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24226"/>
  <mc:AlternateContent xmlns:mc="http://schemas.openxmlformats.org/markup-compatibility/2006">
    <mc:Choice Requires="x15">
      <x15ac:absPath xmlns:x15ac="http://schemas.microsoft.com/office/spreadsheetml/2010/11/ac" url="C:\Users\y-matsumaru\Downloads\"/>
    </mc:Choice>
  </mc:AlternateContent>
  <xr:revisionPtr revIDLastSave="0" documentId="13_ncr:1_{9B15883C-D7BA-4965-934A-F4DD15047619}" xr6:coauthVersionLast="47" xr6:coauthVersionMax="47" xr10:uidLastSave="{00000000-0000-0000-0000-000000000000}"/>
  <bookViews>
    <workbookView xWindow="-108" yWindow="-108" windowWidth="23256" windowHeight="12576" tabRatio="890" activeTab="5" xr2:uid="{00000000-000D-0000-FFFF-FFFF00000000}"/>
  </bookViews>
  <sheets>
    <sheet name="入力規則等(削除不可)" sheetId="25" r:id="rId1"/>
    <sheet name="（様式1-1）実施計画書" sheetId="4" r:id="rId2"/>
    <sheet name="（様式1-1）別紙①" sheetId="16" r:id="rId3"/>
    <sheet name="（様式1-1）別紙②" sheetId="17" r:id="rId4"/>
    <sheet name="（様式1-2）実施報告書 " sheetId="21" r:id="rId5"/>
    <sheet name="採択条件への対応方針（状況）" sheetId="26" r:id="rId6"/>
  </sheets>
  <externalReferences>
    <externalReference r:id="rId7"/>
  </externalReferences>
  <definedNames>
    <definedName name="_xlnm.Print_Area" localSheetId="1">'（様式1-1）実施計画書'!$A$1:$AL$108</definedName>
    <definedName name="_xlnm.Print_Area" localSheetId="2">'（様式1-1）別紙①'!$A$1:$AL$64</definedName>
    <definedName name="_xlnm.Print_Area" localSheetId="3">'（様式1-1）別紙②'!$A$1:$AL$58</definedName>
    <definedName name="_xlnm.Print_Area" localSheetId="4">'（様式1-2）実施報告書 '!$A$1:$AL$71</definedName>
    <definedName name="_xlnm.Print_Area" localSheetId="5">'採択条件への対応方針（状況）'!$A$1:$Z$38</definedName>
    <definedName name="その他" localSheetId="0">'入力規則等(削除不可)'!$E$8:$E$9</definedName>
    <definedName name="その他">'入力規則等(削除不可)'!$E$8:$E$9</definedName>
    <definedName name="記録作成" localSheetId="5">'[1]入力規則等(削除不可)'!#REF!</definedName>
    <definedName name="記録作成" localSheetId="0">'入力規則等(削除不可)'!#REF!</definedName>
    <definedName name="記録作成">'入力規則等(削除不可)'!#REF!</definedName>
    <definedName name="後継者養成" localSheetId="5">'[1]入力規則等(削除不可)'!#REF!</definedName>
    <definedName name="後継者養成" localSheetId="0">'入力規則等(削除不可)'!#REF!</definedName>
    <definedName name="後継者養成">'入力規則等(削除不可)'!#REF!</definedName>
    <definedName name="情報発信" localSheetId="0">'入力規則等(削除不可)'!$B$27:$B$36</definedName>
    <definedName name="情報発信">'入力規則等(削除不可)'!$B$27:$B$36</definedName>
    <definedName name="人材育成" localSheetId="0">'入力規則等(削除不可)'!$C$27:$C$32</definedName>
    <definedName name="人材育成">'入力規則等(削除不可)'!$C$27:$C$32</definedName>
    <definedName name="地域の文化資源を核としたコミュニティの再生・活性化" localSheetId="0">'入力規則等(削除不可)'!$C$8:$C$15</definedName>
    <definedName name="地域の文化資源を核としたコミュニティの再生・活性化">'入力規則等(削除不可)'!$C$8:$C$15</definedName>
    <definedName name="地域の文化資源を活用した集客・交流" localSheetId="0">'入力規則等(削除不可)'!$B$8:$B$15</definedName>
    <definedName name="地域の文化資源を活用した集客・交流">'入力規則等(削除不可)'!$B$8:$B$15</definedName>
    <definedName name="調査研究">'入力規則等(削除不可)'!$E$27:$E$28</definedName>
    <definedName name="伝統文化の継承体制の維持・確立" localSheetId="0">'入力規則等(削除不可)'!$D$8:$D$12</definedName>
    <definedName name="伝統文化の継承体制の維持・確立">'入力規則等(削除不可)'!$D$8:$D$12</definedName>
    <definedName name="普及啓発" localSheetId="0">'入力規則等(削除不可)'!$D$27:$D$31</definedName>
    <definedName name="普及啓発">'入力規則等(削除不可)'!$D$27:$D$31</definedName>
    <definedName name="用具等整備" localSheetId="5">'[1]入力規則等(削除不可)'!#REF!</definedName>
    <definedName name="用具等整備" localSheetId="0">'入力規則等(削除不可)'!#REF!</definedName>
    <definedName name="用具等整備">'入力規則等(削除不可)'!#REF!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7" l="1"/>
  <c r="B3" i="21" l="1"/>
  <c r="AF364" i="17"/>
  <c r="Z364" i="17"/>
  <c r="T364" i="17"/>
  <c r="N364" i="17"/>
  <c r="H364" i="17"/>
  <c r="B364" i="17"/>
  <c r="F363" i="17"/>
  <c r="X363" i="17" s="1"/>
  <c r="AJ358" i="17"/>
  <c r="AF346" i="17"/>
  <c r="Z346" i="17"/>
  <c r="T346" i="17"/>
  <c r="N346" i="17"/>
  <c r="H346" i="17"/>
  <c r="B346" i="17"/>
  <c r="AJ345" i="17"/>
  <c r="F345" i="17"/>
  <c r="AD345" i="17" s="1"/>
  <c r="AJ340" i="17"/>
  <c r="AF328" i="17"/>
  <c r="Z328" i="17"/>
  <c r="T328" i="17"/>
  <c r="N328" i="17"/>
  <c r="H328" i="17"/>
  <c r="B328" i="17"/>
  <c r="X327" i="17"/>
  <c r="F327" i="17"/>
  <c r="AD327" i="17" s="1"/>
  <c r="AJ322" i="17"/>
  <c r="AF310" i="17"/>
  <c r="Z310" i="17"/>
  <c r="T310" i="17"/>
  <c r="N310" i="17"/>
  <c r="H310" i="17"/>
  <c r="B310" i="17"/>
  <c r="F309" i="17"/>
  <c r="R309" i="17" s="1"/>
  <c r="AJ304" i="17"/>
  <c r="AF292" i="17"/>
  <c r="Z292" i="17"/>
  <c r="T292" i="17"/>
  <c r="N292" i="17"/>
  <c r="H292" i="17"/>
  <c r="B292" i="17"/>
  <c r="F291" i="17"/>
  <c r="X291" i="17" s="1"/>
  <c r="AJ286" i="17"/>
  <c r="AF274" i="17"/>
  <c r="Z274" i="17"/>
  <c r="T274" i="17"/>
  <c r="N274" i="17"/>
  <c r="H274" i="17"/>
  <c r="B274" i="17"/>
  <c r="F273" i="17"/>
  <c r="X273" i="17" s="1"/>
  <c r="AJ268" i="17"/>
  <c r="AF256" i="17"/>
  <c r="Z256" i="17"/>
  <c r="T256" i="17"/>
  <c r="N256" i="17"/>
  <c r="H256" i="17"/>
  <c r="B256" i="17"/>
  <c r="AJ255" i="17"/>
  <c r="F255" i="17"/>
  <c r="AD255" i="17" s="1"/>
  <c r="AJ250" i="17"/>
  <c r="AF238" i="17"/>
  <c r="Z238" i="17"/>
  <c r="T238" i="17"/>
  <c r="N238" i="17"/>
  <c r="H238" i="17"/>
  <c r="B238" i="17"/>
  <c r="X237" i="17"/>
  <c r="F237" i="17"/>
  <c r="AD237" i="17" s="1"/>
  <c r="AJ232" i="17"/>
  <c r="AF220" i="17"/>
  <c r="Z220" i="17"/>
  <c r="T220" i="17"/>
  <c r="N220" i="17"/>
  <c r="H220" i="17"/>
  <c r="B220" i="17"/>
  <c r="F219" i="17"/>
  <c r="R219" i="17" s="1"/>
  <c r="AJ214" i="17"/>
  <c r="AF202" i="17"/>
  <c r="Z202" i="17"/>
  <c r="T202" i="17"/>
  <c r="N202" i="17"/>
  <c r="H202" i="17"/>
  <c r="B202" i="17"/>
  <c r="F201" i="17"/>
  <c r="X201" i="17" s="1"/>
  <c r="AJ196" i="17"/>
  <c r="AF184" i="17"/>
  <c r="Z184" i="17"/>
  <c r="T184" i="17"/>
  <c r="N184" i="17"/>
  <c r="H184" i="17"/>
  <c r="B184" i="17"/>
  <c r="AJ183" i="17"/>
  <c r="F183" i="17"/>
  <c r="AD183" i="17" s="1"/>
  <c r="AJ178" i="17"/>
  <c r="AF166" i="17"/>
  <c r="Z166" i="17"/>
  <c r="T166" i="17"/>
  <c r="N166" i="17"/>
  <c r="H166" i="17"/>
  <c r="B166" i="17"/>
  <c r="X165" i="17"/>
  <c r="F165" i="17"/>
  <c r="AD165" i="17" s="1"/>
  <c r="AJ160" i="17"/>
  <c r="AF148" i="17"/>
  <c r="Z148" i="17"/>
  <c r="T148" i="17"/>
  <c r="N148" i="17"/>
  <c r="H148" i="17"/>
  <c r="B148" i="17"/>
  <c r="F147" i="17"/>
  <c r="X147" i="17" s="1"/>
  <c r="AJ142" i="17"/>
  <c r="AF130" i="17"/>
  <c r="Z130" i="17"/>
  <c r="T130" i="17"/>
  <c r="N130" i="17"/>
  <c r="H130" i="17"/>
  <c r="B130" i="17"/>
  <c r="AJ129" i="17"/>
  <c r="L129" i="17"/>
  <c r="F129" i="17"/>
  <c r="AD129" i="17" s="1"/>
  <c r="AJ124" i="17"/>
  <c r="AF112" i="17"/>
  <c r="Z112" i="17"/>
  <c r="T112" i="17"/>
  <c r="N112" i="17"/>
  <c r="H112" i="17"/>
  <c r="B112" i="17"/>
  <c r="F111" i="17"/>
  <c r="AD111" i="17" s="1"/>
  <c r="AJ106" i="17"/>
  <c r="AF94" i="17"/>
  <c r="Z94" i="17"/>
  <c r="T94" i="17"/>
  <c r="N94" i="17"/>
  <c r="H94" i="17"/>
  <c r="B94" i="17"/>
  <c r="X93" i="17"/>
  <c r="F93" i="17"/>
  <c r="AJ93" i="17" s="1"/>
  <c r="AJ88" i="17"/>
  <c r="AF76" i="17"/>
  <c r="Z76" i="17"/>
  <c r="T76" i="17"/>
  <c r="N76" i="17"/>
  <c r="H76" i="17"/>
  <c r="B76" i="17"/>
  <c r="F75" i="17"/>
  <c r="X75" i="17" s="1"/>
  <c r="AJ70" i="17"/>
  <c r="AF58" i="17"/>
  <c r="Z58" i="17"/>
  <c r="T58" i="17"/>
  <c r="N58" i="17"/>
  <c r="H58" i="17"/>
  <c r="B58" i="17"/>
  <c r="AJ57" i="17"/>
  <c r="R57" i="17"/>
  <c r="L57" i="17"/>
  <c r="F57" i="17"/>
  <c r="AD57" i="17" s="1"/>
  <c r="AJ52" i="17"/>
  <c r="AF40" i="17"/>
  <c r="Z40" i="17"/>
  <c r="T40" i="17"/>
  <c r="N40" i="17"/>
  <c r="H40" i="17"/>
  <c r="B40" i="17"/>
  <c r="F39" i="17"/>
  <c r="R39" i="17" s="1"/>
  <c r="AJ34" i="17"/>
  <c r="H22" i="17"/>
  <c r="N22" i="17"/>
  <c r="T22" i="17"/>
  <c r="Z22" i="17"/>
  <c r="AF22" i="17"/>
  <c r="B19" i="16"/>
  <c r="B34" i="16"/>
  <c r="H64" i="16"/>
  <c r="N64" i="16"/>
  <c r="T64" i="16"/>
  <c r="Z64" i="16"/>
  <c r="AF64" i="16"/>
  <c r="B64" i="16"/>
  <c r="AJ56" i="16"/>
  <c r="AJ41" i="16"/>
  <c r="F33" i="16"/>
  <c r="AJ26" i="16"/>
  <c r="AJ11" i="16"/>
  <c r="B4" i="4"/>
  <c r="Z49" i="16"/>
  <c r="AF49" i="16"/>
  <c r="H49" i="16"/>
  <c r="N49" i="16"/>
  <c r="T49" i="16"/>
  <c r="B49" i="16"/>
  <c r="AF34" i="16"/>
  <c r="H34" i="16"/>
  <c r="N34" i="16"/>
  <c r="T34" i="16"/>
  <c r="Z34" i="16"/>
  <c r="AF19" i="16"/>
  <c r="Z19" i="16"/>
  <c r="T19" i="16"/>
  <c r="N19" i="16"/>
  <c r="H19" i="16"/>
  <c r="X219" i="17" l="1"/>
  <c r="AJ327" i="17"/>
  <c r="R111" i="17"/>
  <c r="L165" i="17"/>
  <c r="L183" i="17"/>
  <c r="L237" i="17"/>
  <c r="L255" i="17"/>
  <c r="L327" i="17"/>
  <c r="L345" i="17"/>
  <c r="L111" i="17"/>
  <c r="AJ165" i="17"/>
  <c r="AJ237" i="17"/>
  <c r="X309" i="17"/>
  <c r="R93" i="17"/>
  <c r="AJ111" i="17"/>
  <c r="R165" i="17"/>
  <c r="R183" i="17"/>
  <c r="R237" i="17"/>
  <c r="R255" i="17"/>
  <c r="R327" i="17"/>
  <c r="R345" i="17"/>
  <c r="AD363" i="17"/>
  <c r="L291" i="17"/>
  <c r="AJ291" i="17"/>
  <c r="AD309" i="17"/>
  <c r="L363" i="17"/>
  <c r="AJ363" i="17"/>
  <c r="R291" i="17"/>
  <c r="L309" i="17"/>
  <c r="AJ309" i="17"/>
  <c r="X345" i="17"/>
  <c r="R363" i="17"/>
  <c r="AD291" i="17"/>
  <c r="L273" i="17"/>
  <c r="X183" i="17"/>
  <c r="R201" i="17"/>
  <c r="L219" i="17"/>
  <c r="AJ219" i="17"/>
  <c r="X255" i="17"/>
  <c r="R273" i="17"/>
  <c r="AD201" i="17"/>
  <c r="AD273" i="17"/>
  <c r="L201" i="17"/>
  <c r="AJ201" i="17"/>
  <c r="AD219" i="17"/>
  <c r="AJ273" i="17"/>
  <c r="AD93" i="17"/>
  <c r="X111" i="17"/>
  <c r="R129" i="17"/>
  <c r="L147" i="17"/>
  <c r="AJ147" i="17"/>
  <c r="AD147" i="17"/>
  <c r="L93" i="17"/>
  <c r="X129" i="17"/>
  <c r="R147" i="17"/>
  <c r="AD75" i="17"/>
  <c r="L75" i="17"/>
  <c r="AJ75" i="17"/>
  <c r="X57" i="17"/>
  <c r="R75" i="17"/>
  <c r="X39" i="17"/>
  <c r="L39" i="17"/>
  <c r="AJ39" i="17"/>
  <c r="AD39" i="17"/>
  <c r="F21" i="17" l="1"/>
  <c r="X21" i="17" s="1"/>
  <c r="AJ16" i="17"/>
  <c r="F63" i="16"/>
  <c r="X63" i="16" s="1"/>
  <c r="F48" i="16"/>
  <c r="AJ48" i="16" s="1"/>
  <c r="AD33" i="16"/>
  <c r="F18" i="16"/>
  <c r="R18" i="16" s="1"/>
  <c r="AB9" i="4"/>
  <c r="X18" i="16" l="1"/>
  <c r="L33" i="16"/>
  <c r="AJ33" i="16"/>
  <c r="R33" i="16"/>
  <c r="X33" i="16"/>
  <c r="X48" i="16"/>
  <c r="R48" i="16"/>
  <c r="AJ21" i="17"/>
  <c r="R21" i="17"/>
  <c r="AD21" i="17"/>
  <c r="L21" i="17"/>
  <c r="AD63" i="16"/>
  <c r="AD18" i="16"/>
  <c r="L63" i="16"/>
  <c r="AJ63" i="16"/>
  <c r="AJ18" i="16"/>
  <c r="R63" i="16"/>
  <c r="L18" i="16"/>
  <c r="AD48" i="16"/>
  <c r="L48" i="16"/>
  <c r="Z35" i="4" l="1"/>
  <c r="AH39" i="4" s="1"/>
  <c r="B43" i="4"/>
  <c r="H43" i="4"/>
  <c r="N43" i="4"/>
  <c r="T43" i="4"/>
  <c r="Z43" i="4"/>
  <c r="AF43" i="4"/>
  <c r="Z51" i="4"/>
  <c r="AH55" i="4" s="1"/>
  <c r="B59" i="4"/>
  <c r="H59" i="4"/>
  <c r="N59" i="4"/>
  <c r="T59" i="4"/>
  <c r="Z59" i="4"/>
  <c r="AF5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松丸悠希</author>
  </authors>
  <commentList>
    <comment ref="K5" authorId="0" shapeId="0" xr:uid="{00000000-0006-0000-0100-000001000000}">
      <text>
        <r>
          <rPr>
            <sz val="11"/>
            <color indexed="81"/>
            <rFont val="ＭＳ ゴシック"/>
            <family val="3"/>
            <charset val="128"/>
          </rPr>
          <t>複数の地方公共団体が連携して計画を策定する場合、連携しているすべての地方公共団体名を記載してください。</t>
        </r>
      </text>
    </comment>
    <comment ref="X9" authorId="0" shapeId="0" xr:uid="{00000000-0006-0000-0100-000002000000}">
      <text>
        <r>
          <rPr>
            <sz val="11"/>
            <color indexed="81"/>
            <rFont val="ＭＳ ゴシック"/>
            <family val="3"/>
            <charset val="128"/>
          </rPr>
          <t>終期は令和６年度から５年以内としてください。（令和５年度以前に採択されている場合は、当該期間を変更しないでください。）
（変更する場合は、変更理由書が必要です</t>
        </r>
      </text>
    </comment>
    <comment ref="B13" authorId="0" shapeId="0" xr:uid="{00000000-0006-0000-0100-000003000000}">
      <text>
        <r>
          <rPr>
            <sz val="11"/>
            <color indexed="81"/>
            <rFont val="ＭＳ ゴシック"/>
            <family val="3"/>
            <charset val="128"/>
          </rPr>
          <t>地方公共団体における本実施計画の位置付けを記載の上、計画実施により目標とする内容を記載してください。</t>
        </r>
      </text>
    </comment>
    <comment ref="T27" authorId="0" shapeId="0" xr:uid="{00000000-0006-0000-0100-000004000000}">
      <text>
        <r>
          <rPr>
            <sz val="9"/>
            <color indexed="81"/>
            <rFont val="ＭＳ Ｐゴシック"/>
            <family val="3"/>
            <charset val="128"/>
          </rPr>
          <t>別紙①に記載してください。</t>
        </r>
      </text>
    </comment>
    <comment ref="D39"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39"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 ref="D55" authorId="0" shapeId="0" xr:uid="{00000000-0006-0000-0100-000007000000}">
      <text>
        <r>
          <rPr>
            <b/>
            <sz val="9"/>
            <color indexed="81"/>
            <rFont val="ＭＳ Ｐゴシック"/>
            <family val="3"/>
            <charset val="128"/>
          </rPr>
          <t>文化庁:</t>
        </r>
        <r>
          <rPr>
            <sz val="9"/>
            <color indexed="81"/>
            <rFont val="ＭＳ Ｐゴシック"/>
            <family val="3"/>
            <charset val="128"/>
          </rPr>
          <t xml:space="preserve">
自動入力</t>
        </r>
      </text>
    </comment>
    <comment ref="AH55" authorId="0" shapeId="0" xr:uid="{00000000-0006-0000-0100-000008000000}">
      <text>
        <r>
          <rPr>
            <b/>
            <sz val="9"/>
            <color indexed="81"/>
            <rFont val="ＭＳ Ｐゴシック"/>
            <family val="3"/>
            <charset val="128"/>
          </rPr>
          <t>文化庁:</t>
        </r>
        <r>
          <rPr>
            <sz val="9"/>
            <color indexed="81"/>
            <rFont val="ＭＳ Ｐゴシック"/>
            <family val="3"/>
            <charset val="128"/>
          </rPr>
          <t xml:space="preserve">
自動入力</t>
        </r>
      </text>
    </comment>
    <comment ref="V61" authorId="1" shapeId="0" xr:uid="{00000000-0006-0000-0100-000009000000}">
      <text>
        <r>
          <rPr>
            <sz val="9"/>
            <color indexed="81"/>
            <rFont val="MS P ゴシック"/>
            <family val="3"/>
            <charset val="128"/>
          </rPr>
          <t>本事業で過去に交付決定を受けた総額（０の場合は０）を入力ください。</t>
        </r>
      </text>
    </comment>
    <comment ref="O63" authorId="0" shapeId="0" xr:uid="{00000000-0006-0000-0100-00000A000000}">
      <text>
        <r>
          <rPr>
            <sz val="9"/>
            <color indexed="81"/>
            <rFont val="ＭＳ Ｐゴシック"/>
            <family val="3"/>
            <charset val="128"/>
          </rPr>
          <t>別紙②に記載してください。</t>
        </r>
      </text>
    </comment>
    <comment ref="B91" authorId="2" shapeId="0" xr:uid="{87A2A992-1209-4B3F-A2E1-E08BA355E577}">
      <text>
        <r>
          <rPr>
            <sz val="9"/>
            <color indexed="81"/>
            <rFont val="MS P ゴシック"/>
            <family val="3"/>
            <charset val="128"/>
          </rPr>
          <t>該当がない場合は「該当なし」と記載してください。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H15" authorId="0" shapeId="0" xr:uid="{00000000-0006-0000-0200-000002000000}">
      <text>
        <r>
          <rPr>
            <sz val="11"/>
            <color indexed="81"/>
            <rFont val="ＭＳ ゴシック"/>
            <family val="3"/>
            <charset val="128"/>
          </rPr>
          <t>進捗状況は、各年度終了後に記載します。応募時点では記載する必要はありません。</t>
        </r>
      </text>
    </comment>
    <comment ref="B20" authorId="0" shapeId="0" xr:uid="{00000000-0006-0000-0200-000003000000}">
      <text>
        <r>
          <rPr>
            <u/>
            <sz val="11"/>
            <color indexed="81"/>
            <rFont val="ＭＳ ゴシック"/>
            <family val="3"/>
            <charset val="128"/>
          </rPr>
          <t>２つ以上ある場合は漏れなく記載</t>
        </r>
        <r>
          <rPr>
            <sz val="11"/>
            <color indexed="81"/>
            <rFont val="ＭＳ ゴシック"/>
            <family val="3"/>
            <charset val="128"/>
          </rPr>
          <t>してください。</t>
        </r>
      </text>
    </comment>
    <comment ref="B35" authorId="0" shapeId="0" xr:uid="{00000000-0006-0000-0200-000004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B50" authorId="0" shapeId="0" xr:uid="{00000000-0006-0000-0200-000005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H60" authorId="0" shapeId="0" xr:uid="{00000000-0006-0000-0200-000006000000}">
      <text>
        <r>
          <rPr>
            <sz val="11"/>
            <color indexed="81"/>
            <rFont val="ＭＳ ゴシック"/>
            <family val="3"/>
            <charset val="128"/>
          </rPr>
          <t>進捗状況は、各年度終了後に記載します。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00000000-0006-0000-0300-000001000000}">
      <text>
        <r>
          <rPr>
            <sz val="11"/>
            <color indexed="81"/>
            <rFont val="ＭＳ ゴシック"/>
            <family val="3"/>
            <charset val="128"/>
          </rPr>
          <t>「8（2）実施事業の概要」は実施計画期間中の事業を全て記載してください。</t>
        </r>
      </text>
    </comment>
    <comment ref="B9" authorId="0" shapeId="0" xr:uid="{00000000-0006-0000-0300-000002000000}">
      <text>
        <r>
          <rPr>
            <sz val="11"/>
            <color indexed="81"/>
            <rFont val="ＭＳ ゴシック"/>
            <family val="3"/>
            <charset val="128"/>
          </rPr>
          <t>「事業概要」は三行程度で記載してください。</t>
        </r>
      </text>
    </comment>
    <comment ref="H12" authorId="0" shapeId="0" xr:uid="{00000000-0006-0000-0300-000003000000}">
      <text>
        <r>
          <rPr>
            <sz val="11"/>
            <color indexed="81"/>
            <rFont val="ＭＳ ゴシック"/>
            <family val="3"/>
            <charset val="128"/>
          </rPr>
          <t>評価指標はリストから最も近いものを選択の上、具体的な指標を記載してください。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松丸悠希</author>
  </authors>
  <commentList>
    <comment ref="B50" authorId="0" shapeId="0" xr:uid="{CBF22488-FDCD-4D4F-8E96-36062A54BA61}">
      <text>
        <r>
          <rPr>
            <sz val="9"/>
            <color indexed="81"/>
            <rFont val="MS P ゴシック"/>
            <family val="3"/>
            <charset val="128"/>
          </rPr>
          <t>総括評価期間が到来していない場合は、「未実施」等を記載してください。なお、前実施計画で総括評価を行った場合は、必ず記載してください。</t>
        </r>
      </text>
    </comment>
  </commentList>
</comments>
</file>

<file path=xl/sharedStrings.xml><?xml version="1.0" encoding="utf-8"?>
<sst xmlns="http://schemas.openxmlformats.org/spreadsheetml/2006/main" count="924" uniqueCount="200">
  <si>
    <t>住所</t>
    <rPh sb="0" eb="2">
      <t>ジュウショ</t>
    </rPh>
    <phoneticPr fontId="18"/>
  </si>
  <si>
    <t>担当者氏名</t>
    <rPh sb="0" eb="3">
      <t>タントウシャ</t>
    </rPh>
    <rPh sb="3" eb="5">
      <t>シメイ</t>
    </rPh>
    <phoneticPr fontId="18"/>
  </si>
  <si>
    <t>①都道府県・市区町村名</t>
    <rPh sb="1" eb="5">
      <t>トドウフケン</t>
    </rPh>
    <rPh sb="6" eb="10">
      <t>シクチョウソン</t>
    </rPh>
    <rPh sb="10" eb="11">
      <t>メイ</t>
    </rPh>
    <phoneticPr fontId="18"/>
  </si>
  <si>
    <t>ふりがな</t>
    <phoneticPr fontId="17"/>
  </si>
  <si>
    <t>ＴＥＬ</t>
    <phoneticPr fontId="18"/>
  </si>
  <si>
    <t>Ｅ-mail</t>
    <phoneticPr fontId="18"/>
  </si>
  <si>
    <t>②補助事業の種類</t>
    <rPh sb="1" eb="3">
      <t>ホジョ</t>
    </rPh>
    <rPh sb="3" eb="5">
      <t>ジギョウ</t>
    </rPh>
    <rPh sb="6" eb="8">
      <t>シュルイ</t>
    </rPh>
    <phoneticPr fontId="17"/>
  </si>
  <si>
    <t>③実施計画の名称</t>
    <rPh sb="1" eb="3">
      <t>ジッシ</t>
    </rPh>
    <rPh sb="3" eb="5">
      <t>ケイカク</t>
    </rPh>
    <rPh sb="6" eb="8">
      <t>メイショウ</t>
    </rPh>
    <phoneticPr fontId="18"/>
  </si>
  <si>
    <t>④実施計画期間</t>
    <rPh sb="1" eb="3">
      <t>ジッシ</t>
    </rPh>
    <rPh sb="3" eb="5">
      <t>ケイカク</t>
    </rPh>
    <rPh sb="5" eb="7">
      <t>キカン</t>
    </rPh>
    <phoneticPr fontId="18"/>
  </si>
  <si>
    <t>⑤過去の補助事業実績</t>
    <rPh sb="1" eb="3">
      <t>カコ</t>
    </rPh>
    <rPh sb="4" eb="6">
      <t>ホジョ</t>
    </rPh>
    <rPh sb="6" eb="8">
      <t>ジギョウ</t>
    </rPh>
    <rPh sb="8" eb="10">
      <t>ジッセキ</t>
    </rPh>
    <phoneticPr fontId="17"/>
  </si>
  <si>
    <t>人</t>
    <rPh sb="0" eb="1">
      <t>ニン</t>
    </rPh>
    <phoneticPr fontId="17"/>
  </si>
  <si>
    <t>平成</t>
    <rPh sb="0" eb="2">
      <t>ヘイセイ</t>
    </rPh>
    <phoneticPr fontId="17"/>
  </si>
  <si>
    <t>年度</t>
    <rPh sb="0" eb="2">
      <t>ネンド</t>
    </rPh>
    <phoneticPr fontId="17"/>
  </si>
  <si>
    <t>～</t>
    <phoneticPr fontId="17"/>
  </si>
  <si>
    <t xml:space="preserve"> 1 都道府県・市区町村名</t>
    <rPh sb="3" eb="7">
      <t>トドウフケン</t>
    </rPh>
    <rPh sb="8" eb="12">
      <t>シクチョウソン</t>
    </rPh>
    <rPh sb="12" eb="13">
      <t>メイ</t>
    </rPh>
    <phoneticPr fontId="18"/>
  </si>
  <si>
    <t xml:space="preserve"> 3 実施計画の名称</t>
    <rPh sb="3" eb="5">
      <t>ジッシ</t>
    </rPh>
    <rPh sb="5" eb="7">
      <t>ケイカク</t>
    </rPh>
    <rPh sb="8" eb="10">
      <t>メイショウ</t>
    </rPh>
    <phoneticPr fontId="18"/>
  </si>
  <si>
    <t xml:space="preserve"> 4 実施計画期間</t>
    <rPh sb="3" eb="5">
      <t>ジッシ</t>
    </rPh>
    <rPh sb="5" eb="7">
      <t>ケイカク</t>
    </rPh>
    <rPh sb="7" eb="9">
      <t>キカン</t>
    </rPh>
    <phoneticPr fontId="18"/>
  </si>
  <si>
    <t xml:space="preserve"> 5 実施計画の概要</t>
    <rPh sb="3" eb="5">
      <t>ジッシ</t>
    </rPh>
    <rPh sb="5" eb="7">
      <t>ケイカク</t>
    </rPh>
    <rPh sb="8" eb="10">
      <t>ガイヨウ</t>
    </rPh>
    <phoneticPr fontId="18"/>
  </si>
  <si>
    <t xml:space="preserve"> 2 補助事業の種類</t>
    <rPh sb="3" eb="5">
      <t>ホジョ</t>
    </rPh>
    <rPh sb="5" eb="7">
      <t>ジギョウ</t>
    </rPh>
    <rPh sb="8" eb="10">
      <t>シュルイ</t>
    </rPh>
    <phoneticPr fontId="17"/>
  </si>
  <si>
    <t>目標値：</t>
    <rPh sb="0" eb="2">
      <t>モクヒョウ</t>
    </rPh>
    <rPh sb="2" eb="3">
      <t>チ</t>
    </rPh>
    <phoneticPr fontId="17"/>
  </si>
  <si>
    <t>⇒</t>
    <phoneticPr fontId="17"/>
  </si>
  <si>
    <t>目標区分１：</t>
    <rPh sb="0" eb="2">
      <t>モクヒョウ</t>
    </rPh>
    <rPh sb="2" eb="4">
      <t>クブン</t>
    </rPh>
    <phoneticPr fontId="17"/>
  </si>
  <si>
    <t>目標値１：</t>
    <rPh sb="0" eb="2">
      <t>モクヒョウ</t>
    </rPh>
    <rPh sb="2" eb="3">
      <t>チ</t>
    </rPh>
    <phoneticPr fontId="17"/>
  </si>
  <si>
    <t>目標区分３：</t>
    <rPh sb="0" eb="2">
      <t>モクヒョウ</t>
    </rPh>
    <rPh sb="2" eb="4">
      <t>クブン</t>
    </rPh>
    <phoneticPr fontId="17"/>
  </si>
  <si>
    <t>目標値３：</t>
    <rPh sb="0" eb="2">
      <t>モクヒョウ</t>
    </rPh>
    <rPh sb="2" eb="3">
      <t>チ</t>
    </rPh>
    <phoneticPr fontId="17"/>
  </si>
  <si>
    <t>進捗状況１：</t>
    <rPh sb="0" eb="2">
      <t>シンチョク</t>
    </rPh>
    <rPh sb="2" eb="4">
      <t>ジョウキョウ</t>
    </rPh>
    <phoneticPr fontId="17"/>
  </si>
  <si>
    <t>①，②</t>
    <phoneticPr fontId="17"/>
  </si>
  <si>
    <t>進捗状況３：</t>
    <rPh sb="0" eb="2">
      <t>シンチョク</t>
    </rPh>
    <rPh sb="2" eb="4">
      <t>ジョウキョウ</t>
    </rPh>
    <phoneticPr fontId="17"/>
  </si>
  <si>
    <t>評価指標区分１：</t>
    <rPh sb="0" eb="2">
      <t>ヒョウカ</t>
    </rPh>
    <rPh sb="2" eb="4">
      <t>シヒョウ</t>
    </rPh>
    <rPh sb="4" eb="6">
      <t>クブン</t>
    </rPh>
    <phoneticPr fontId="17"/>
  </si>
  <si>
    <t>具体的な指標１：</t>
    <rPh sb="0" eb="3">
      <t>グタイテキ</t>
    </rPh>
    <rPh sb="4" eb="6">
      <t>シヒョウ</t>
    </rPh>
    <phoneticPr fontId="17"/>
  </si>
  <si>
    <t>評価指標区分３：</t>
    <rPh sb="0" eb="2">
      <t>ヒョウカ</t>
    </rPh>
    <rPh sb="2" eb="4">
      <t>シヒョウ</t>
    </rPh>
    <rPh sb="4" eb="6">
      <t>クブン</t>
    </rPh>
    <phoneticPr fontId="17"/>
  </si>
  <si>
    <t>具体的な指標３：</t>
    <rPh sb="0" eb="3">
      <t>グタイテキ</t>
    </rPh>
    <rPh sb="4" eb="6">
      <t>シヒョウ</t>
    </rPh>
    <phoneticPr fontId="17"/>
  </si>
  <si>
    <t>事業概要：</t>
    <rPh sb="0" eb="2">
      <t>ジギョウ</t>
    </rPh>
    <rPh sb="2" eb="4">
      <t>ガイヨウ</t>
    </rPh>
    <phoneticPr fontId="17"/>
  </si>
  <si>
    <t>目標区分４：</t>
    <rPh sb="0" eb="2">
      <t>モクヒョウ</t>
    </rPh>
    <rPh sb="2" eb="4">
      <t>クブン</t>
    </rPh>
    <phoneticPr fontId="17"/>
  </si>
  <si>
    <t>実施団体：</t>
    <rPh sb="0" eb="2">
      <t>ジッシ</t>
    </rPh>
    <rPh sb="2" eb="4">
      <t>ダンタイ</t>
    </rPh>
    <phoneticPr fontId="17"/>
  </si>
  <si>
    <t>事業①：</t>
    <rPh sb="0" eb="2">
      <t>ジギョウ</t>
    </rPh>
    <phoneticPr fontId="17"/>
  </si>
  <si>
    <t>評価指標区分：</t>
    <rPh sb="0" eb="2">
      <t>ヒョウカ</t>
    </rPh>
    <rPh sb="2" eb="4">
      <t>シヒョウ</t>
    </rPh>
    <rPh sb="4" eb="6">
      <t>クブン</t>
    </rPh>
    <phoneticPr fontId="17"/>
  </si>
  <si>
    <t>（具体的な指標は次のとおり）</t>
    <rPh sb="1" eb="4">
      <t>グタイテキ</t>
    </rPh>
    <rPh sb="5" eb="7">
      <t>シヒョウ</t>
    </rPh>
    <rPh sb="8" eb="9">
      <t>ツギ</t>
    </rPh>
    <phoneticPr fontId="17"/>
  </si>
  <si>
    <t>具体的な指標：</t>
    <rPh sb="0" eb="3">
      <t>グタイテキ</t>
    </rPh>
    <rPh sb="4" eb="6">
      <t>シヒョウ</t>
    </rPh>
    <phoneticPr fontId="17"/>
  </si>
  <si>
    <t>事業②：</t>
    <rPh sb="0" eb="2">
      <t>ジギョウ</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</si>
  <si>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8"/>
  </si>
  <si>
    <t xml:space="preserve"> 6 実施体制</t>
    <rPh sb="3" eb="5">
      <t>ジッシ</t>
    </rPh>
    <rPh sb="5" eb="7">
      <t>タイセイ</t>
    </rPh>
    <phoneticPr fontId="18"/>
  </si>
  <si>
    <t>事業区分：</t>
    <rPh sb="0" eb="2">
      <t>ジギョウ</t>
    </rPh>
    <rPh sb="2" eb="4">
      <t>クブン</t>
    </rPh>
    <phoneticPr fontId="17"/>
  </si>
  <si>
    <t>事業③：</t>
    <rPh sb="0" eb="2">
      <t>ジギョウ</t>
    </rPh>
    <phoneticPr fontId="17"/>
  </si>
  <si>
    <t xml:space="preserve"> 7 実施計画における目標と期待される効果</t>
    <rPh sb="3" eb="5">
      <t>ジッシ</t>
    </rPh>
    <rPh sb="5" eb="7">
      <t>ケイカク</t>
    </rPh>
    <rPh sb="11" eb="13">
      <t>モクヒョウ</t>
    </rPh>
    <rPh sb="14" eb="16">
      <t>キタイ</t>
    </rPh>
    <rPh sb="19" eb="21">
      <t>コウカ</t>
    </rPh>
    <phoneticPr fontId="17"/>
  </si>
  <si>
    <t>地方公共団体
担当部局課</t>
    <rPh sb="0" eb="2">
      <t>チホウ</t>
    </rPh>
    <rPh sb="2" eb="4">
      <t>コウキョウ</t>
    </rPh>
    <rPh sb="4" eb="6">
      <t>ダンタイ</t>
    </rPh>
    <rPh sb="7" eb="9">
      <t>タントウ</t>
    </rPh>
    <rPh sb="9" eb="11">
      <t>ブキョク</t>
    </rPh>
    <rPh sb="11" eb="12">
      <t>カ</t>
    </rPh>
    <phoneticPr fontId="17"/>
  </si>
  <si>
    <t>本件担当者連絡先</t>
    <rPh sb="0" eb="2">
      <t>ホンケン</t>
    </rPh>
    <rPh sb="2" eb="5">
      <t>タントウシャ</t>
    </rPh>
    <rPh sb="5" eb="8">
      <t>レンラクサキ</t>
    </rPh>
    <phoneticPr fontId="17"/>
  </si>
  <si>
    <t>事業④：</t>
    <rPh sb="0" eb="2">
      <t>ジギョウ</t>
    </rPh>
    <phoneticPr fontId="17"/>
  </si>
  <si>
    <t>事業⑤：</t>
    <rPh sb="0" eb="2">
      <t>ジギョウ</t>
    </rPh>
    <phoneticPr fontId="17"/>
  </si>
  <si>
    <t>事業⑥：</t>
    <rPh sb="0" eb="2">
      <t>ジギョウ</t>
    </rPh>
    <phoneticPr fontId="17"/>
  </si>
  <si>
    <t>事業⑦：</t>
    <rPh sb="0" eb="2">
      <t>ジギョウ</t>
    </rPh>
    <phoneticPr fontId="17"/>
  </si>
  <si>
    <t>事業⑧：</t>
    <rPh sb="0" eb="2">
      <t>ジギョウ</t>
    </rPh>
    <phoneticPr fontId="17"/>
  </si>
  <si>
    <t>事業⑨：</t>
    <rPh sb="0" eb="2">
      <t>ジギョウ</t>
    </rPh>
    <phoneticPr fontId="17"/>
  </si>
  <si>
    <t>事業⑩：</t>
    <rPh sb="0" eb="2">
      <t>ジギョウ</t>
    </rPh>
    <phoneticPr fontId="17"/>
  </si>
  <si>
    <t>事業⑪：</t>
    <rPh sb="0" eb="2">
      <t>ジギョウ</t>
    </rPh>
    <phoneticPr fontId="17"/>
  </si>
  <si>
    <t>事業⑫：</t>
    <rPh sb="0" eb="2">
      <t>ジギョウ</t>
    </rPh>
    <phoneticPr fontId="17"/>
  </si>
  <si>
    <t>事業期間：</t>
    <rPh sb="0" eb="2">
      <t>ジギョウ</t>
    </rPh>
    <rPh sb="2" eb="4">
      <t>キカン</t>
    </rPh>
    <rPh sb="4" eb="5">
      <t>キタイ</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</si>
  <si>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</si>
  <si>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</si>
  <si>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</si>
  <si>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（リストから選択してください。）</t>
    <rPh sb="6" eb="8">
      <t>センタク</t>
    </rPh>
    <phoneticPr fontId="17"/>
  </si>
  <si>
    <t>地域に誇りを感じる住民の割合</t>
    <rPh sb="0" eb="2">
      <t>チイキ</t>
    </rPh>
    <rPh sb="3" eb="4">
      <t>ホコ</t>
    </rPh>
    <rPh sb="6" eb="7">
      <t>カン</t>
    </rPh>
    <rPh sb="9" eb="11">
      <t>ジュウミン</t>
    </rPh>
    <rPh sb="12" eb="14">
      <t>ワリアイ</t>
    </rPh>
    <phoneticPr fontId="18"/>
  </si>
  <si>
    <t>（具体的な指標は次のとおり）</t>
    <rPh sb="1" eb="4">
      <t>グタイテキ</t>
    </rPh>
    <rPh sb="5" eb="7">
      <t>シヒョウ</t>
    </rPh>
    <rPh sb="8" eb="9">
      <t>ツギ</t>
    </rPh>
    <phoneticPr fontId="17"/>
  </si>
  <si>
    <t>評価指標区分４：</t>
    <rPh sb="0" eb="2">
      <t>ヒョウカ</t>
    </rPh>
    <rPh sb="2" eb="4">
      <t>シヒョウ</t>
    </rPh>
    <rPh sb="4" eb="6">
      <t>クブン</t>
    </rPh>
    <phoneticPr fontId="17"/>
  </si>
  <si>
    <t>具体的な指標４：</t>
    <rPh sb="0" eb="3">
      <t>グタイテキ</t>
    </rPh>
    <rPh sb="4" eb="6">
      <t>シヒョウ</t>
    </rPh>
    <phoneticPr fontId="17"/>
  </si>
  <si>
    <t>目標値４：</t>
    <rPh sb="0" eb="2">
      <t>モクヒョウ</t>
    </rPh>
    <rPh sb="2" eb="3">
      <t>チ</t>
    </rPh>
    <phoneticPr fontId="17"/>
  </si>
  <si>
    <t>進捗状況４：</t>
    <rPh sb="0" eb="2">
      <t>シンチョク</t>
    </rPh>
    <rPh sb="2" eb="4">
      <t>ジョウキョウ</t>
    </rPh>
    <phoneticPr fontId="17"/>
  </si>
  <si>
    <t>（リストから選択してください。）</t>
    <rPh sb="6" eb="8">
      <t>センタク</t>
    </rPh>
    <phoneticPr fontId="18"/>
  </si>
  <si>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7"/>
  </si>
  <si>
    <t>％</t>
    <phoneticPr fontId="17"/>
  </si>
  <si>
    <t>○○祭祭礼行事保存会会員数</t>
    <rPh sb="2" eb="3">
      <t>マツ</t>
    </rPh>
    <rPh sb="3" eb="5">
      <t>サイレイ</t>
    </rPh>
    <rPh sb="5" eb="7">
      <t>ギョウジ</t>
    </rPh>
    <rPh sb="7" eb="9">
      <t>ホゾン</t>
    </rPh>
    <rPh sb="9" eb="10">
      <t>カイ</t>
    </rPh>
    <rPh sb="10" eb="13">
      <t>カイインスウ</t>
    </rPh>
    <phoneticPr fontId="17"/>
  </si>
  <si>
    <t>進捗状況：</t>
    <rPh sb="0" eb="2">
      <t>シンチョク</t>
    </rPh>
    <rPh sb="2" eb="4">
      <t>ジョウキョウ</t>
    </rPh>
    <phoneticPr fontId="17"/>
  </si>
  <si>
    <t>関連事業:</t>
    <rPh sb="0" eb="2">
      <t>カンレン</t>
    </rPh>
    <rPh sb="2" eb="4">
      <t>ジギョウ</t>
    </rPh>
    <phoneticPr fontId="17"/>
  </si>
  <si>
    <t>千円</t>
    <rPh sb="0" eb="2">
      <t>センエン</t>
    </rPh>
    <phoneticPr fontId="17"/>
  </si>
  <si>
    <t>（2）実施事業の概要</t>
    <rPh sb="3" eb="5">
      <t>ジッシ</t>
    </rPh>
    <rPh sb="5" eb="7">
      <t>ジギョウ</t>
    </rPh>
    <rPh sb="8" eb="10">
      <t>ガイヨウ</t>
    </rPh>
    <phoneticPr fontId="17"/>
  </si>
  <si>
    <t>設定根拠１：</t>
    <rPh sb="0" eb="2">
      <t>セッテイ</t>
    </rPh>
    <rPh sb="2" eb="4">
      <t>コンキョ</t>
    </rPh>
    <phoneticPr fontId="17"/>
  </si>
  <si>
    <t>目標区分２：</t>
    <rPh sb="0" eb="2">
      <t>モクヒョウ</t>
    </rPh>
    <rPh sb="2" eb="4">
      <t>クブン</t>
    </rPh>
    <phoneticPr fontId="17"/>
  </si>
  <si>
    <t>評価指標区分２：</t>
    <rPh sb="0" eb="2">
      <t>ヒョウカ</t>
    </rPh>
    <rPh sb="2" eb="4">
      <t>シヒョウ</t>
    </rPh>
    <rPh sb="4" eb="6">
      <t>クブン</t>
    </rPh>
    <phoneticPr fontId="17"/>
  </si>
  <si>
    <t>具体的な指標２：</t>
    <rPh sb="0" eb="3">
      <t>グタイテキ</t>
    </rPh>
    <rPh sb="4" eb="6">
      <t>シヒョウ</t>
    </rPh>
    <phoneticPr fontId="17"/>
  </si>
  <si>
    <t>目標値２：</t>
    <rPh sb="0" eb="2">
      <t>モクヒョウ</t>
    </rPh>
    <rPh sb="2" eb="3">
      <t>チ</t>
    </rPh>
    <phoneticPr fontId="17"/>
  </si>
  <si>
    <t>設定根拠２：</t>
    <rPh sb="0" eb="2">
      <t>セッテイ</t>
    </rPh>
    <rPh sb="2" eb="4">
      <t>コンキョ</t>
    </rPh>
    <phoneticPr fontId="17"/>
  </si>
  <si>
    <t>進捗状況２：</t>
    <rPh sb="0" eb="2">
      <t>シンチョク</t>
    </rPh>
    <rPh sb="2" eb="4">
      <t>ジョウキョウ</t>
    </rPh>
    <phoneticPr fontId="17"/>
  </si>
  <si>
    <t>設定根拠３：</t>
    <rPh sb="0" eb="2">
      <t>セッテイ</t>
    </rPh>
    <rPh sb="2" eb="4">
      <t>コンキョ</t>
    </rPh>
    <phoneticPr fontId="17"/>
  </si>
  <si>
    <t>設定根拠４：</t>
    <rPh sb="0" eb="2">
      <t>セッテイ</t>
    </rPh>
    <rPh sb="2" eb="4">
      <t>コンキョ</t>
    </rPh>
    <phoneticPr fontId="17"/>
  </si>
  <si>
    <t>交付決定額</t>
    <rPh sb="0" eb="2">
      <t>こうふ</t>
    </rPh>
    <rPh sb="2" eb="4">
      <t>けってい</t>
    </rPh>
    <rPh sb="4" eb="5">
      <t>がく</t>
    </rPh>
    <phoneticPr fontId="17" type="Hiragana" alignment="center"/>
  </si>
  <si>
    <t>7 実施計画における目標と期待される効果　別紙</t>
    <rPh sb="2" eb="4">
      <t>ジッシ</t>
    </rPh>
    <rPh sb="4" eb="6">
      <t>ケイカク</t>
    </rPh>
    <rPh sb="10" eb="12">
      <t>モクヒョウ</t>
    </rPh>
    <rPh sb="13" eb="15">
      <t>キタイ</t>
    </rPh>
    <rPh sb="18" eb="20">
      <t>コウカ</t>
    </rPh>
    <rPh sb="21" eb="23">
      <t>ベッシ</t>
    </rPh>
    <phoneticPr fontId="18"/>
  </si>
  <si>
    <t>別紙①のとおり</t>
    <rPh sb="0" eb="2">
      <t>ベッシ</t>
    </rPh>
    <phoneticPr fontId="17"/>
  </si>
  <si>
    <t>別紙②のとおり</t>
    <rPh sb="0" eb="2">
      <t>ベッシ</t>
    </rPh>
    <phoneticPr fontId="17"/>
  </si>
  <si>
    <t xml:space="preserve"> 8 補助事業の概要</t>
    <rPh sb="3" eb="5">
      <t>ホジョ</t>
    </rPh>
    <rPh sb="5" eb="7">
      <t>ジギョウ</t>
    </rPh>
    <rPh sb="8" eb="10">
      <t>ガイヨウ</t>
    </rPh>
    <phoneticPr fontId="18"/>
  </si>
  <si>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8"/>
  </si>
  <si>
    <t>（1）補助金額</t>
    <phoneticPr fontId="17"/>
  </si>
  <si>
    <t xml:space="preserve"> 8（2）実施事業の概要　別紙</t>
    <rPh sb="5" eb="7">
      <t>ジッシ</t>
    </rPh>
    <rPh sb="7" eb="9">
      <t>ジギョウ</t>
    </rPh>
    <rPh sb="10" eb="12">
      <t>ガイヨウ</t>
    </rPh>
    <rPh sb="13" eb="15">
      <t>ベッシ</t>
    </rPh>
    <phoneticPr fontId="18"/>
  </si>
  <si>
    <t>事業⑬：</t>
    <rPh sb="0" eb="2">
      <t>ジギョウ</t>
    </rPh>
    <phoneticPr fontId="17"/>
  </si>
  <si>
    <t>事業⑭：</t>
    <rPh sb="0" eb="2">
      <t>ジギョウ</t>
    </rPh>
    <phoneticPr fontId="17"/>
  </si>
  <si>
    <t>事業⑮：</t>
    <rPh sb="0" eb="2">
      <t>ジギョウ</t>
    </rPh>
    <phoneticPr fontId="17"/>
  </si>
  <si>
    <t>事業⑯：</t>
    <rPh sb="0" eb="2">
      <t>ジギョウ</t>
    </rPh>
    <phoneticPr fontId="17"/>
  </si>
  <si>
    <t>事業⑰：</t>
    <rPh sb="0" eb="2">
      <t>ジギョウ</t>
    </rPh>
    <phoneticPr fontId="17"/>
  </si>
  <si>
    <t>事業⑱：</t>
    <rPh sb="0" eb="2">
      <t>ジギョウ</t>
    </rPh>
    <phoneticPr fontId="17"/>
  </si>
  <si>
    <t>事業⑲：</t>
    <rPh sb="0" eb="2">
      <t>ジギョウ</t>
    </rPh>
    <phoneticPr fontId="17"/>
  </si>
  <si>
    <t>事業⑳：</t>
    <rPh sb="0" eb="2">
      <t>ジギョウ</t>
    </rPh>
    <phoneticPr fontId="17"/>
  </si>
  <si>
    <t xml:space="preserve">                      </t>
    <phoneticPr fontId="17" type="Hiragana" alignment="center"/>
  </si>
  <si>
    <t>千円</t>
    <phoneticPr fontId="17"/>
  </si>
  <si>
    <t>千円</t>
    <phoneticPr fontId="17"/>
  </si>
  <si>
    <t>平成２７年度文化遺産を活かした地域活性化事業</t>
    <phoneticPr fontId="17"/>
  </si>
  <si>
    <t>　</t>
    <phoneticPr fontId="17" type="Hiragana" alignment="center"/>
  </si>
  <si>
    <t>ＴＥＬ</t>
    <phoneticPr fontId="18"/>
  </si>
  <si>
    <t>Ｅ-mail</t>
    <phoneticPr fontId="18"/>
  </si>
  <si>
    <t>別紙①②のとおり</t>
    <rPh sb="0" eb="2">
      <t>ベッシ</t>
    </rPh>
    <phoneticPr fontId="17"/>
  </si>
  <si>
    <t>⑨得られた効果の検証・分析</t>
    <rPh sb="1" eb="2">
      <t>え</t>
    </rPh>
    <rPh sb="5" eb="7">
      <t>こうか</t>
    </rPh>
    <rPh sb="8" eb="10">
      <t>けんしょう</t>
    </rPh>
    <rPh sb="11" eb="13">
      <t>ぶんせき</t>
    </rPh>
    <phoneticPr fontId="17" type="Hiragana" alignment="center"/>
  </si>
  <si>
    <t>⑩担当者連絡先</t>
    <rPh sb="1" eb="4">
      <t>タントウシャ</t>
    </rPh>
    <rPh sb="4" eb="7">
      <t>レンラクサキ</t>
    </rPh>
    <phoneticPr fontId="18"/>
  </si>
  <si>
    <t>【計画の改善時期】</t>
    <rPh sb="1" eb="3">
      <t>ケイカク</t>
    </rPh>
    <rPh sb="4" eb="6">
      <t>カイゼン</t>
    </rPh>
    <rPh sb="6" eb="8">
      <t>ジキ</t>
    </rPh>
    <phoneticPr fontId="17"/>
  </si>
  <si>
    <t>（目標値）</t>
    <rPh sb="1" eb="3">
      <t>モクヒョウ</t>
    </rPh>
    <rPh sb="3" eb="4">
      <t>チ</t>
    </rPh>
    <phoneticPr fontId="17"/>
  </si>
  <si>
    <t>(現状値）</t>
    <rPh sb="1" eb="3">
      <t>ゲンジョウ</t>
    </rPh>
    <rPh sb="3" eb="4">
      <t>チ</t>
    </rPh>
    <phoneticPr fontId="17"/>
  </si>
  <si>
    <t>（単位）</t>
    <rPh sb="1" eb="3">
      <t>タンイ</t>
    </rPh>
    <phoneticPr fontId="17"/>
  </si>
  <si>
    <t>目標区分：地方公共団体</t>
    <rPh sb="0" eb="2">
      <t>モクヒョウ</t>
    </rPh>
    <rPh sb="2" eb="4">
      <t>クブン</t>
    </rPh>
    <rPh sb="5" eb="7">
      <t>チホウ</t>
    </rPh>
    <rPh sb="7" eb="9">
      <t>コウキョウ</t>
    </rPh>
    <rPh sb="9" eb="11">
      <t>ダンタイ</t>
    </rPh>
    <phoneticPr fontId="17"/>
  </si>
  <si>
    <t>目標区分1</t>
    <rPh sb="0" eb="2">
      <t>モクヒョウ</t>
    </rPh>
    <rPh sb="2" eb="4">
      <t>クブン</t>
    </rPh>
    <phoneticPr fontId="17"/>
  </si>
  <si>
    <t>目標区分2</t>
    <rPh sb="0" eb="2">
      <t>モクヒョウ</t>
    </rPh>
    <rPh sb="2" eb="4">
      <t>クブン</t>
    </rPh>
    <phoneticPr fontId="17"/>
  </si>
  <si>
    <t>目標区分3</t>
    <rPh sb="0" eb="2">
      <t>モクヒョウ</t>
    </rPh>
    <rPh sb="2" eb="4">
      <t>クブン</t>
    </rPh>
    <phoneticPr fontId="17"/>
  </si>
  <si>
    <t>その他</t>
    <rPh sb="2" eb="3">
      <t>タ</t>
    </rPh>
    <phoneticPr fontId="17"/>
  </si>
  <si>
    <t>地域の祭礼行事等への入込客数</t>
    <phoneticPr fontId="18"/>
  </si>
  <si>
    <t>地域の祭礼行事等への入込客数</t>
    <phoneticPr fontId="18"/>
  </si>
  <si>
    <t>祭礼行事等の保存会会員数、保存団体数</t>
    <phoneticPr fontId="18"/>
  </si>
  <si>
    <t>その他</t>
    <phoneticPr fontId="18"/>
  </si>
  <si>
    <t>地域の文化遺産への来場者数</t>
    <phoneticPr fontId="18"/>
  </si>
  <si>
    <t>地域の文化遺産への来場者数</t>
    <phoneticPr fontId="18"/>
  </si>
  <si>
    <t>祭礼行事への参加住民数</t>
    <phoneticPr fontId="18"/>
  </si>
  <si>
    <t>地域の文化遺産関係資料館、博物館等の年間入館者数</t>
    <phoneticPr fontId="18"/>
  </si>
  <si>
    <t>文化遺産が所在する最寄駅の乗降者者数</t>
    <phoneticPr fontId="18"/>
  </si>
  <si>
    <t>その他</t>
    <phoneticPr fontId="18"/>
  </si>
  <si>
    <t>地域の文化遺産を活用した取組数（本事業の取組を除く）</t>
    <phoneticPr fontId="18"/>
  </si>
  <si>
    <t>地域の文化遺産を活用した取組数（本事業の取組を除く）</t>
    <phoneticPr fontId="18"/>
  </si>
  <si>
    <t>その他</t>
    <phoneticPr fontId="18"/>
  </si>
  <si>
    <t>普及啓発</t>
    <rPh sb="0" eb="2">
      <t>フキュウ</t>
    </rPh>
    <rPh sb="2" eb="4">
      <t>ケイハツ</t>
    </rPh>
    <phoneticPr fontId="17"/>
  </si>
  <si>
    <t>調査研究</t>
    <rPh sb="0" eb="2">
      <t>チョウサ</t>
    </rPh>
    <rPh sb="2" eb="4">
      <t>ケンキュウ</t>
    </rPh>
    <phoneticPr fontId="17"/>
  </si>
  <si>
    <t>・ホームページ閲覧数（ＰＶ数）</t>
    <phoneticPr fontId="18"/>
  </si>
  <si>
    <t>・フェスティバル出演団体の保存会会員数</t>
    <rPh sb="8" eb="10">
      <t>シュツエン</t>
    </rPh>
    <rPh sb="10" eb="12">
      <t>ダンタイ</t>
    </rPh>
    <rPh sb="13" eb="15">
      <t>ホゾン</t>
    </rPh>
    <rPh sb="15" eb="16">
      <t>カイ</t>
    </rPh>
    <rPh sb="16" eb="19">
      <t>カイインスウ</t>
    </rPh>
    <phoneticPr fontId="18"/>
  </si>
  <si>
    <t>・その他</t>
    <rPh sb="3" eb="4">
      <t>タ</t>
    </rPh>
    <phoneticPr fontId="18"/>
  </si>
  <si>
    <t>・ＳＮＳ上の情報発信の「いいね」の数</t>
    <rPh sb="4" eb="5">
      <t>ジョウ</t>
    </rPh>
    <rPh sb="6" eb="8">
      <t>ジョウホウ</t>
    </rPh>
    <rPh sb="8" eb="10">
      <t>ハッシン</t>
    </rPh>
    <phoneticPr fontId="18"/>
  </si>
  <si>
    <t>・ボランティアガイド利用者数</t>
    <rPh sb="10" eb="12">
      <t>リヨウ</t>
    </rPh>
    <rPh sb="12" eb="13">
      <t>シャ</t>
    </rPh>
    <rPh sb="13" eb="14">
      <t>スウ</t>
    </rPh>
    <phoneticPr fontId="18"/>
  </si>
  <si>
    <t>・地域の文化遺産イベント等（本事業の取組を除く）におけるソーシャルキャピタル数（協賛企業・団体、賛同者等）</t>
    <rPh sb="4" eb="6">
      <t>ブンカ</t>
    </rPh>
    <rPh sb="6" eb="8">
      <t>イサン</t>
    </rPh>
    <rPh sb="12" eb="13">
      <t>トウ</t>
    </rPh>
    <rPh sb="38" eb="39">
      <t>スウ</t>
    </rPh>
    <phoneticPr fontId="18"/>
  </si>
  <si>
    <t>・祭礼行事への参加住民数</t>
    <rPh sb="1" eb="3">
      <t>サイレイ</t>
    </rPh>
    <rPh sb="3" eb="5">
      <t>ギョウジ</t>
    </rPh>
    <rPh sb="7" eb="9">
      <t>サンカ</t>
    </rPh>
    <rPh sb="9" eb="11">
      <t>ジュウミン</t>
    </rPh>
    <rPh sb="11" eb="12">
      <t>スウ</t>
    </rPh>
    <phoneticPr fontId="18"/>
  </si>
  <si>
    <t>・アプリ等のダウンロード数</t>
    <rPh sb="4" eb="5">
      <t>トウ</t>
    </rPh>
    <rPh sb="12" eb="13">
      <t>スウ</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</si>
  <si>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8"/>
  </si>
  <si>
    <t>・保存会への新規入会者数</t>
    <rPh sb="1" eb="3">
      <t>ホゾン</t>
    </rPh>
    <rPh sb="3" eb="4">
      <t>カイ</t>
    </rPh>
    <rPh sb="6" eb="8">
      <t>シンキ</t>
    </rPh>
    <rPh sb="8" eb="11">
      <t>ニュウカイシャ</t>
    </rPh>
    <rPh sb="11" eb="12">
      <t>スウ</t>
    </rPh>
    <phoneticPr fontId="18"/>
  </si>
  <si>
    <t>・アプリ等の利用者数</t>
    <rPh sb="4" eb="5">
      <t>トウ</t>
    </rPh>
    <rPh sb="6" eb="8">
      <t>リヨウ</t>
    </rPh>
    <rPh sb="8" eb="9">
      <t>シャ</t>
    </rPh>
    <rPh sb="9" eb="10">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</si>
  <si>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8"/>
  </si>
  <si>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8"/>
  </si>
  <si>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8"/>
  </si>
  <si>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8"/>
  </si>
  <si>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8"/>
  </si>
  <si>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8"/>
  </si>
  <si>
    <t>各年度の状況値，目標に対する達成率</t>
  </si>
  <si>
    <t>祭礼行事等の保存会会員数，保存団体数</t>
  </si>
  <si>
    <t>各年度，状況値，目標に対する達成率</t>
  </si>
  <si>
    <t xml:space="preserve"> 10 その他事業（自主財源，民間団体，他省庁等からの補助（支援）を予定している事業など）</t>
  </si>
  <si>
    <t>※ スペースが足りない場合は，行の高さを変更したり，ページを追加しても差し支えありません。</t>
    <rPh sb="17" eb="18">
      <t>タカ</t>
    </rPh>
    <phoneticPr fontId="17"/>
  </si>
  <si>
    <t>人材育成</t>
    <phoneticPr fontId="17"/>
  </si>
  <si>
    <t>普及啓発</t>
    <phoneticPr fontId="17"/>
  </si>
  <si>
    <t>情報発信</t>
    <phoneticPr fontId="17"/>
  </si>
  <si>
    <t>令和</t>
    <rPh sb="0" eb="2">
      <t>レイワ</t>
    </rPh>
    <phoneticPr fontId="17"/>
  </si>
  <si>
    <t>令和</t>
    <phoneticPr fontId="17"/>
  </si>
  <si>
    <t>（組織）
（担当）</t>
    <rPh sb="1" eb="3">
      <t>ソシキ</t>
    </rPh>
    <rPh sb="6" eb="8">
      <t>タントウ</t>
    </rPh>
    <phoneticPr fontId="17"/>
  </si>
  <si>
    <t>〒</t>
    <phoneticPr fontId="17"/>
  </si>
  <si>
    <t>年度</t>
    <rPh sb="0" eb="2">
      <t>ネンド</t>
    </rPh>
    <phoneticPr fontId="17"/>
  </si>
  <si>
    <t>人材育成</t>
    <rPh sb="0" eb="2">
      <t>ジンザイ</t>
    </rPh>
    <rPh sb="2" eb="4">
      <t>イクセイ</t>
    </rPh>
    <phoneticPr fontId="17"/>
  </si>
  <si>
    <t>情報発信</t>
    <rPh sb="0" eb="2">
      <t>ジョウホウ</t>
    </rPh>
    <rPh sb="2" eb="4">
      <t>ハッシン</t>
    </rPh>
    <phoneticPr fontId="17"/>
  </si>
  <si>
    <t>調査研究</t>
    <rPh sb="0" eb="2">
      <t>チョウサ</t>
    </rPh>
    <rPh sb="2" eb="4">
      <t>ケンキュウ</t>
    </rPh>
    <phoneticPr fontId="17"/>
  </si>
  <si>
    <t>指標設定なし</t>
    <rPh sb="0" eb="2">
      <t>シヒョウ</t>
    </rPh>
    <rPh sb="2" eb="4">
      <t>セッテイ</t>
    </rPh>
    <phoneticPr fontId="17"/>
  </si>
  <si>
    <t>令和</t>
  </si>
  <si>
    <t>地域文化財総合活用推進事業　実施報告</t>
    <phoneticPr fontId="17"/>
  </si>
  <si>
    <t>地域文化財総合活用推進事業　実施計画</t>
    <rPh sb="0" eb="2">
      <t>チイキ</t>
    </rPh>
    <rPh sb="2" eb="5">
      <t>ブンカザイ</t>
    </rPh>
    <rPh sb="5" eb="7">
      <t>ソウゴウ</t>
    </rPh>
    <rPh sb="7" eb="9">
      <t>カツヨウ</t>
    </rPh>
    <rPh sb="9" eb="11">
      <t>スイシン</t>
    </rPh>
    <phoneticPr fontId="18"/>
  </si>
  <si>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18"/>
  </si>
  <si>
    <t>文化財保存活用地域計画(大綱)</t>
    <phoneticPr fontId="17"/>
  </si>
  <si>
    <t>文化観光推進法に基づく拠点計画及び地域計画</t>
    <phoneticPr fontId="17"/>
  </si>
  <si>
    <t>歴史文化基本構想</t>
    <phoneticPr fontId="17"/>
  </si>
  <si>
    <t>認定年月</t>
    <rPh sb="0" eb="2">
      <t>ニンテイ</t>
    </rPh>
    <rPh sb="2" eb="4">
      <t>ネンゲツ</t>
    </rPh>
    <phoneticPr fontId="17"/>
  </si>
  <si>
    <t>作成年月</t>
    <rPh sb="0" eb="2">
      <t>サクセイ</t>
    </rPh>
    <rPh sb="2" eb="4">
      <t>ネンゲツ</t>
    </rPh>
    <phoneticPr fontId="17"/>
  </si>
  <si>
    <t xml:space="preserve"> 12 「歴史文化基本構想」の策定や「歴史的風致維持向上計画」・「文化財保存活用地域計画」の作成・認定に向けた計画の見込等</t>
    <rPh sb="5" eb="7">
      <t>レキシ</t>
    </rPh>
    <rPh sb="7" eb="9">
      <t>ブンカ</t>
    </rPh>
    <rPh sb="9" eb="11">
      <t>キホン</t>
    </rPh>
    <rPh sb="11" eb="13">
      <t>コウソウ</t>
    </rPh>
    <rPh sb="15" eb="17">
      <t>サクテイ</t>
    </rPh>
    <rPh sb="19" eb="22">
      <t>レキシテキ</t>
    </rPh>
    <rPh sb="22" eb="24">
      <t>フウチ</t>
    </rPh>
    <rPh sb="24" eb="26">
      <t>イジ</t>
    </rPh>
    <rPh sb="26" eb="28">
      <t>コウジョウ</t>
    </rPh>
    <rPh sb="28" eb="30">
      <t>ケイカク</t>
    </rPh>
    <rPh sb="33" eb="36">
      <t>ブンカザイ</t>
    </rPh>
    <rPh sb="36" eb="38">
      <t>ホゾン</t>
    </rPh>
    <rPh sb="38" eb="40">
      <t>カツヨウ</t>
    </rPh>
    <rPh sb="40" eb="42">
      <t>チイキ</t>
    </rPh>
    <rPh sb="42" eb="44">
      <t>ケイカク</t>
    </rPh>
    <rPh sb="46" eb="48">
      <t>サクセイ</t>
    </rPh>
    <rPh sb="49" eb="51">
      <t>ニンテイ</t>
    </rPh>
    <rPh sb="52" eb="53">
      <t>ム</t>
    </rPh>
    <rPh sb="55" eb="57">
      <t>ケイカク</t>
    </rPh>
    <rPh sb="58" eb="60">
      <t>ミコミ</t>
    </rPh>
    <rPh sb="60" eb="61">
      <t>トウ</t>
    </rPh>
    <phoneticPr fontId="18"/>
  </si>
  <si>
    <t xml:space="preserve"> 13 担当部局</t>
    <rPh sb="4" eb="6">
      <t>タントウ</t>
    </rPh>
    <rPh sb="6" eb="8">
      <t>ブキョク</t>
    </rPh>
    <phoneticPr fontId="18"/>
  </si>
  <si>
    <t>平成２６年度文化遺産を活かした地域活性化事業</t>
    <phoneticPr fontId="17"/>
  </si>
  <si>
    <t>平成２８年度文化遺産を活かした地域活性化事業</t>
    <phoneticPr fontId="17"/>
  </si>
  <si>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</si>
  <si>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世界文化遺産</t>
  </si>
  <si>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</si>
  <si>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～令和５年度交付決定額：</t>
    <rPh sb="1" eb="3">
      <t>レイワ</t>
    </rPh>
    <rPh sb="4" eb="6">
      <t>ネンド</t>
    </rPh>
    <rPh sb="6" eb="8">
      <t>コウフ</t>
    </rPh>
    <rPh sb="8" eb="10">
      <t>ケッテイ</t>
    </rPh>
    <rPh sb="10" eb="11">
      <t>ガク</t>
    </rPh>
    <phoneticPr fontId="17"/>
  </si>
  <si>
    <t>⑩総括評価結果
※令和４年度以前に実施計画期間が終了しており，令和６年度に新規の実施計画を策定し応募する場合に記載してください。</t>
    <rPh sb="1" eb="3">
      <t>そうかつ</t>
    </rPh>
    <rPh sb="3" eb="5">
      <t>ひょうか</t>
    </rPh>
    <rPh sb="5" eb="7">
      <t>けっか</t>
    </rPh>
    <rPh sb="52" eb="54">
      <t>ばあい</t>
    </rPh>
    <rPh sb="55" eb="57">
      <t>きさい</t>
    </rPh>
    <phoneticPr fontId="17" type="Hiragana" alignment="center"/>
  </si>
  <si>
    <t>⑧事業実施による効果等
※令和５年度までに策定した計画の実施により得られた効果や実施以後の状況（人数，理解度，活用状況，人材育成などの指標に基づき，定量的・定性的な効果）を具体的に記載してください。</t>
    <rPh sb="13" eb="15">
      <t>レイワ</t>
    </rPh>
    <rPh sb="21" eb="23">
      <t>サクテイ</t>
    </rPh>
    <rPh sb="51" eb="53">
      <t>リカイ</t>
    </rPh>
    <phoneticPr fontId="18"/>
  </si>
  <si>
    <r>
      <t>⑦定量的な目標に対する計画の進捗状況</t>
    </r>
    <r>
      <rPr>
        <sz val="6"/>
        <rFont val="ＭＳ ゴシック"/>
        <family val="3"/>
        <charset val="128"/>
      </rPr>
      <t xml:space="preserve">
※令和５年度までの進捗状況について,実施計画で設定した指標に基づき,状況値と目標に対する達成率を記載してください。
（指標・目標値を複数設定している場合は，全て記載）。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8" eb="80">
      <t>シヒョウ</t>
    </rPh>
    <rPh sb="81" eb="84">
      <t>モクヒョウチ</t>
    </rPh>
    <rPh sb="85" eb="87">
      <t>フクスウ</t>
    </rPh>
    <rPh sb="87" eb="89">
      <t>セッテイ</t>
    </rPh>
    <rPh sb="93" eb="95">
      <t>バアイ</t>
    </rPh>
    <rPh sb="97" eb="98">
      <t>スベ</t>
    </rPh>
    <rPh sb="99" eb="101">
      <t>キサイ</t>
    </rPh>
    <phoneticPr fontId="17"/>
  </si>
  <si>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</si>
  <si>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令和２年度地域文化財総合活用推進事業</t>
    <rPh sb="0" eb="2">
      <t>レイワ</t>
    </rPh>
    <rPh sb="4" eb="5">
      <t>ド</t>
    </rPh>
    <rPh sb="5" eb="7">
      <t>チイキ</t>
    </rPh>
    <rPh sb="7" eb="10">
      <t>ブンカザイ</t>
    </rPh>
    <rPh sb="10" eb="12">
      <t>ソウゴウ</t>
    </rPh>
    <rPh sb="12" eb="14">
      <t>カツヨウ</t>
    </rPh>
    <rPh sb="14" eb="16">
      <t>スイシン</t>
    </rPh>
    <rPh sb="16" eb="18">
      <t>ジギョウ</t>
    </rPh>
    <phoneticPr fontId="17"/>
  </si>
  <si>
    <t>平成３０年度文化遺産総合活用推進事業</t>
    <rPh sb="10" eb="12">
      <t>そうごう</t>
    </rPh>
    <rPh sb="12" eb="14">
      <t>かつよう</t>
    </rPh>
    <rPh sb="14" eb="16">
      <t>すいしん</t>
    </rPh>
    <rPh sb="16" eb="18">
      <t>じぎょう</t>
    </rPh>
    <phoneticPr fontId="17" type="Hiragana" alignment="center"/>
  </si>
  <si>
    <t>⑥計画の実施状況（概要）
※令和５年度までに策定した計画の実施状況を記載してください。</t>
    <rPh sb="1" eb="3">
      <t>ケイカク</t>
    </rPh>
    <rPh sb="4" eb="6">
      <t>ジッシ</t>
    </rPh>
    <rPh sb="14" eb="16">
      <t>レイワ</t>
    </rPh>
    <rPh sb="17" eb="19">
      <t>ネンド</t>
    </rPh>
    <rPh sb="22" eb="24">
      <t>サクテイ</t>
    </rPh>
    <phoneticPr fontId="18"/>
  </si>
  <si>
    <t>令和６年度申請額：</t>
    <rPh sb="0" eb="2">
      <t>レイワ</t>
    </rPh>
    <rPh sb="3" eb="5">
      <t>ネンド</t>
    </rPh>
    <rPh sb="5" eb="7">
      <t>シンセイ</t>
    </rPh>
    <rPh sb="7" eb="8">
      <t>ガク</t>
    </rPh>
    <phoneticPr fontId="17"/>
  </si>
  <si>
    <t>平成２５年度文化遺産を活かした地域活性化事業</t>
    <rPh sb="15" eb="20">
      <t>チイキカッセイカ</t>
    </rPh>
    <rPh sb="20" eb="22">
      <t>ジギョウ</t>
    </rPh>
    <phoneticPr fontId="17"/>
  </si>
  <si>
    <t>平成２９年度文化遺産総合活用推進事業</t>
    <rPh sb="10" eb="14">
      <t>ソウゴウカツヨウ</t>
    </rPh>
    <rPh sb="14" eb="18">
      <t>スイシンジギョウ</t>
    </rPh>
    <phoneticPr fontId="17"/>
  </si>
  <si>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7"/>
  </si>
  <si>
    <t>採択条件への対応方針（状況）</t>
    <rPh sb="0" eb="2">
      <t>サイタク</t>
    </rPh>
    <rPh sb="2" eb="4">
      <t>ジョウケン</t>
    </rPh>
    <rPh sb="6" eb="8">
      <t>タイオウ</t>
    </rPh>
    <rPh sb="8" eb="10">
      <t>ホウシン</t>
    </rPh>
    <rPh sb="11" eb="13">
      <t>ジョウキョウ</t>
    </rPh>
    <phoneticPr fontId="51"/>
  </si>
  <si>
    <t>採択条件</t>
    <rPh sb="0" eb="2">
      <t>サイタク</t>
    </rPh>
    <rPh sb="2" eb="4">
      <t>ジョウケン</t>
    </rPh>
    <phoneticPr fontId="51"/>
  </si>
  <si>
    <t>【対応方針（状況）】</t>
    <rPh sb="3" eb="5">
      <t>ホウシン</t>
    </rPh>
    <rPh sb="6" eb="8">
      <t>ジョウキョウ</t>
    </rPh>
    <phoneticPr fontId="51"/>
  </si>
  <si>
    <t>【対応方針（状況）】</t>
    <rPh sb="1" eb="3">
      <t>タイオウ</t>
    </rPh>
    <rPh sb="3" eb="5">
      <t>ホウシン</t>
    </rPh>
    <rPh sb="6" eb="8">
      <t>ジョウキョウ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</si>
</sst>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5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b/>
      <sz val="12"/>
      <color rgb="FFFF0000"/>
      <name val="ＭＳ ゴシック"/>
      <family val="3"/>
      <charset val="128"/>
    </font>
    <font>
      <sz val="9"/>
      <color indexed="81"/>
      <name val="MS P ゴシック"/>
      <family val="3"/>
      <charset val="128"/>
    </font>
    <font>
      <b/>
      <sz val="11"/>
      <color rgb="FFFF0000"/>
      <name val="ＭＳ ゴシック"/>
      <family val="3"/>
      <charset val="128"/>
    </font>
    <font>
      <sz val="11"/>
      <color rgb="FFFF0000"/>
      <name val="ＭＳ ゴシック"/>
      <family val="3"/>
      <charset val="128"/>
    </font>
    <font>
      <sz val="14"/>
      <color theme="1"/>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7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19">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9" fontId="19"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cellStyleXfs>
  <cellXfs count="472">
    <xf numFmtId="0" fontId="0" fillId="0" borderId="0" xfId="0">
      <alignment vertical="center"/>
    </xf>
    <xf numFmtId="0" fontId="20" fillId="0" borderId="0" xfId="2" applyFont="1">
      <alignment vertical="center"/>
    </xf>
    <xf numFmtId="0" fontId="21" fillId="0" borderId="0" xfId="2" applyFont="1" applyAlignment="1">
      <alignment horizontal="left" vertical="center"/>
    </xf>
    <xf numFmtId="0" fontId="23" fillId="0" borderId="0" xfId="2" applyFont="1">
      <alignment vertical="center"/>
    </xf>
    <xf numFmtId="0" fontId="24" fillId="0" borderId="0" xfId="2" applyFont="1">
      <alignment vertical="center"/>
    </xf>
    <xf numFmtId="0" fontId="24" fillId="0" borderId="0" xfId="2" applyFont="1" applyAlignment="1">
      <alignment horizontal="left" vertical="top" wrapText="1"/>
    </xf>
    <xf numFmtId="0" fontId="23" fillId="0" borderId="0" xfId="2" applyFont="1" applyAlignment="1">
      <alignment horizontal="left" vertical="top" wrapText="1"/>
    </xf>
    <xf numFmtId="0" fontId="22" fillId="0" borderId="0" xfId="2" applyFont="1" applyAlignment="1">
      <alignment vertical="top" wrapText="1"/>
    </xf>
    <xf numFmtId="0" fontId="20" fillId="0" borderId="0" xfId="2" applyFont="1" applyAlignment="1">
      <alignment horizontal="center" vertical="center" wrapText="1"/>
    </xf>
    <xf numFmtId="0" fontId="34" fillId="0" borderId="0" xfId="14" applyFont="1" applyAlignment="1">
      <alignment horizontal="left" vertical="center"/>
    </xf>
    <xf numFmtId="0" fontId="35" fillId="0" borderId="0" xfId="14" applyFont="1">
      <alignment vertical="center"/>
    </xf>
    <xf numFmtId="0" fontId="36" fillId="3" borderId="1" xfId="14" applyFont="1" applyFill="1" applyBorder="1">
      <alignment vertical="center"/>
    </xf>
    <xf numFmtId="0" fontId="36" fillId="3" borderId="8" xfId="14" applyFont="1" applyFill="1" applyBorder="1">
      <alignment vertical="center"/>
    </xf>
    <xf numFmtId="0" fontId="35" fillId="0" borderId="0" xfId="15" applyFont="1">
      <alignment vertical="center"/>
    </xf>
    <xf numFmtId="0" fontId="35" fillId="0" borderId="0" xfId="14" applyFont="1" applyProtection="1">
      <alignment vertical="center"/>
      <protection locked="0"/>
    </xf>
    <xf numFmtId="0" fontId="36" fillId="0" borderId="0" xfId="14" applyFont="1">
      <alignment vertical="center"/>
    </xf>
    <xf numFmtId="0" fontId="36" fillId="0" borderId="1" xfId="14" applyFont="1" applyBorder="1">
      <alignment vertical="center"/>
    </xf>
    <xf numFmtId="0" fontId="41" fillId="0" borderId="1" xfId="14" applyFont="1" applyBorder="1">
      <alignment vertical="center"/>
    </xf>
    <xf numFmtId="0" fontId="41" fillId="0" borderId="1" xfId="14" applyFont="1" applyBorder="1" applyAlignment="1">
      <alignment horizontal="left" vertical="top" wrapText="1"/>
    </xf>
    <xf numFmtId="0" fontId="41" fillId="0" borderId="0" xfId="14" applyFont="1">
      <alignment vertical="center"/>
    </xf>
    <xf numFmtId="0" fontId="41" fillId="0" borderId="0" xfId="14" applyFont="1" applyAlignment="1">
      <alignment horizontal="left" vertical="top" wrapText="1"/>
    </xf>
    <xf numFmtId="0" fontId="36" fillId="0" borderId="0" xfId="14" applyFont="1" applyAlignment="1">
      <alignment horizontal="left" vertical="top" wrapText="1"/>
    </xf>
    <xf numFmtId="0" fontId="20" fillId="0" borderId="0" xfId="16" applyFont="1">
      <alignment vertical="center"/>
    </xf>
    <xf numFmtId="0" fontId="26" fillId="0" borderId="57" xfId="2" applyFont="1" applyBorder="1" applyAlignment="1">
      <alignment horizontal="left" vertical="top"/>
    </xf>
    <xf numFmtId="0" fontId="26" fillId="0" borderId="1" xfId="2" applyFont="1" applyBorder="1" applyAlignment="1">
      <alignment horizontal="left" vertical="top"/>
    </xf>
    <xf numFmtId="0" fontId="48" fillId="0" borderId="0" xfId="2" applyFont="1">
      <alignment vertical="center"/>
    </xf>
    <xf numFmtId="0" fontId="4" fillId="0" borderId="0" xfId="17">
      <alignment vertical="center"/>
    </xf>
    <xf numFmtId="0" fontId="4" fillId="4" borderId="0" xfId="17" applyFill="1">
      <alignment vertical="center"/>
    </xf>
    <xf numFmtId="0" fontId="43" fillId="4" borderId="0" xfId="17" applyFont="1" applyFill="1">
      <alignment vertical="center"/>
    </xf>
    <xf numFmtId="0" fontId="44" fillId="4" borderId="0" xfId="17" applyFont="1" applyFill="1">
      <alignment vertical="center"/>
    </xf>
    <xf numFmtId="0" fontId="45" fillId="0" borderId="4" xfId="0" applyFont="1" applyBorder="1">
      <alignment vertical="center"/>
    </xf>
    <xf numFmtId="0" fontId="45" fillId="0" borderId="7" xfId="0" applyFont="1" applyBorder="1">
      <alignment vertical="center"/>
    </xf>
    <xf numFmtId="0" fontId="3" fillId="0" borderId="0" xfId="17" applyFont="1">
      <alignment vertical="center"/>
    </xf>
    <xf numFmtId="0" fontId="2" fillId="0" borderId="0" xfId="17" applyFont="1">
      <alignment vertical="center"/>
    </xf>
    <xf numFmtId="0" fontId="45" fillId="0" borderId="2" xfId="0" applyFont="1" applyBorder="1">
      <alignment vertical="center"/>
    </xf>
    <xf numFmtId="0" fontId="45" fillId="0" borderId="3" xfId="0" applyFont="1" applyBorder="1">
      <alignment vertical="center"/>
    </xf>
    <xf numFmtId="0" fontId="45" fillId="0" borderId="7" xfId="0" applyFont="1" applyBorder="1" applyAlignment="1">
      <alignment vertical="center" wrapText="1"/>
    </xf>
    <xf numFmtId="0" fontId="20" fillId="0" borderId="54" xfId="2" applyFont="1" applyBorder="1">
      <alignment vertical="center"/>
    </xf>
    <xf numFmtId="0" fontId="1" fillId="0" borderId="0" xfId="17" applyFont="1">
      <alignment vertical="center"/>
    </xf>
    <xf numFmtId="0" fontId="26" fillId="0" borderId="42" xfId="2" applyFont="1" applyBorder="1" applyAlignment="1" applyProtection="1">
      <alignment horizontal="left" vertical="center" wrapText="1"/>
      <protection locked="0"/>
    </xf>
    <xf numFmtId="0" fontId="26" fillId="0" borderId="43" xfId="2" applyFont="1" applyBorder="1" applyAlignment="1" applyProtection="1">
      <alignment horizontal="left" vertical="center" wrapText="1"/>
      <protection locked="0"/>
    </xf>
    <xf numFmtId="0" fontId="26" fillId="0" borderId="47" xfId="2" applyFont="1" applyBorder="1" applyAlignment="1" applyProtection="1">
      <alignment horizontal="left" vertical="center" wrapText="1"/>
      <protection locked="0"/>
    </xf>
    <xf numFmtId="0" fontId="26" fillId="0" borderId="10" xfId="2" applyFont="1" applyBorder="1" applyAlignment="1" applyProtection="1">
      <alignment horizontal="left" vertical="center" wrapText="1"/>
      <protection locked="0"/>
    </xf>
    <xf numFmtId="0" fontId="26" fillId="0" borderId="8" xfId="2" applyFont="1" applyBorder="1" applyAlignment="1" applyProtection="1">
      <alignment horizontal="left" vertical="center" wrapText="1"/>
      <protection locked="0"/>
    </xf>
    <xf numFmtId="0" fontId="26" fillId="0" borderId="34" xfId="2" applyFont="1" applyBorder="1" applyAlignment="1" applyProtection="1">
      <alignment horizontal="left" vertical="center" wrapText="1"/>
      <protection locked="0"/>
    </xf>
    <xf numFmtId="0" fontId="23" fillId="0" borderId="58" xfId="2" applyFont="1" applyBorder="1" applyAlignment="1">
      <alignment horizontal="center" vertical="center"/>
    </xf>
    <xf numFmtId="0" fontId="23" fillId="0" borderId="1" xfId="2" applyFont="1" applyBorder="1" applyAlignment="1">
      <alignment horizontal="center" vertical="center"/>
    </xf>
    <xf numFmtId="0" fontId="23" fillId="0" borderId="77" xfId="2" applyFont="1" applyBorder="1" applyAlignment="1">
      <alignment horizontal="center" vertical="center"/>
    </xf>
    <xf numFmtId="0" fontId="23" fillId="0" borderId="59" xfId="2" applyFont="1" applyBorder="1" applyAlignment="1">
      <alignment horizontal="center" vertical="center"/>
    </xf>
    <xf numFmtId="0" fontId="23" fillId="0" borderId="8" xfId="2" applyFont="1" applyBorder="1" applyAlignment="1">
      <alignment horizontal="center" vertical="center"/>
    </xf>
    <xf numFmtId="0" fontId="23" fillId="0" borderId="78" xfId="2" applyFont="1" applyBorder="1" applyAlignment="1">
      <alignment horizontal="center" vertical="center"/>
    </xf>
    <xf numFmtId="176" fontId="23" fillId="0" borderId="1" xfId="2" applyNumberFormat="1" applyFont="1" applyBorder="1" applyAlignment="1" applyProtection="1">
      <alignment horizontal="center" vertical="center"/>
      <protection locked="0"/>
    </xf>
    <xf numFmtId="176" fontId="23" fillId="0" borderId="5" xfId="2" applyNumberFormat="1" applyFont="1" applyBorder="1" applyAlignment="1" applyProtection="1">
      <alignment horizontal="center" vertical="center"/>
      <protection locked="0"/>
    </xf>
    <xf numFmtId="176" fontId="23" fillId="0" borderId="8" xfId="2" applyNumberFormat="1" applyFont="1" applyBorder="1" applyAlignment="1" applyProtection="1">
      <alignment horizontal="center" vertical="center"/>
      <protection locked="0"/>
    </xf>
    <xf numFmtId="176" fontId="23" fillId="0" borderId="9" xfId="2" applyNumberFormat="1" applyFont="1" applyBorder="1" applyAlignment="1" applyProtection="1">
      <alignment horizontal="center" vertical="center"/>
      <protection locked="0"/>
    </xf>
    <xf numFmtId="0" fontId="23" fillId="0" borderId="6" xfId="2" applyFont="1" applyBorder="1" applyAlignment="1">
      <alignment horizontal="center" vertical="center"/>
    </xf>
    <xf numFmtId="0" fontId="23" fillId="0" borderId="10" xfId="2" applyFont="1" applyBorder="1" applyAlignment="1">
      <alignment horizontal="center" vertical="center"/>
    </xf>
    <xf numFmtId="176" fontId="23" fillId="0" borderId="57" xfId="2" applyNumberFormat="1" applyFont="1" applyBorder="1" applyAlignment="1" applyProtection="1">
      <alignment horizontal="center" vertical="center"/>
      <protection locked="0"/>
    </xf>
    <xf numFmtId="176" fontId="23" fillId="0" borderId="56" xfId="2" applyNumberFormat="1" applyFont="1" applyBorder="1" applyAlignment="1" applyProtection="1">
      <alignment horizontal="center" vertical="center"/>
      <protection locked="0"/>
    </xf>
    <xf numFmtId="0" fontId="46" fillId="0" borderId="0" xfId="2" applyFont="1" applyAlignment="1">
      <alignment horizontal="center" vertical="center"/>
    </xf>
    <xf numFmtId="0" fontId="48" fillId="0" borderId="24" xfId="2" applyFont="1" applyBorder="1" applyAlignment="1">
      <alignment horizontal="center" vertical="center"/>
    </xf>
    <xf numFmtId="0" fontId="26" fillId="0" borderId="4"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61" xfId="2" applyFont="1" applyBorder="1" applyAlignment="1">
      <alignment horizontal="center" vertical="center" wrapText="1"/>
    </xf>
    <xf numFmtId="0" fontId="23" fillId="2" borderId="4" xfId="2" applyFont="1" applyFill="1" applyBorder="1" applyAlignment="1">
      <alignment horizontal="right" vertical="center" wrapText="1"/>
    </xf>
    <xf numFmtId="0" fontId="23" fillId="2" borderId="3" xfId="2" applyFont="1" applyFill="1" applyBorder="1" applyAlignment="1">
      <alignment horizontal="right" vertical="center" wrapText="1"/>
    </xf>
    <xf numFmtId="0" fontId="23" fillId="2" borderId="2" xfId="2" applyFont="1" applyFill="1" applyBorder="1" applyAlignment="1">
      <alignment horizontal="right" vertical="center" wrapText="1"/>
    </xf>
    <xf numFmtId="0" fontId="26" fillId="0" borderId="4" xfId="2" applyFont="1" applyBorder="1" applyAlignment="1">
      <alignment horizontal="left" vertical="center" wrapText="1"/>
    </xf>
    <xf numFmtId="0" fontId="26" fillId="0" borderId="3" xfId="2" applyFont="1" applyBorder="1" applyAlignment="1">
      <alignment horizontal="left" vertical="center" wrapText="1"/>
    </xf>
    <xf numFmtId="0" fontId="26" fillId="0" borderId="2" xfId="2" applyFont="1" applyBorder="1" applyAlignment="1">
      <alignment horizontal="left" vertical="center" wrapText="1"/>
    </xf>
    <xf numFmtId="9" fontId="26" fillId="0" borderId="4" xfId="10" applyFont="1" applyFill="1" applyBorder="1" applyAlignment="1">
      <alignment horizontal="center" vertical="center"/>
    </xf>
    <xf numFmtId="9" fontId="26" fillId="0" borderId="3" xfId="10" applyFont="1" applyFill="1" applyBorder="1" applyAlignment="1">
      <alignment horizontal="center" vertical="center"/>
    </xf>
    <xf numFmtId="9" fontId="26" fillId="0" borderId="61" xfId="10" applyFont="1" applyFill="1" applyBorder="1" applyAlignment="1">
      <alignment horizontal="center" vertical="center"/>
    </xf>
    <xf numFmtId="9" fontId="26" fillId="0" borderId="60" xfId="10" applyFont="1" applyFill="1" applyBorder="1" applyAlignment="1">
      <alignment horizontal="center" vertical="center"/>
    </xf>
    <xf numFmtId="9" fontId="26" fillId="0" borderId="2" xfId="10" applyFont="1" applyFill="1" applyBorder="1" applyAlignment="1">
      <alignment horizontal="center" vertical="center"/>
    </xf>
    <xf numFmtId="38" fontId="26" fillId="0" borderId="4" xfId="5" applyFont="1" applyFill="1" applyBorder="1" applyAlignment="1">
      <alignment horizontal="right" vertical="center"/>
    </xf>
    <xf numFmtId="38" fontId="26" fillId="0" borderId="3" xfId="5" applyFont="1" applyFill="1" applyBorder="1" applyAlignment="1">
      <alignment horizontal="right" vertical="center"/>
    </xf>
    <xf numFmtId="0" fontId="26" fillId="0" borderId="3" xfId="2" applyFont="1" applyBorder="1" applyAlignment="1">
      <alignment horizontal="center" vertical="center"/>
    </xf>
    <xf numFmtId="0" fontId="26" fillId="0" borderId="2" xfId="2" applyFont="1" applyBorder="1" applyAlignment="1">
      <alignment horizontal="center" vertical="center"/>
    </xf>
    <xf numFmtId="0" fontId="26" fillId="0" borderId="61" xfId="2" applyFont="1" applyBorder="1" applyAlignment="1">
      <alignment horizontal="center"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2" borderId="60" xfId="2" applyFont="1" applyFill="1" applyBorder="1" applyAlignment="1">
      <alignment horizontal="right" vertical="center"/>
    </xf>
    <xf numFmtId="0" fontId="23" fillId="2" borderId="3" xfId="2" applyFont="1" applyFill="1" applyBorder="1" applyAlignment="1">
      <alignment horizontal="right" vertical="center"/>
    </xf>
    <xf numFmtId="0" fontId="23" fillId="2" borderId="2" xfId="2" applyFont="1" applyFill="1" applyBorder="1" applyAlignment="1">
      <alignment horizontal="right" vertical="center"/>
    </xf>
    <xf numFmtId="38" fontId="26" fillId="0" borderId="60" xfId="5" applyFont="1" applyFill="1" applyBorder="1" applyAlignment="1">
      <alignment horizontal="right" vertical="center"/>
    </xf>
    <xf numFmtId="0" fontId="29" fillId="0" borderId="4" xfId="2" applyFont="1" applyBorder="1" applyAlignment="1">
      <alignment horizontal="right" vertical="center"/>
    </xf>
    <xf numFmtId="0" fontId="29" fillId="0" borderId="3" xfId="2" applyFont="1" applyBorder="1" applyAlignment="1">
      <alignment horizontal="right" vertical="center"/>
    </xf>
    <xf numFmtId="38" fontId="26" fillId="0" borderId="3" xfId="5" applyFont="1" applyFill="1" applyBorder="1" applyAlignment="1" applyProtection="1">
      <alignment horizontal="right" vertical="center"/>
      <protection locked="0"/>
    </xf>
    <xf numFmtId="0" fontId="23" fillId="0" borderId="4" xfId="2" applyFont="1" applyBorder="1" applyAlignment="1">
      <alignment horizontal="center" vertical="center"/>
    </xf>
    <xf numFmtId="0" fontId="26" fillId="0" borderId="3" xfId="2" applyFont="1" applyBorder="1" applyAlignment="1">
      <alignment horizontal="left" vertical="center"/>
    </xf>
    <xf numFmtId="0" fontId="26" fillId="0" borderId="2" xfId="2" applyFont="1" applyBorder="1" applyAlignment="1">
      <alignment horizontal="left" vertical="center"/>
    </xf>
    <xf numFmtId="0" fontId="26" fillId="0" borderId="61" xfId="2" applyFont="1" applyBorder="1" applyAlignment="1">
      <alignment horizontal="left" vertical="center"/>
    </xf>
    <xf numFmtId="0" fontId="23" fillId="0" borderId="60" xfId="2" applyFont="1" applyBorder="1" applyAlignment="1">
      <alignment horizontal="center" vertical="center"/>
    </xf>
    <xf numFmtId="0" fontId="23" fillId="2" borderId="4"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61" xfId="2" applyFont="1" applyFill="1" applyBorder="1" applyAlignment="1">
      <alignment horizontal="center" vertical="center"/>
    </xf>
    <xf numFmtId="0" fontId="23" fillId="3" borderId="55" xfId="2" applyFont="1" applyFill="1" applyBorder="1" applyAlignment="1">
      <alignment horizontal="left" vertical="center"/>
    </xf>
    <xf numFmtId="0" fontId="23" fillId="3" borderId="7" xfId="2" applyFont="1" applyFill="1" applyBorder="1" applyAlignment="1">
      <alignment horizontal="left" vertical="center"/>
    </xf>
    <xf numFmtId="0" fontId="23" fillId="0" borderId="7" xfId="2" applyFont="1" applyBorder="1" applyAlignment="1">
      <alignment horizontal="left" vertical="center"/>
    </xf>
    <xf numFmtId="0" fontId="23" fillId="0" borderId="62" xfId="2" applyFont="1" applyBorder="1" applyAlignment="1">
      <alignment horizontal="left"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3" fillId="0" borderId="61" xfId="2" applyFont="1" applyBorder="1" applyAlignment="1">
      <alignment horizontal="center" vertical="center"/>
    </xf>
    <xf numFmtId="0" fontId="26" fillId="0" borderId="4" xfId="2" applyFont="1" applyBorder="1" applyAlignment="1">
      <alignment horizontal="left" vertical="center"/>
    </xf>
    <xf numFmtId="0" fontId="33" fillId="0" borderId="3" xfId="2" applyFont="1" applyBorder="1" applyAlignment="1">
      <alignment horizontal="center" vertical="center"/>
    </xf>
    <xf numFmtId="0" fontId="26" fillId="0" borderId="12" xfId="2" applyFont="1" applyBorder="1" applyAlignment="1" applyProtection="1">
      <alignment horizontal="left" vertical="center"/>
      <protection locked="0"/>
    </xf>
    <xf numFmtId="0" fontId="26" fillId="0" borderId="0" xfId="2" applyFont="1" applyAlignment="1" applyProtection="1">
      <alignment horizontal="left" vertical="center"/>
      <protection locked="0"/>
    </xf>
    <xf numFmtId="0" fontId="26" fillId="0" borderId="10" xfId="2" applyFont="1" applyBorder="1" applyAlignment="1" applyProtection="1">
      <alignment horizontal="left" vertical="center"/>
      <protection locked="0"/>
    </xf>
    <xf numFmtId="0" fontId="26" fillId="0" borderId="8" xfId="2" applyFont="1" applyBorder="1" applyAlignment="1" applyProtection="1">
      <alignment horizontal="left" vertical="center"/>
      <protection locked="0"/>
    </xf>
    <xf numFmtId="0" fontId="26" fillId="0" borderId="15" xfId="2" applyFont="1" applyBorder="1" applyAlignment="1" applyProtection="1">
      <alignment horizontal="left" vertical="center"/>
      <protection locked="0"/>
    </xf>
    <xf numFmtId="0" fontId="26" fillId="0" borderId="16" xfId="2" applyFont="1" applyBorder="1" applyAlignment="1" applyProtection="1">
      <alignment horizontal="left" vertical="center"/>
      <protection locked="0"/>
    </xf>
    <xf numFmtId="0" fontId="23" fillId="2" borderId="35" xfId="2" applyFont="1" applyFill="1" applyBorder="1" applyAlignment="1">
      <alignment horizontal="center" vertical="center"/>
    </xf>
    <xf numFmtId="0" fontId="23" fillId="2" borderId="1" xfId="2" applyFont="1" applyFill="1" applyBorder="1" applyAlignment="1">
      <alignment horizontal="center" vertical="center"/>
    </xf>
    <xf numFmtId="0" fontId="23" fillId="2" borderId="5" xfId="2" applyFont="1" applyFill="1" applyBorder="1" applyAlignment="1">
      <alignment horizontal="center" vertical="center"/>
    </xf>
    <xf numFmtId="0" fontId="23" fillId="2" borderId="39"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51" xfId="2" applyFont="1" applyFill="1" applyBorder="1" applyAlignment="1">
      <alignment horizontal="center" vertical="center"/>
    </xf>
    <xf numFmtId="0" fontId="23" fillId="3" borderId="76" xfId="2" applyFont="1" applyFill="1" applyBorder="1" applyAlignment="1">
      <alignment horizontal="left" vertical="center"/>
    </xf>
    <xf numFmtId="0" fontId="23" fillId="3" borderId="18" xfId="2" applyFont="1" applyFill="1" applyBorder="1" applyAlignment="1">
      <alignment horizontal="left" vertical="center"/>
    </xf>
    <xf numFmtId="0" fontId="23" fillId="3" borderId="68" xfId="2" applyFont="1" applyFill="1" applyBorder="1" applyAlignment="1">
      <alignment horizontal="left" vertical="center"/>
    </xf>
    <xf numFmtId="0" fontId="23" fillId="3" borderId="62" xfId="2" applyFont="1" applyFill="1" applyBorder="1" applyAlignment="1">
      <alignment horizontal="left" vertical="center"/>
    </xf>
    <xf numFmtId="0" fontId="23" fillId="3" borderId="58" xfId="2" applyFont="1" applyFill="1" applyBorder="1" applyAlignment="1">
      <alignment horizontal="left" vertical="center" wrapText="1"/>
    </xf>
    <xf numFmtId="0" fontId="23" fillId="3" borderId="1" xfId="2" applyFont="1" applyFill="1" applyBorder="1" applyAlignment="1">
      <alignment horizontal="left" vertical="center" wrapText="1"/>
    </xf>
    <xf numFmtId="0" fontId="23" fillId="3" borderId="57" xfId="2" applyFont="1" applyFill="1" applyBorder="1" applyAlignment="1">
      <alignment horizontal="left" vertical="center" wrapText="1"/>
    </xf>
    <xf numFmtId="0" fontId="23" fillId="3" borderId="59"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56" xfId="2" applyFont="1" applyFill="1" applyBorder="1" applyAlignment="1">
      <alignment horizontal="left" vertical="center" wrapText="1"/>
    </xf>
    <xf numFmtId="0" fontId="23" fillId="3" borderId="58"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7" xfId="2" applyFont="1" applyFill="1" applyBorder="1" applyAlignment="1">
      <alignment horizontal="left" vertical="center"/>
    </xf>
    <xf numFmtId="0" fontId="23" fillId="3" borderId="59" xfId="2" applyFont="1" applyFill="1" applyBorder="1" applyAlignment="1">
      <alignment horizontal="left" vertical="center"/>
    </xf>
    <xf numFmtId="0" fontId="23" fillId="3" borderId="8" xfId="2" applyFont="1" applyFill="1" applyBorder="1" applyAlignment="1">
      <alignment horizontal="left" vertical="center"/>
    </xf>
    <xf numFmtId="0" fontId="23" fillId="3" borderId="56" xfId="2" applyFont="1" applyFill="1" applyBorder="1" applyAlignment="1">
      <alignment horizontal="left" vertical="center"/>
    </xf>
    <xf numFmtId="0" fontId="26" fillId="0" borderId="6" xfId="2" applyFont="1" applyBorder="1" applyAlignment="1" applyProtection="1">
      <alignment horizontal="left" vertical="center" wrapText="1"/>
      <protection locked="0"/>
    </xf>
    <xf numFmtId="0" fontId="26" fillId="0" borderId="1" xfId="2" applyFont="1" applyBorder="1" applyAlignment="1" applyProtection="1">
      <alignment horizontal="left" vertical="center" wrapText="1"/>
      <protection locked="0"/>
    </xf>
    <xf numFmtId="0" fontId="26" fillId="0" borderId="36" xfId="2" applyFont="1" applyBorder="1" applyAlignment="1" applyProtection="1">
      <alignment horizontal="left" vertical="center" wrapText="1"/>
      <protection locked="0"/>
    </xf>
    <xf numFmtId="0" fontId="26" fillId="0" borderId="48" xfId="2" applyFont="1" applyBorder="1" applyAlignment="1" applyProtection="1">
      <alignment horizontal="left" vertical="center" wrapText="1"/>
      <protection locked="0"/>
    </xf>
    <xf numFmtId="0" fontId="26" fillId="0" borderId="14" xfId="2" applyFont="1" applyBorder="1" applyAlignment="1" applyProtection="1">
      <alignment horizontal="left" vertical="center" wrapText="1"/>
      <protection locked="0"/>
    </xf>
    <xf numFmtId="0" fontId="26" fillId="0" borderId="40" xfId="2" applyFont="1" applyBorder="1" applyAlignment="1" applyProtection="1">
      <alignment horizontal="left" vertical="center" wrapText="1"/>
      <protection locked="0"/>
    </xf>
    <xf numFmtId="0" fontId="23" fillId="2" borderId="29" xfId="2" applyFont="1" applyFill="1" applyBorder="1" applyAlignment="1">
      <alignment horizontal="center" vertical="center"/>
    </xf>
    <xf numFmtId="0" fontId="23" fillId="2" borderId="30" xfId="2" applyFont="1" applyFill="1" applyBorder="1" applyAlignment="1">
      <alignment horizontal="center" vertical="center"/>
    </xf>
    <xf numFmtId="0" fontId="23" fillId="2" borderId="41" xfId="2" applyFont="1" applyFill="1" applyBorder="1" applyAlignment="1">
      <alignment horizontal="center" vertical="center"/>
    </xf>
    <xf numFmtId="0" fontId="23" fillId="2" borderId="7" xfId="2" applyFont="1" applyFill="1" applyBorder="1" applyAlignment="1">
      <alignment horizontal="center" vertical="center"/>
    </xf>
    <xf numFmtId="0" fontId="26" fillId="0" borderId="58" xfId="2" applyFont="1" applyBorder="1" applyAlignment="1" applyProtection="1">
      <alignment horizontal="left" vertical="center" wrapText="1"/>
      <protection locked="0"/>
    </xf>
    <xf numFmtId="0" fontId="26" fillId="0" borderId="57" xfId="2" applyFont="1" applyBorder="1" applyAlignment="1" applyProtection="1">
      <alignment horizontal="left" vertical="center" wrapText="1"/>
      <protection locked="0"/>
    </xf>
    <xf numFmtId="0" fontId="26" fillId="0" borderId="53" xfId="2" applyFont="1" applyBorder="1" applyAlignment="1" applyProtection="1">
      <alignment horizontal="left" vertical="center" wrapText="1"/>
      <protection locked="0"/>
    </xf>
    <xf numFmtId="0" fontId="26" fillId="0" borderId="0" xfId="2" applyFont="1" applyAlignment="1" applyProtection="1">
      <alignment horizontal="left" vertical="center" wrapText="1"/>
      <protection locked="0"/>
    </xf>
    <xf numFmtId="0" fontId="26" fillId="0" borderId="54" xfId="2" applyFont="1" applyBorder="1" applyAlignment="1" applyProtection="1">
      <alignment horizontal="left" vertical="center" wrapText="1"/>
      <protection locked="0"/>
    </xf>
    <xf numFmtId="0" fontId="26" fillId="0" borderId="59" xfId="2" applyFont="1" applyBorder="1" applyAlignment="1" applyProtection="1">
      <alignment horizontal="left" vertical="center" wrapText="1"/>
      <protection locked="0"/>
    </xf>
    <xf numFmtId="0" fontId="26" fillId="0" borderId="56" xfId="2" applyFont="1" applyBorder="1" applyAlignment="1" applyProtection="1">
      <alignment horizontal="left" vertical="center" wrapText="1"/>
      <protection locked="0"/>
    </xf>
    <xf numFmtId="0" fontId="23" fillId="2" borderId="53" xfId="2" applyFont="1" applyFill="1" applyBorder="1" applyAlignment="1">
      <alignment horizontal="center" vertical="center" wrapText="1"/>
    </xf>
    <xf numFmtId="0" fontId="23" fillId="2" borderId="0" xfId="2" applyFont="1" applyFill="1" applyAlignment="1">
      <alignment horizontal="center" vertical="center" wrapText="1"/>
    </xf>
    <xf numFmtId="0" fontId="23" fillId="2" borderId="11" xfId="2" applyFont="1" applyFill="1" applyBorder="1" applyAlignment="1">
      <alignment horizontal="center" vertical="center" wrapText="1"/>
    </xf>
    <xf numFmtId="0" fontId="23" fillId="2" borderId="64" xfId="2" applyFont="1" applyFill="1" applyBorder="1" applyAlignment="1">
      <alignment horizontal="center" vertical="center" wrapText="1"/>
    </xf>
    <xf numFmtId="0" fontId="23" fillId="2" borderId="24"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37" xfId="2" applyFont="1" applyFill="1" applyBorder="1" applyAlignment="1">
      <alignment horizontal="center" vertical="center"/>
    </xf>
    <xf numFmtId="0" fontId="23" fillId="2" borderId="21" xfId="2" applyFont="1" applyFill="1" applyBorder="1" applyAlignment="1">
      <alignment horizontal="center" vertical="center"/>
    </xf>
    <xf numFmtId="0" fontId="23" fillId="2" borderId="22" xfId="2" applyFont="1" applyFill="1" applyBorder="1" applyAlignment="1">
      <alignment horizontal="center" vertical="center"/>
    </xf>
    <xf numFmtId="0" fontId="23" fillId="2" borderId="38" xfId="2" applyFont="1" applyFill="1" applyBorder="1" applyAlignment="1">
      <alignment horizontal="center" vertical="center"/>
    </xf>
    <xf numFmtId="0" fontId="23" fillId="2" borderId="19" xfId="2" applyFont="1" applyFill="1" applyBorder="1" applyAlignment="1">
      <alignment horizontal="center" vertical="center"/>
    </xf>
    <xf numFmtId="0" fontId="23" fillId="2" borderId="20" xfId="2" applyFont="1" applyFill="1" applyBorder="1" applyAlignment="1">
      <alignment horizontal="center" vertical="center"/>
    </xf>
    <xf numFmtId="0" fontId="23" fillId="2" borderId="33" xfId="2" applyFont="1" applyFill="1" applyBorder="1" applyAlignment="1">
      <alignment horizontal="center" vertical="center"/>
    </xf>
    <xf numFmtId="0" fontId="23" fillId="2" borderId="8" xfId="2" applyFont="1" applyFill="1" applyBorder="1" applyAlignment="1">
      <alignment horizontal="center" vertical="center"/>
    </xf>
    <xf numFmtId="0" fontId="23" fillId="2" borderId="9" xfId="2" applyFont="1" applyFill="1" applyBorder="1" applyAlignment="1">
      <alignment horizontal="center" vertical="center"/>
    </xf>
    <xf numFmtId="0" fontId="26" fillId="0" borderId="12" xfId="2" applyFont="1" applyBorder="1" applyAlignment="1" applyProtection="1">
      <alignment horizontal="left" vertical="center" wrapText="1"/>
      <protection locked="0"/>
    </xf>
    <xf numFmtId="0" fontId="26" fillId="0" borderId="23" xfId="2" applyFont="1" applyBorder="1" applyAlignment="1" applyProtection="1">
      <alignment horizontal="left" vertical="center" wrapText="1"/>
      <protection locked="0"/>
    </xf>
    <xf numFmtId="0" fontId="26" fillId="0" borderId="24" xfId="2" applyFont="1" applyBorder="1" applyAlignment="1" applyProtection="1">
      <alignment horizontal="left" vertical="center" wrapText="1"/>
      <protection locked="0"/>
    </xf>
    <xf numFmtId="0" fontId="26" fillId="0" borderId="65" xfId="2" applyFont="1" applyBorder="1" applyAlignment="1" applyProtection="1">
      <alignment horizontal="left" vertical="center" wrapText="1"/>
      <protection locked="0"/>
    </xf>
    <xf numFmtId="0" fontId="26" fillId="0" borderId="1" xfId="2" applyFont="1" applyBorder="1" applyAlignment="1" applyProtection="1">
      <alignment horizontal="left" vertical="center"/>
      <protection locked="0"/>
    </xf>
    <xf numFmtId="0" fontId="26" fillId="0" borderId="36" xfId="2" applyFont="1" applyBorder="1" applyAlignment="1" applyProtection="1">
      <alignment horizontal="left" vertical="center"/>
      <protection locked="0"/>
    </xf>
    <xf numFmtId="0" fontId="26" fillId="0" borderId="32" xfId="2" applyFont="1" applyBorder="1" applyAlignment="1" applyProtection="1">
      <alignment horizontal="left" vertical="center"/>
      <protection locked="0"/>
    </xf>
    <xf numFmtId="0" fontId="26" fillId="0" borderId="34" xfId="2" applyFont="1" applyBorder="1" applyAlignment="1" applyProtection="1">
      <alignment horizontal="left" vertical="center"/>
      <protection locked="0"/>
    </xf>
    <xf numFmtId="0" fontId="23" fillId="3" borderId="53" xfId="2" applyFont="1" applyFill="1" applyBorder="1" applyAlignment="1">
      <alignment horizontal="left" vertical="center" wrapText="1"/>
    </xf>
    <xf numFmtId="0" fontId="23" fillId="3" borderId="0" xfId="2" applyFont="1" applyFill="1" applyAlignment="1">
      <alignment horizontal="left" vertical="center" wrapText="1"/>
    </xf>
    <xf numFmtId="0" fontId="23" fillId="3" borderId="54" xfId="2" applyFont="1" applyFill="1" applyBorder="1" applyAlignment="1">
      <alignment horizontal="left" vertical="center" wrapText="1"/>
    </xf>
    <xf numFmtId="0" fontId="23" fillId="2" borderId="2" xfId="2" applyFont="1" applyFill="1" applyBorder="1" applyAlignment="1">
      <alignment horizontal="center" vertical="center"/>
    </xf>
    <xf numFmtId="0" fontId="25" fillId="0" borderId="0" xfId="2" applyFont="1" applyAlignment="1">
      <alignment horizontal="center" vertical="center"/>
    </xf>
    <xf numFmtId="0" fontId="26" fillId="0" borderId="26" xfId="2" applyFont="1" applyBorder="1" applyProtection="1">
      <alignment vertical="center"/>
      <protection locked="0"/>
    </xf>
    <xf numFmtId="0" fontId="26" fillId="0" borderId="27" xfId="2" applyFont="1" applyBorder="1" applyProtection="1">
      <alignment vertical="center"/>
      <protection locked="0"/>
    </xf>
    <xf numFmtId="0" fontId="26" fillId="0" borderId="10" xfId="2" applyFont="1" applyBorder="1" applyProtection="1">
      <alignment vertical="center"/>
      <protection locked="0"/>
    </xf>
    <xf numFmtId="0" fontId="26" fillId="0" borderId="8" xfId="2" applyFont="1" applyBorder="1" applyProtection="1">
      <alignment vertical="center"/>
      <protection locked="0"/>
    </xf>
    <xf numFmtId="0" fontId="23" fillId="3" borderId="26" xfId="2" applyFont="1" applyFill="1" applyBorder="1" applyAlignment="1">
      <alignment horizontal="left" vertical="center"/>
    </xf>
    <xf numFmtId="0" fontId="23" fillId="3" borderId="27" xfId="2" applyFont="1" applyFill="1" applyBorder="1" applyAlignment="1">
      <alignment horizontal="left" vertical="center"/>
    </xf>
    <xf numFmtId="0" fontId="23" fillId="3" borderId="28"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9" xfId="2" applyFont="1" applyFill="1" applyBorder="1" applyAlignment="1">
      <alignment horizontal="left" vertical="center"/>
    </xf>
    <xf numFmtId="0" fontId="23" fillId="3" borderId="49" xfId="2" applyFont="1" applyFill="1" applyBorder="1" applyAlignment="1">
      <alignment horizontal="left" vertical="center" wrapText="1"/>
    </xf>
    <xf numFmtId="0" fontId="23" fillId="3" borderId="27" xfId="2" applyFont="1" applyFill="1" applyBorder="1" applyAlignment="1">
      <alignment horizontal="left" vertical="center" wrapText="1"/>
    </xf>
    <xf numFmtId="0" fontId="23" fillId="3" borderId="2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6" fillId="0" borderId="54" xfId="2" applyFont="1" applyBorder="1" applyAlignment="1" applyProtection="1">
      <alignment horizontal="left" vertical="center"/>
      <protection locked="0"/>
    </xf>
    <xf numFmtId="0" fontId="26" fillId="0" borderId="53" xfId="2" applyFont="1" applyBorder="1" applyAlignment="1" applyProtection="1">
      <alignment horizontal="left" vertical="center"/>
      <protection locked="0"/>
    </xf>
    <xf numFmtId="0" fontId="26" fillId="0" borderId="60" xfId="2" applyFont="1" applyBorder="1" applyAlignment="1" applyProtection="1">
      <alignment vertical="center" wrapText="1"/>
      <protection locked="0"/>
    </xf>
    <xf numFmtId="0" fontId="26" fillId="0" borderId="3" xfId="2" applyFont="1" applyBorder="1" applyAlignment="1" applyProtection="1">
      <alignment vertical="center" wrapText="1"/>
      <protection locked="0"/>
    </xf>
    <xf numFmtId="0" fontId="26" fillId="0" borderId="61" xfId="2" applyFont="1" applyBorder="1" applyAlignment="1" applyProtection="1">
      <alignment vertical="center" wrapText="1"/>
      <protection locked="0"/>
    </xf>
    <xf numFmtId="49" fontId="26" fillId="0" borderId="26" xfId="2" applyNumberFormat="1" applyFont="1" applyBorder="1" applyAlignment="1" applyProtection="1">
      <alignment horizontal="center" vertical="center"/>
      <protection locked="0"/>
    </xf>
    <xf numFmtId="49" fontId="26" fillId="0" borderId="27" xfId="2" applyNumberFormat="1" applyFont="1" applyBorder="1" applyAlignment="1" applyProtection="1">
      <alignment horizontal="center" vertical="center"/>
      <protection locked="0"/>
    </xf>
    <xf numFmtId="49" fontId="26" fillId="0" borderId="50" xfId="2" applyNumberFormat="1" applyFont="1" applyBorder="1" applyAlignment="1" applyProtection="1">
      <alignment horizontal="center" vertical="center"/>
      <protection locked="0"/>
    </xf>
    <xf numFmtId="49" fontId="26" fillId="0" borderId="10" xfId="2" applyNumberFormat="1" applyFont="1" applyBorder="1" applyAlignment="1" applyProtection="1">
      <alignment horizontal="center" vertical="center"/>
      <protection locked="0"/>
    </xf>
    <xf numFmtId="49" fontId="26" fillId="0" borderId="8" xfId="2" applyNumberFormat="1" applyFont="1" applyBorder="1" applyAlignment="1" applyProtection="1">
      <alignment horizontal="center" vertical="center"/>
      <protection locked="0"/>
    </xf>
    <xf numFmtId="49" fontId="26" fillId="0" borderId="56" xfId="2" applyNumberFormat="1" applyFont="1" applyBorder="1" applyAlignment="1" applyProtection="1">
      <alignment horizontal="center" vertical="center"/>
      <protection locked="0"/>
    </xf>
    <xf numFmtId="0" fontId="23" fillId="0" borderId="4" xfId="2" applyFont="1" applyBorder="1" applyAlignment="1" applyProtection="1">
      <alignment horizontal="right" vertical="center"/>
      <protection locked="0"/>
    </xf>
    <xf numFmtId="0" fontId="23" fillId="0" borderId="3" xfId="2" applyFont="1" applyBorder="1" applyAlignment="1" applyProtection="1">
      <alignment horizontal="right" vertical="center"/>
      <protection locked="0"/>
    </xf>
    <xf numFmtId="0" fontId="26" fillId="0" borderId="3" xfId="2" applyFont="1" applyBorder="1" applyAlignment="1" applyProtection="1">
      <alignment horizontal="center" vertical="center"/>
      <protection locked="0"/>
    </xf>
    <xf numFmtId="0" fontId="23" fillId="0" borderId="3" xfId="2" applyFont="1" applyBorder="1" applyAlignment="1">
      <alignment horizontal="left" vertical="center"/>
    </xf>
    <xf numFmtId="0" fontId="23" fillId="0" borderId="3" xfId="2" applyFont="1" applyBorder="1" applyAlignment="1">
      <alignment horizontal="right" vertical="center"/>
    </xf>
    <xf numFmtId="0" fontId="26" fillId="0" borderId="6" xfId="2" applyFont="1" applyBorder="1" applyAlignment="1" applyProtection="1">
      <alignment horizontal="left" vertical="center"/>
      <protection locked="0"/>
    </xf>
    <xf numFmtId="0" fontId="26" fillId="0" borderId="5" xfId="2" applyFont="1" applyBorder="1" applyAlignment="1" applyProtection="1">
      <alignment horizontal="left" vertical="center"/>
      <protection locked="0"/>
    </xf>
    <xf numFmtId="0" fontId="26" fillId="0" borderId="9" xfId="2" applyFont="1" applyBorder="1" applyAlignment="1" applyProtection="1">
      <alignment horizontal="left" vertical="center"/>
      <protection locked="0"/>
    </xf>
    <xf numFmtId="0" fontId="26" fillId="0" borderId="6" xfId="2" applyFont="1" applyBorder="1" applyAlignment="1">
      <alignment horizontal="left" vertical="top"/>
    </xf>
    <xf numFmtId="0" fontId="26" fillId="0" borderId="1" xfId="2" applyFont="1" applyBorder="1" applyAlignment="1">
      <alignment horizontal="left" vertical="top"/>
    </xf>
    <xf numFmtId="0" fontId="26" fillId="0" borderId="10" xfId="2" applyFont="1" applyBorder="1" applyAlignment="1" applyProtection="1">
      <alignment horizontal="center" vertical="top"/>
      <protection locked="0"/>
    </xf>
    <xf numFmtId="0" fontId="26" fillId="0" borderId="8" xfId="2" applyFont="1" applyBorder="1" applyAlignment="1" applyProtection="1">
      <alignment horizontal="center" vertical="top"/>
      <protection locked="0"/>
    </xf>
    <xf numFmtId="0" fontId="26" fillId="0" borderId="56" xfId="2" applyFont="1" applyBorder="1" applyAlignment="1" applyProtection="1">
      <alignment horizontal="center" vertical="top"/>
      <protection locked="0"/>
    </xf>
    <xf numFmtId="0" fontId="23" fillId="2" borderId="53" xfId="2" applyFont="1" applyFill="1" applyBorder="1" applyAlignment="1">
      <alignment horizontal="right" vertical="center"/>
    </xf>
    <xf numFmtId="0" fontId="23" fillId="2" borderId="0" xfId="2" applyFont="1" applyFill="1" applyAlignment="1">
      <alignment horizontal="right" vertical="center"/>
    </xf>
    <xf numFmtId="0" fontId="23" fillId="2" borderId="11" xfId="2" applyFont="1" applyFill="1" applyBorder="1" applyAlignment="1">
      <alignment horizontal="right" vertical="center"/>
    </xf>
    <xf numFmtId="0" fontId="23" fillId="2" borderId="59" xfId="2" applyFont="1" applyFill="1" applyBorder="1" applyAlignment="1">
      <alignment horizontal="right" vertical="center"/>
    </xf>
    <xf numFmtId="0" fontId="23" fillId="2" borderId="8" xfId="2" applyFont="1" applyFill="1" applyBorder="1" applyAlignment="1">
      <alignment horizontal="right" vertical="center"/>
    </xf>
    <xf numFmtId="0" fontId="23" fillId="2" borderId="9" xfId="2" applyFont="1" applyFill="1" applyBorder="1" applyAlignment="1">
      <alignment horizontal="right" vertical="center"/>
    </xf>
    <xf numFmtId="0" fontId="23" fillId="2" borderId="58" xfId="2" applyFont="1" applyFill="1" applyBorder="1" applyAlignment="1">
      <alignment horizontal="right" vertical="center"/>
    </xf>
    <xf numFmtId="0" fontId="23" fillId="2" borderId="1" xfId="2" applyFont="1" applyFill="1" applyBorder="1" applyAlignment="1">
      <alignment horizontal="right" vertical="center"/>
    </xf>
    <xf numFmtId="0" fontId="23" fillId="2" borderId="5" xfId="2" applyFont="1" applyFill="1" applyBorder="1" applyAlignment="1">
      <alignment horizontal="right" vertical="center"/>
    </xf>
    <xf numFmtId="0" fontId="23" fillId="0" borderId="13" xfId="2" applyFont="1" applyBorder="1" applyAlignment="1">
      <alignment horizontal="left" vertical="center"/>
    </xf>
    <xf numFmtId="0" fontId="23" fillId="0" borderId="63" xfId="2" applyFont="1" applyBorder="1" applyAlignment="1">
      <alignment horizontal="left" vertical="center"/>
    </xf>
    <xf numFmtId="0" fontId="23" fillId="0" borderId="18" xfId="2" applyFont="1" applyBorder="1" applyAlignment="1">
      <alignment horizontal="left" vertical="center"/>
    </xf>
    <xf numFmtId="0" fontId="23" fillId="0" borderId="68" xfId="2" applyFont="1" applyBorder="1" applyAlignment="1">
      <alignment horizontal="left" vertical="center"/>
    </xf>
    <xf numFmtId="0" fontId="23" fillId="2" borderId="4" xfId="2" applyFont="1" applyFill="1" applyBorder="1" applyAlignment="1">
      <alignment horizontal="right" vertical="center"/>
    </xf>
    <xf numFmtId="0" fontId="22" fillId="0" borderId="3" xfId="2" applyFont="1" applyBorder="1" applyAlignment="1">
      <alignment horizontal="center" vertical="center"/>
    </xf>
    <xf numFmtId="0" fontId="22" fillId="0" borderId="61" xfId="2" applyFont="1" applyBorder="1" applyAlignment="1">
      <alignment horizontal="center" vertical="center"/>
    </xf>
    <xf numFmtId="9" fontId="26" fillId="0" borderId="67" xfId="10" applyFont="1" applyFill="1" applyBorder="1" applyAlignment="1" applyProtection="1">
      <alignment horizontal="center" vertical="center" shrinkToFit="1"/>
    </xf>
    <xf numFmtId="9" fontId="26" fillId="0" borderId="66" xfId="10" applyFont="1" applyFill="1" applyBorder="1" applyAlignment="1" applyProtection="1">
      <alignment horizontal="center" vertical="center" shrinkToFit="1"/>
    </xf>
    <xf numFmtId="9" fontId="26" fillId="0" borderId="75" xfId="10" applyFont="1" applyFill="1" applyBorder="1" applyAlignment="1" applyProtection="1">
      <alignment horizontal="center" vertical="center" shrinkToFit="1"/>
    </xf>
    <xf numFmtId="9" fontId="26" fillId="0" borderId="73" xfId="10" applyFont="1" applyFill="1" applyBorder="1" applyAlignment="1" applyProtection="1">
      <alignment horizontal="center" vertical="center" shrinkToFit="1"/>
    </xf>
    <xf numFmtId="9" fontId="26" fillId="0" borderId="74" xfId="10" applyFont="1" applyFill="1" applyBorder="1" applyAlignment="1" applyProtection="1">
      <alignment horizontal="center" vertical="center" shrinkToFit="1"/>
    </xf>
    <xf numFmtId="0" fontId="23" fillId="0" borderId="46" xfId="2" applyFont="1" applyBorder="1" applyAlignment="1">
      <alignment horizontal="center" vertical="center"/>
    </xf>
    <xf numFmtId="38" fontId="26" fillId="0" borderId="35" xfId="5" applyFont="1" applyFill="1" applyBorder="1" applyAlignment="1" applyProtection="1">
      <alignment horizontal="center" vertical="center" shrinkToFit="1"/>
      <protection locked="0"/>
    </xf>
    <xf numFmtId="38" fontId="26" fillId="0" borderId="1" xfId="5" applyFont="1" applyFill="1" applyBorder="1" applyAlignment="1" applyProtection="1">
      <alignment horizontal="center" vertical="center" shrinkToFit="1"/>
      <protection locked="0"/>
    </xf>
    <xf numFmtId="0" fontId="26" fillId="0" borderId="3" xfId="2" applyFont="1" applyBorder="1" applyAlignment="1">
      <alignment horizontal="center" vertical="center" shrinkToFit="1"/>
    </xf>
    <xf numFmtId="0" fontId="26" fillId="0" borderId="2" xfId="2" applyFont="1" applyBorder="1" applyAlignment="1">
      <alignment horizontal="center" vertical="center" shrinkToFit="1"/>
    </xf>
    <xf numFmtId="38" fontId="26" fillId="0" borderId="6" xfId="5" applyFont="1" applyFill="1" applyBorder="1" applyAlignment="1" applyProtection="1">
      <alignment horizontal="center" vertical="center" shrinkToFit="1"/>
      <protection locked="0"/>
    </xf>
    <xf numFmtId="38" fontId="26" fillId="0" borderId="0" xfId="5" applyFont="1" applyFill="1" applyBorder="1" applyAlignment="1" applyProtection="1">
      <alignment horizontal="center" vertical="center" shrinkToFit="1"/>
      <protection locked="0"/>
    </xf>
    <xf numFmtId="0" fontId="26" fillId="0" borderId="46" xfId="2" applyFont="1" applyBorder="1" applyAlignment="1">
      <alignment horizontal="center" vertical="center" shrinkToFit="1"/>
    </xf>
    <xf numFmtId="0" fontId="23" fillId="2" borderId="35" xfId="2" applyFont="1" applyFill="1" applyBorder="1" applyAlignment="1">
      <alignment horizontal="right" vertical="center"/>
    </xf>
    <xf numFmtId="0" fontId="23" fillId="2" borderId="33" xfId="2" applyFont="1" applyFill="1" applyBorder="1" applyAlignment="1">
      <alignment horizontal="right" vertical="center"/>
    </xf>
    <xf numFmtId="0" fontId="23" fillId="2" borderId="36" xfId="2" applyFont="1" applyFill="1" applyBorder="1" applyAlignment="1">
      <alignment horizontal="center" vertical="center"/>
    </xf>
    <xf numFmtId="0" fontId="23" fillId="2" borderId="0" xfId="2" applyFont="1" applyFill="1" applyAlignment="1">
      <alignment horizontal="center" vertical="center"/>
    </xf>
    <xf numFmtId="0" fontId="23" fillId="2" borderId="34" xfId="2" applyFont="1" applyFill="1" applyBorder="1" applyAlignment="1">
      <alignment horizontal="center" vertical="center"/>
    </xf>
    <xf numFmtId="0" fontId="23" fillId="0" borderId="52" xfId="2" applyFont="1" applyBorder="1" applyAlignment="1" applyProtection="1">
      <alignment horizontal="center" vertical="center"/>
      <protection locked="0"/>
    </xf>
    <xf numFmtId="0" fontId="23" fillId="0" borderId="3" xfId="2" applyFont="1" applyBorder="1" applyAlignment="1" applyProtection="1">
      <alignment horizontal="center" vertical="center"/>
      <protection locked="0"/>
    </xf>
    <xf numFmtId="0" fontId="23" fillId="0" borderId="4" xfId="2" applyFont="1" applyBorder="1" applyAlignment="1" applyProtection="1">
      <alignment horizontal="center" vertical="center"/>
      <protection locked="0"/>
    </xf>
    <xf numFmtId="0" fontId="23" fillId="2" borderId="41" xfId="2" applyFont="1" applyFill="1" applyBorder="1" applyAlignment="1">
      <alignment horizontal="right" vertical="center"/>
    </xf>
    <xf numFmtId="0" fontId="23" fillId="2" borderId="7" xfId="2" applyFont="1" applyFill="1" applyBorder="1" applyAlignment="1">
      <alignment horizontal="right" vertical="center"/>
    </xf>
    <xf numFmtId="0" fontId="26" fillId="0" borderId="6" xfId="2" applyFont="1" applyBorder="1" applyAlignment="1">
      <alignment horizontal="left" vertical="center" wrapText="1"/>
    </xf>
    <xf numFmtId="0" fontId="26" fillId="0" borderId="1" xfId="2" applyFont="1" applyBorder="1" applyAlignment="1">
      <alignment horizontal="left" vertical="center" wrapText="1"/>
    </xf>
    <xf numFmtId="0" fontId="26" fillId="0" borderId="36" xfId="2" applyFont="1" applyBorder="1" applyAlignment="1">
      <alignment horizontal="left" vertical="center" wrapText="1"/>
    </xf>
    <xf numFmtId="0" fontId="26" fillId="0" borderId="10" xfId="2" applyFont="1" applyBorder="1" applyAlignment="1">
      <alignment horizontal="left" vertical="center" wrapText="1"/>
    </xf>
    <xf numFmtId="0" fontId="26" fillId="0" borderId="8" xfId="2" applyFont="1" applyBorder="1" applyAlignment="1">
      <alignment horizontal="left" vertical="center" wrapText="1"/>
    </xf>
    <xf numFmtId="0" fontId="26" fillId="0" borderId="34" xfId="2" applyFont="1" applyBorder="1" applyAlignment="1">
      <alignment horizontal="left" vertical="center" wrapText="1"/>
    </xf>
    <xf numFmtId="0" fontId="23" fillId="2" borderId="29" xfId="2" applyFont="1" applyFill="1" applyBorder="1" applyAlignment="1">
      <alignment horizontal="right" vertical="center"/>
    </xf>
    <xf numFmtId="0" fontId="23" fillId="2" borderId="30" xfId="2" applyFont="1" applyFill="1" applyBorder="1" applyAlignment="1">
      <alignment horizontal="right" vertical="center"/>
    </xf>
    <xf numFmtId="0" fontId="26" fillId="0" borderId="42" xfId="2" applyFont="1" applyBorder="1" applyAlignment="1" applyProtection="1">
      <alignment horizontal="left" vertical="center"/>
      <protection locked="0"/>
    </xf>
    <xf numFmtId="0" fontId="26" fillId="0" borderId="43" xfId="2" applyFont="1" applyBorder="1" applyAlignment="1" applyProtection="1">
      <alignment horizontal="left" vertical="center"/>
      <protection locked="0"/>
    </xf>
    <xf numFmtId="0" fontId="26" fillId="0" borderId="47" xfId="2" applyFont="1" applyBorder="1" applyAlignment="1" applyProtection="1">
      <alignment horizontal="left" vertical="center"/>
      <protection locked="0"/>
    </xf>
    <xf numFmtId="0" fontId="23" fillId="0" borderId="36" xfId="2" applyFont="1" applyBorder="1" applyAlignment="1">
      <alignment horizontal="center" vertical="center"/>
    </xf>
    <xf numFmtId="0" fontId="23" fillId="0" borderId="34" xfId="2" applyFont="1" applyBorder="1" applyAlignment="1">
      <alignment horizontal="center" vertical="center"/>
    </xf>
    <xf numFmtId="0" fontId="23" fillId="2" borderId="6" xfId="2" applyFont="1" applyFill="1" applyBorder="1" applyAlignment="1">
      <alignment horizontal="right" vertical="center" wrapText="1"/>
    </xf>
    <xf numFmtId="0" fontId="23" fillId="2" borderId="1" xfId="2" applyFont="1" applyFill="1" applyBorder="1" applyAlignment="1">
      <alignment horizontal="right" vertical="center" wrapText="1"/>
    </xf>
    <xf numFmtId="0" fontId="23" fillId="2" borderId="5" xfId="2" applyFont="1" applyFill="1" applyBorder="1" applyAlignment="1">
      <alignment horizontal="right" vertical="center" wrapText="1"/>
    </xf>
    <xf numFmtId="0" fontId="23" fillId="2" borderId="10" xfId="2" applyFont="1" applyFill="1" applyBorder="1" applyAlignment="1">
      <alignment horizontal="right" vertical="center" wrapText="1"/>
    </xf>
    <xf numFmtId="0" fontId="23" fillId="2" borderId="8" xfId="2" applyFont="1" applyFill="1" applyBorder="1" applyAlignment="1">
      <alignment horizontal="right" vertical="center" wrapText="1"/>
    </xf>
    <xf numFmtId="0" fontId="23" fillId="2" borderId="9" xfId="2" applyFont="1" applyFill="1" applyBorder="1" applyAlignment="1">
      <alignment horizontal="right" vertical="center" wrapText="1"/>
    </xf>
    <xf numFmtId="0" fontId="26" fillId="0" borderId="6" xfId="2" applyFont="1" applyBorder="1" applyAlignment="1" applyProtection="1">
      <alignment horizontal="center" vertical="center" wrapText="1"/>
      <protection locked="0"/>
    </xf>
    <xf numFmtId="0" fontId="26" fillId="0" borderId="1" xfId="2" applyFont="1" applyBorder="1" applyAlignment="1" applyProtection="1">
      <alignment horizontal="center" vertical="center" wrapText="1"/>
      <protection locked="0"/>
    </xf>
    <xf numFmtId="0" fontId="26" fillId="0" borderId="36" xfId="2" applyFont="1" applyBorder="1" applyAlignment="1" applyProtection="1">
      <alignment horizontal="center" vertical="center" wrapText="1"/>
      <protection locked="0"/>
    </xf>
    <xf numFmtId="0" fontId="26" fillId="0" borderId="10" xfId="2" applyFont="1" applyBorder="1" applyAlignment="1" applyProtection="1">
      <alignment horizontal="center" vertical="center" wrapText="1"/>
      <protection locked="0"/>
    </xf>
    <xf numFmtId="0" fontId="26" fillId="0" borderId="8" xfId="2" applyFont="1" applyBorder="1" applyAlignment="1" applyProtection="1">
      <alignment horizontal="center" vertical="center" wrapText="1"/>
      <protection locked="0"/>
    </xf>
    <xf numFmtId="0" fontId="26" fillId="0" borderId="34" xfId="2" applyFont="1" applyBorder="1" applyAlignment="1" applyProtection="1">
      <alignment horizontal="center" vertical="center" wrapText="1"/>
      <protection locked="0"/>
    </xf>
    <xf numFmtId="38" fontId="26" fillId="0" borderId="8" xfId="5" applyFont="1" applyFill="1" applyBorder="1" applyAlignment="1" applyProtection="1">
      <alignment horizontal="center" vertical="center" shrinkToFit="1"/>
      <protection locked="0"/>
    </xf>
    <xf numFmtId="38" fontId="26" fillId="0" borderId="4" xfId="5" applyFont="1" applyFill="1" applyBorder="1" applyAlignment="1" applyProtection="1">
      <alignment horizontal="center" vertical="center" shrinkToFit="1"/>
      <protection locked="0"/>
    </xf>
    <xf numFmtId="38" fontId="26" fillId="0" borderId="3" xfId="5" applyFont="1" applyFill="1" applyBorder="1" applyAlignment="1" applyProtection="1">
      <alignment horizontal="center" vertical="center" shrinkToFit="1"/>
      <protection locked="0"/>
    </xf>
    <xf numFmtId="0" fontId="32" fillId="0" borderId="0" xfId="2" applyFont="1" applyAlignment="1">
      <alignment horizontal="right" vertical="center"/>
    </xf>
    <xf numFmtId="0" fontId="32" fillId="0" borderId="14" xfId="2" applyFont="1" applyBorder="1" applyAlignment="1">
      <alignment horizontal="right" vertical="center"/>
    </xf>
    <xf numFmtId="0" fontId="23" fillId="0" borderId="6" xfId="2" applyFont="1" applyBorder="1" applyAlignment="1">
      <alignment horizontal="center" vertical="center" shrinkToFit="1"/>
    </xf>
    <xf numFmtId="0" fontId="23" fillId="0" borderId="1" xfId="2" applyFont="1" applyBorder="1" applyAlignment="1">
      <alignment horizontal="center" vertical="center" shrinkToFit="1"/>
    </xf>
    <xf numFmtId="0" fontId="23" fillId="0" borderId="10" xfId="2" applyFont="1" applyBorder="1" applyAlignment="1">
      <alignment horizontal="center" vertical="center" shrinkToFit="1"/>
    </xf>
    <xf numFmtId="0" fontId="23" fillId="0" borderId="8" xfId="2" applyFont="1" applyBorder="1" applyAlignment="1">
      <alignment horizontal="center" vertical="center" shrinkToFit="1"/>
    </xf>
    <xf numFmtId="0" fontId="23" fillId="0" borderId="1" xfId="2" applyFont="1" applyBorder="1" applyAlignment="1" applyProtection="1">
      <alignment horizontal="center" vertical="center"/>
      <protection locked="0"/>
    </xf>
    <xf numFmtId="0" fontId="23" fillId="0" borderId="8" xfId="2" applyFont="1" applyBorder="1" applyAlignment="1" applyProtection="1">
      <alignment horizontal="center" vertical="center"/>
      <protection locked="0"/>
    </xf>
    <xf numFmtId="38" fontId="26" fillId="0" borderId="1" xfId="5" applyFont="1" applyFill="1" applyBorder="1" applyAlignment="1" applyProtection="1">
      <alignment horizontal="center" vertical="center"/>
      <protection locked="0"/>
    </xf>
    <xf numFmtId="38" fontId="26" fillId="0" borderId="8" xfId="5" applyFont="1" applyFill="1" applyBorder="1" applyAlignment="1" applyProtection="1">
      <alignment horizontal="center" vertical="center"/>
      <protection locked="0"/>
    </xf>
    <xf numFmtId="38" fontId="26" fillId="0" borderId="1" xfId="5" applyFont="1" applyFill="1" applyBorder="1" applyAlignment="1">
      <alignment horizontal="center" vertical="center"/>
    </xf>
    <xf numFmtId="38" fontId="26" fillId="0" borderId="8" xfId="5" applyFont="1" applyFill="1" applyBorder="1" applyAlignment="1">
      <alignment horizontal="center" vertical="center"/>
    </xf>
    <xf numFmtId="0" fontId="26" fillId="0" borderId="1" xfId="2" applyFont="1" applyBorder="1" applyAlignment="1" applyProtection="1">
      <alignment horizontal="center" vertical="center" shrinkToFit="1"/>
      <protection locked="0"/>
    </xf>
    <xf numFmtId="0" fontId="26" fillId="0" borderId="8" xfId="2" applyFont="1" applyBorder="1" applyAlignment="1" applyProtection="1">
      <alignment horizontal="center" vertical="center" shrinkToFit="1"/>
      <protection locked="0"/>
    </xf>
    <xf numFmtId="38" fontId="26" fillId="0" borderId="52" xfId="5" applyFont="1" applyFill="1" applyBorder="1" applyAlignment="1" applyProtection="1">
      <alignment horizontal="center" vertical="center" shrinkToFit="1"/>
      <protection locked="0"/>
    </xf>
    <xf numFmtId="9" fontId="26" fillId="0" borderId="67" xfId="10" applyFont="1" applyFill="1" applyBorder="1" applyAlignment="1">
      <alignment horizontal="center" vertical="center" shrinkToFit="1"/>
    </xf>
    <xf numFmtId="9" fontId="26" fillId="0" borderId="66" xfId="10" applyFont="1" applyFill="1" applyBorder="1" applyAlignment="1">
      <alignment horizontal="center" vertical="center" shrinkToFit="1"/>
    </xf>
    <xf numFmtId="9" fontId="26" fillId="0" borderId="75" xfId="10" applyFont="1" applyFill="1" applyBorder="1" applyAlignment="1">
      <alignment horizontal="center" vertical="center" shrinkToFit="1"/>
    </xf>
    <xf numFmtId="9" fontId="26" fillId="0" borderId="73" xfId="10" applyFont="1" applyFill="1" applyBorder="1" applyAlignment="1">
      <alignment horizontal="center" vertical="center" shrinkToFit="1"/>
    </xf>
    <xf numFmtId="9" fontId="26" fillId="0" borderId="74" xfId="10" applyFont="1" applyFill="1" applyBorder="1" applyAlignment="1">
      <alignment horizontal="center" vertical="center" shrinkToFit="1"/>
    </xf>
    <xf numFmtId="0" fontId="26" fillId="0" borderId="1" xfId="2" applyFont="1" applyBorder="1" applyAlignment="1">
      <alignment horizontal="center" vertical="center" shrinkToFit="1"/>
    </xf>
    <xf numFmtId="0" fontId="26" fillId="0" borderId="36" xfId="2" applyFont="1" applyBorder="1" applyAlignment="1">
      <alignment horizontal="center" vertical="center" shrinkToFit="1"/>
    </xf>
    <xf numFmtId="0" fontId="26" fillId="0" borderId="8" xfId="2" applyFont="1" applyBorder="1" applyAlignment="1">
      <alignment horizontal="center" vertical="center" shrinkToFit="1"/>
    </xf>
    <xf numFmtId="0" fontId="26" fillId="0" borderId="34" xfId="2" applyFont="1" applyBorder="1" applyAlignment="1">
      <alignment horizontal="center" vertical="center" shrinkToFit="1"/>
    </xf>
    <xf numFmtId="9" fontId="26" fillId="0" borderId="67" xfId="10" applyFont="1" applyFill="1" applyBorder="1" applyAlignment="1">
      <alignment horizontal="center" vertical="center"/>
    </xf>
    <xf numFmtId="9" fontId="26" fillId="0" borderId="66" xfId="10" applyFont="1" applyFill="1" applyBorder="1" applyAlignment="1">
      <alignment horizontal="center" vertical="center"/>
    </xf>
    <xf numFmtId="9" fontId="26" fillId="0" borderId="75" xfId="10" applyFont="1" applyFill="1" applyBorder="1" applyAlignment="1">
      <alignment horizontal="center" vertical="center"/>
    </xf>
    <xf numFmtId="9" fontId="26" fillId="0" borderId="73" xfId="10" applyFont="1" applyFill="1" applyBorder="1" applyAlignment="1">
      <alignment horizontal="center" vertical="center"/>
    </xf>
    <xf numFmtId="0" fontId="26" fillId="0" borderId="44" xfId="2" applyFont="1" applyBorder="1" applyAlignment="1" applyProtection="1">
      <alignment horizontal="left" vertical="center" wrapText="1"/>
      <protection locked="0"/>
    </xf>
    <xf numFmtId="0" fontId="26" fillId="0" borderId="9" xfId="2" applyFont="1" applyBorder="1" applyAlignment="1" applyProtection="1">
      <alignment horizontal="left" vertical="center" wrapText="1"/>
      <protection locked="0"/>
    </xf>
    <xf numFmtId="0" fontId="23" fillId="2" borderId="18" xfId="2" applyFont="1" applyFill="1" applyBorder="1" applyAlignment="1">
      <alignment horizontal="right" vertical="center"/>
    </xf>
    <xf numFmtId="0" fontId="23" fillId="0" borderId="6" xfId="2" applyFont="1" applyBorder="1" applyAlignment="1" applyProtection="1">
      <alignment horizontal="center" vertical="center" wrapText="1"/>
      <protection locked="0"/>
    </xf>
    <xf numFmtId="0" fontId="23" fillId="0" borderId="1" xfId="2" applyFont="1" applyBorder="1" applyAlignment="1" applyProtection="1">
      <alignment horizontal="center" vertical="center" wrapText="1"/>
      <protection locked="0"/>
    </xf>
    <xf numFmtId="0" fontId="23" fillId="0" borderId="10" xfId="2" applyFont="1" applyBorder="1" applyAlignment="1" applyProtection="1">
      <alignment horizontal="center" vertical="center" wrapText="1"/>
      <protection locked="0"/>
    </xf>
    <xf numFmtId="0" fontId="23" fillId="0" borderId="8" xfId="2" applyFont="1" applyBorder="1" applyAlignment="1" applyProtection="1">
      <alignment horizontal="center" vertical="center" wrapText="1"/>
      <protection locked="0"/>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6" fillId="0" borderId="46" xfId="2" applyFont="1" applyBorder="1" applyAlignment="1">
      <alignment horizontal="center" vertical="center"/>
    </xf>
    <xf numFmtId="38" fontId="26" fillId="0" borderId="6" xfId="5" applyFont="1" applyFill="1" applyBorder="1" applyAlignment="1" applyProtection="1">
      <alignment horizontal="center" vertical="center"/>
      <protection locked="0"/>
    </xf>
    <xf numFmtId="0" fontId="26" fillId="0" borderId="7" xfId="2" applyFont="1" applyBorder="1" applyAlignment="1" applyProtection="1">
      <alignment horizontal="left" vertical="center" wrapText="1"/>
      <protection locked="0"/>
    </xf>
    <xf numFmtId="0" fontId="23" fillId="0" borderId="45" xfId="2" applyFont="1" applyBorder="1" applyAlignment="1">
      <alignment horizontal="left" vertical="center"/>
    </xf>
    <xf numFmtId="0" fontId="23" fillId="0" borderId="36" xfId="2" applyFont="1" applyBorder="1" applyAlignment="1">
      <alignment horizontal="center" vertical="center" wrapText="1"/>
    </xf>
    <xf numFmtId="0" fontId="23" fillId="0" borderId="34" xfId="2" applyFont="1" applyBorder="1" applyAlignment="1">
      <alignment horizontal="center" vertical="center" wrapText="1"/>
    </xf>
    <xf numFmtId="0" fontId="23" fillId="2" borderId="31" xfId="2" applyFont="1" applyFill="1" applyBorder="1" applyAlignment="1">
      <alignment horizontal="right" vertical="center"/>
    </xf>
    <xf numFmtId="0" fontId="26" fillId="0" borderId="32" xfId="2" applyFont="1" applyBorder="1" applyAlignment="1" applyProtection="1">
      <alignment horizontal="left" vertical="center" wrapText="1"/>
      <protection locked="0"/>
    </xf>
    <xf numFmtId="38" fontId="26" fillId="0" borderId="0" xfId="5" applyFont="1" applyFill="1" applyBorder="1" applyAlignment="1" applyProtection="1">
      <alignment horizontal="center" vertical="center"/>
      <protection locked="0"/>
    </xf>
    <xf numFmtId="9" fontId="26" fillId="0" borderId="74" xfId="10" applyFont="1" applyFill="1" applyBorder="1" applyAlignment="1">
      <alignment horizontal="center" vertical="center"/>
    </xf>
    <xf numFmtId="38" fontId="26" fillId="0" borderId="35" xfId="5" applyFont="1" applyFill="1" applyBorder="1" applyAlignment="1" applyProtection="1">
      <alignment horizontal="center" vertical="center"/>
      <protection locked="0"/>
    </xf>
    <xf numFmtId="0" fontId="36" fillId="3" borderId="12" xfId="14" applyFont="1" applyFill="1" applyBorder="1" applyAlignment="1">
      <alignment horizontal="left" vertical="center"/>
    </xf>
    <xf numFmtId="0" fontId="36" fillId="3" borderId="0" xfId="14" applyFont="1" applyFill="1" applyAlignment="1">
      <alignment horizontal="left" vertical="center"/>
    </xf>
    <xf numFmtId="0" fontId="36" fillId="3" borderId="10" xfId="14" applyFont="1" applyFill="1" applyBorder="1" applyAlignment="1">
      <alignment horizontal="left" vertical="center"/>
    </xf>
    <xf numFmtId="0" fontId="36" fillId="3" borderId="8" xfId="14" applyFont="1" applyFill="1" applyBorder="1" applyAlignment="1">
      <alignment horizontal="left" vertical="center"/>
    </xf>
    <xf numFmtId="0" fontId="38" fillId="0" borderId="12" xfId="14" applyFont="1" applyBorder="1" applyAlignment="1" applyProtection="1">
      <alignment horizontal="left" vertical="center"/>
      <protection locked="0"/>
    </xf>
    <xf numFmtId="0" fontId="38" fillId="0" borderId="0" xfId="14" applyFont="1" applyAlignment="1" applyProtection="1">
      <alignment horizontal="left" vertical="center"/>
      <protection locked="0"/>
    </xf>
    <xf numFmtId="0" fontId="38" fillId="0" borderId="11" xfId="14" applyFont="1" applyBorder="1" applyAlignment="1" applyProtection="1">
      <alignment horizontal="left" vertical="center"/>
      <protection locked="0"/>
    </xf>
    <xf numFmtId="0" fontId="38" fillId="0" borderId="10" xfId="14" applyFont="1" applyBorder="1" applyAlignment="1" applyProtection="1">
      <alignment horizontal="left" vertical="center"/>
      <protection locked="0"/>
    </xf>
    <xf numFmtId="0" fontId="38" fillId="0" borderId="8" xfId="14" applyFont="1" applyBorder="1" applyAlignment="1" applyProtection="1">
      <alignment horizontal="left" vertical="center"/>
      <protection locked="0"/>
    </xf>
    <xf numFmtId="0" fontId="38" fillId="0" borderId="9" xfId="14" applyFont="1" applyBorder="1" applyAlignment="1" applyProtection="1">
      <alignment horizontal="left" vertical="center"/>
      <protection locked="0"/>
    </xf>
    <xf numFmtId="0" fontId="36" fillId="3" borderId="6" xfId="14" applyFont="1" applyFill="1" applyBorder="1" applyAlignment="1">
      <alignment horizontal="left" vertical="center"/>
    </xf>
    <xf numFmtId="0" fontId="36" fillId="3" borderId="1" xfId="14" applyFont="1" applyFill="1" applyBorder="1" applyAlignment="1">
      <alignment horizontal="left" vertical="center"/>
    </xf>
    <xf numFmtId="0" fontId="38" fillId="0" borderId="6" xfId="14" applyFont="1" applyBorder="1" applyAlignment="1" applyProtection="1">
      <alignment horizontal="left" vertical="center" wrapText="1"/>
      <protection locked="0"/>
    </xf>
    <xf numFmtId="0" fontId="38" fillId="0" borderId="1" xfId="14" applyFont="1" applyBorder="1" applyAlignment="1" applyProtection="1">
      <alignment horizontal="left" vertical="center" wrapText="1"/>
      <protection locked="0"/>
    </xf>
    <xf numFmtId="0" fontId="38" fillId="0" borderId="5" xfId="14" applyFont="1" applyBorder="1" applyAlignment="1" applyProtection="1">
      <alignment horizontal="left" vertical="center" wrapText="1"/>
      <protection locked="0"/>
    </xf>
    <xf numFmtId="0" fontId="38" fillId="0" borderId="10" xfId="14" applyFont="1" applyBorder="1" applyAlignment="1" applyProtection="1">
      <alignment horizontal="left" vertical="center" wrapText="1"/>
      <protection locked="0"/>
    </xf>
    <xf numFmtId="0" fontId="38" fillId="0" borderId="8" xfId="14" applyFont="1" applyBorder="1" applyAlignment="1" applyProtection="1">
      <alignment horizontal="left" vertical="center" wrapText="1"/>
      <protection locked="0"/>
    </xf>
    <xf numFmtId="0" fontId="38" fillId="0" borderId="9" xfId="14" applyFont="1" applyBorder="1" applyAlignment="1" applyProtection="1">
      <alignment horizontal="left" vertical="center" wrapText="1"/>
      <protection locked="0"/>
    </xf>
    <xf numFmtId="0" fontId="38" fillId="0" borderId="1" xfId="14" applyFont="1" applyBorder="1" applyAlignment="1" applyProtection="1">
      <alignment horizontal="left" vertical="center"/>
      <protection locked="0"/>
    </xf>
    <xf numFmtId="0" fontId="38" fillId="0" borderId="5" xfId="14" applyFont="1" applyBorder="1" applyAlignment="1" applyProtection="1">
      <alignment horizontal="left" vertical="center"/>
      <protection locked="0"/>
    </xf>
    <xf numFmtId="0" fontId="38" fillId="0" borderId="6" xfId="14" applyFont="1" applyBorder="1" applyAlignment="1" applyProtection="1">
      <alignment horizontal="left" vertical="center"/>
      <protection locked="0"/>
    </xf>
    <xf numFmtId="0" fontId="38" fillId="0" borderId="7" xfId="15" applyFont="1" applyBorder="1">
      <alignment vertical="center"/>
    </xf>
    <xf numFmtId="0" fontId="38" fillId="0" borderId="7" xfId="15" applyFont="1" applyBorder="1" applyAlignment="1" applyProtection="1">
      <alignment horizontal="right" vertical="center"/>
      <protection locked="0"/>
    </xf>
    <xf numFmtId="0" fontId="23" fillId="3" borderId="7" xfId="14" applyFont="1" applyFill="1" applyBorder="1" applyAlignment="1">
      <alignment horizontal="left" vertical="center" wrapText="1"/>
    </xf>
    <xf numFmtId="0" fontId="23" fillId="3" borderId="7" xfId="14" applyFont="1" applyFill="1" applyBorder="1" applyAlignment="1">
      <alignment horizontal="left" vertical="center"/>
    </xf>
    <xf numFmtId="0" fontId="38" fillId="0" borderId="6" xfId="14" applyFont="1" applyBorder="1" applyAlignment="1" applyProtection="1">
      <alignment horizontal="left" vertical="top" wrapText="1"/>
      <protection locked="0"/>
    </xf>
    <xf numFmtId="0" fontId="38" fillId="0" borderId="1" xfId="14" applyFont="1" applyBorder="1" applyAlignment="1" applyProtection="1">
      <alignment horizontal="left" vertical="top" wrapText="1"/>
      <protection locked="0"/>
    </xf>
    <xf numFmtId="0" fontId="38" fillId="0" borderId="5" xfId="14" applyFont="1" applyBorder="1" applyAlignment="1" applyProtection="1">
      <alignment horizontal="left" vertical="top" wrapText="1"/>
      <protection locked="0"/>
    </xf>
    <xf numFmtId="0" fontId="38" fillId="0" borderId="12" xfId="14" applyFont="1" applyBorder="1" applyAlignment="1" applyProtection="1">
      <alignment horizontal="left" vertical="top" wrapText="1"/>
      <protection locked="0"/>
    </xf>
    <xf numFmtId="0" fontId="38" fillId="0" borderId="0" xfId="14" applyFont="1" applyAlignment="1" applyProtection="1">
      <alignment horizontal="left" vertical="top" wrapText="1"/>
      <protection locked="0"/>
    </xf>
    <xf numFmtId="0" fontId="38" fillId="0" borderId="11" xfId="14" applyFont="1" applyBorder="1" applyAlignment="1" applyProtection="1">
      <alignment horizontal="left" vertical="top" wrapText="1"/>
      <protection locked="0"/>
    </xf>
    <xf numFmtId="0" fontId="38" fillId="0" borderId="10" xfId="14" applyFont="1" applyBorder="1" applyAlignment="1" applyProtection="1">
      <alignment horizontal="left" vertical="top" wrapText="1"/>
      <protection locked="0"/>
    </xf>
    <xf numFmtId="0" fontId="38" fillId="0" borderId="8" xfId="14" applyFont="1" applyBorder="1" applyAlignment="1" applyProtection="1">
      <alignment horizontal="left" vertical="top" wrapText="1"/>
      <protection locked="0"/>
    </xf>
    <xf numFmtId="0" fontId="38" fillId="0" borderId="9" xfId="14" applyFont="1" applyBorder="1" applyAlignment="1" applyProtection="1">
      <alignment horizontal="left" vertical="top" wrapText="1"/>
      <protection locked="0"/>
    </xf>
    <xf numFmtId="0" fontId="23" fillId="3" borderId="6" xfId="16" applyFont="1" applyFill="1" applyBorder="1" applyAlignment="1">
      <alignment horizontal="left" vertical="center" wrapText="1"/>
    </xf>
    <xf numFmtId="0" fontId="23" fillId="3" borderId="1" xfId="16" applyFont="1" applyFill="1" applyBorder="1" applyAlignment="1">
      <alignment horizontal="left" vertical="center" wrapText="1"/>
    </xf>
    <xf numFmtId="0" fontId="23" fillId="3" borderId="5" xfId="16" applyFont="1" applyFill="1" applyBorder="1" applyAlignment="1">
      <alignment horizontal="left" vertical="center" wrapText="1"/>
    </xf>
    <xf numFmtId="0" fontId="23" fillId="3" borderId="12" xfId="16" applyFont="1" applyFill="1" applyBorder="1" applyAlignment="1">
      <alignment horizontal="left" vertical="center" wrapText="1"/>
    </xf>
    <xf numFmtId="0" fontId="23" fillId="3" borderId="0" xfId="16" applyFont="1" applyFill="1" applyAlignment="1">
      <alignment horizontal="left" vertical="center" wrapText="1"/>
    </xf>
    <xf numFmtId="0" fontId="23" fillId="3" borderId="11" xfId="16" applyFont="1" applyFill="1" applyBorder="1" applyAlignment="1">
      <alignment horizontal="left" vertical="center" wrapText="1"/>
    </xf>
    <xf numFmtId="0" fontId="23" fillId="3" borderId="10" xfId="16" applyFont="1" applyFill="1" applyBorder="1" applyAlignment="1">
      <alignment horizontal="left" vertical="center" wrapText="1"/>
    </xf>
    <xf numFmtId="0" fontId="23" fillId="3" borderId="8" xfId="16" applyFont="1" applyFill="1" applyBorder="1" applyAlignment="1">
      <alignment horizontal="left" vertical="center" wrapText="1"/>
    </xf>
    <xf numFmtId="0" fontId="23" fillId="3" borderId="9" xfId="16" applyFont="1" applyFill="1" applyBorder="1" applyAlignment="1">
      <alignment horizontal="left" vertical="center" wrapText="1"/>
    </xf>
    <xf numFmtId="0" fontId="23" fillId="0" borderId="6" xfId="16" applyFont="1" applyBorder="1" applyAlignment="1">
      <alignment horizontal="left" vertical="center"/>
    </xf>
    <xf numFmtId="0" fontId="23" fillId="0" borderId="1" xfId="16" applyFont="1" applyBorder="1" applyAlignment="1">
      <alignment horizontal="left" vertical="center"/>
    </xf>
    <xf numFmtId="0" fontId="23" fillId="0" borderId="5" xfId="16" applyFont="1" applyBorder="1" applyAlignment="1">
      <alignment horizontal="left" vertical="center"/>
    </xf>
    <xf numFmtId="0" fontId="23" fillId="0" borderId="12" xfId="16" applyFont="1" applyBorder="1" applyAlignment="1">
      <alignment horizontal="left" vertical="center"/>
    </xf>
    <xf numFmtId="0" fontId="23" fillId="0" borderId="0" xfId="16" applyFont="1" applyAlignment="1">
      <alignment horizontal="left" vertical="center"/>
    </xf>
    <xf numFmtId="0" fontId="23" fillId="0" borderId="11" xfId="16" applyFont="1" applyBorder="1" applyAlignment="1">
      <alignment horizontal="left" vertical="center"/>
    </xf>
    <xf numFmtId="0" fontId="23" fillId="0" borderId="10" xfId="16" applyFont="1" applyBorder="1" applyAlignment="1">
      <alignment horizontal="left" vertical="center"/>
    </xf>
    <xf numFmtId="0" fontId="23" fillId="0" borderId="8" xfId="16" applyFont="1" applyBorder="1" applyAlignment="1">
      <alignment horizontal="left" vertical="center"/>
    </xf>
    <xf numFmtId="0" fontId="23" fillId="0" borderId="9" xfId="16" applyFont="1" applyBorder="1" applyAlignment="1">
      <alignment horizontal="left" vertical="center"/>
    </xf>
    <xf numFmtId="0" fontId="26" fillId="0" borderId="7" xfId="15" applyFont="1" applyBorder="1">
      <alignment vertical="center"/>
    </xf>
    <xf numFmtId="0" fontId="37" fillId="0" borderId="15" xfId="14" applyFont="1" applyBorder="1" applyAlignment="1" applyProtection="1">
      <alignment horizontal="left" vertical="top" wrapText="1"/>
      <protection locked="0"/>
    </xf>
    <xf numFmtId="0" fontId="37" fillId="0" borderId="16" xfId="14" applyFont="1" applyBorder="1" applyAlignment="1" applyProtection="1">
      <alignment horizontal="left" vertical="top" wrapText="1"/>
      <protection locked="0"/>
    </xf>
    <xf numFmtId="0" fontId="37" fillId="0" borderId="17" xfId="14" applyFont="1" applyBorder="1" applyAlignment="1" applyProtection="1">
      <alignment horizontal="left" vertical="top" wrapText="1"/>
      <protection locked="0"/>
    </xf>
    <xf numFmtId="0" fontId="37" fillId="0" borderId="69" xfId="14" applyFont="1" applyBorder="1" applyAlignment="1" applyProtection="1">
      <alignment horizontal="left" vertical="top" wrapText="1"/>
      <protection locked="0"/>
    </xf>
    <xf numFmtId="0" fontId="37" fillId="0" borderId="70" xfId="14" applyFont="1" applyBorder="1" applyAlignment="1" applyProtection="1">
      <alignment horizontal="left" vertical="top" wrapText="1"/>
      <protection locked="0"/>
    </xf>
    <xf numFmtId="0" fontId="37" fillId="0" borderId="71" xfId="14" applyFont="1" applyBorder="1" applyAlignment="1" applyProtection="1">
      <alignment horizontal="left" vertical="top" wrapText="1"/>
      <protection locked="0"/>
    </xf>
    <xf numFmtId="0" fontId="37" fillId="0" borderId="72" xfId="14" applyFont="1" applyBorder="1" applyAlignment="1" applyProtection="1">
      <alignment horizontal="left" vertical="top" wrapText="1"/>
      <protection locked="0"/>
    </xf>
    <xf numFmtId="0" fontId="37" fillId="0" borderId="19" xfId="14" applyFont="1" applyBorder="1" applyAlignment="1" applyProtection="1">
      <alignment horizontal="left" vertical="top" wrapText="1"/>
      <protection locked="0"/>
    </xf>
    <xf numFmtId="0" fontId="37" fillId="0" borderId="20" xfId="14" applyFont="1" applyBorder="1" applyAlignment="1" applyProtection="1">
      <alignment horizontal="left" vertical="top" wrapText="1"/>
      <protection locked="0"/>
    </xf>
    <xf numFmtId="0" fontId="36" fillId="3" borderId="5" xfId="14" applyFont="1" applyFill="1" applyBorder="1" applyAlignment="1">
      <alignment horizontal="left" vertical="center"/>
    </xf>
    <xf numFmtId="0" fontId="36" fillId="3" borderId="9" xfId="14" applyFont="1" applyFill="1" applyBorder="1" applyAlignment="1">
      <alignment horizontal="left" vertical="center"/>
    </xf>
    <xf numFmtId="0" fontId="37" fillId="0" borderId="6" xfId="14" applyFont="1" applyBorder="1" applyAlignment="1" applyProtection="1">
      <alignment horizontal="left" vertical="top" wrapText="1"/>
      <protection locked="0"/>
    </xf>
    <xf numFmtId="0" fontId="37" fillId="0" borderId="1" xfId="14" applyFont="1" applyBorder="1" applyAlignment="1" applyProtection="1">
      <alignment horizontal="left" vertical="top"/>
      <protection locked="0"/>
    </xf>
    <xf numFmtId="0" fontId="37" fillId="0" borderId="5" xfId="14" applyFont="1" applyBorder="1" applyAlignment="1" applyProtection="1">
      <alignment horizontal="left" vertical="top"/>
      <protection locked="0"/>
    </xf>
    <xf numFmtId="0" fontId="37" fillId="0" borderId="12" xfId="14" applyFont="1" applyBorder="1" applyAlignment="1" applyProtection="1">
      <alignment horizontal="left" vertical="top" wrapText="1"/>
      <protection locked="0"/>
    </xf>
    <xf numFmtId="0" fontId="37" fillId="0" borderId="0" xfId="14" applyFont="1" applyAlignment="1" applyProtection="1">
      <alignment horizontal="left" vertical="top"/>
      <protection locked="0"/>
    </xf>
    <xf numFmtId="0" fontId="37" fillId="0" borderId="11" xfId="14" applyFont="1" applyBorder="1" applyAlignment="1" applyProtection="1">
      <alignment horizontal="left" vertical="top"/>
      <protection locked="0"/>
    </xf>
    <xf numFmtId="0" fontId="37" fillId="0" borderId="12" xfId="14" applyFont="1" applyBorder="1" applyAlignment="1" applyProtection="1">
      <alignment horizontal="left" vertical="top"/>
      <protection locked="0"/>
    </xf>
    <xf numFmtId="0" fontId="37" fillId="0" borderId="10" xfId="14" applyFont="1" applyBorder="1" applyAlignment="1" applyProtection="1">
      <alignment horizontal="left" vertical="top"/>
      <protection locked="0"/>
    </xf>
    <xf numFmtId="0" fontId="37" fillId="0" borderId="8" xfId="14" applyFont="1" applyBorder="1" applyAlignment="1" applyProtection="1">
      <alignment horizontal="left" vertical="top"/>
      <protection locked="0"/>
    </xf>
    <xf numFmtId="0" fontId="37" fillId="0" borderId="9" xfId="14" applyFont="1" applyBorder="1" applyAlignment="1" applyProtection="1">
      <alignment horizontal="left" vertical="top"/>
      <protection locked="0"/>
    </xf>
    <xf numFmtId="0" fontId="39" fillId="3" borderId="15" xfId="14" applyFont="1" applyFill="1" applyBorder="1" applyAlignment="1">
      <alignment horizontal="left" vertical="center"/>
    </xf>
    <xf numFmtId="0" fontId="39" fillId="3" borderId="16" xfId="14" applyFont="1" applyFill="1" applyBorder="1" applyAlignment="1">
      <alignment horizontal="left" vertical="center"/>
    </xf>
    <xf numFmtId="0" fontId="39" fillId="3" borderId="17" xfId="14" applyFont="1" applyFill="1" applyBorder="1" applyAlignment="1">
      <alignment horizontal="left" vertical="center"/>
    </xf>
    <xf numFmtId="0" fontId="40" fillId="0" borderId="15" xfId="14" applyFont="1" applyBorder="1" applyAlignment="1" applyProtection="1">
      <alignment horizontal="left" vertical="center"/>
      <protection locked="0"/>
    </xf>
    <xf numFmtId="0" fontId="40" fillId="0" borderId="16" xfId="14" applyFont="1" applyBorder="1" applyAlignment="1" applyProtection="1">
      <alignment horizontal="left" vertical="center"/>
      <protection locked="0"/>
    </xf>
    <xf numFmtId="0" fontId="40" fillId="0" borderId="17" xfId="14" applyFont="1" applyBorder="1" applyAlignment="1" applyProtection="1">
      <alignment horizontal="left" vertical="center"/>
      <protection locked="0"/>
    </xf>
    <xf numFmtId="0" fontId="36" fillId="3" borderId="6" xfId="14" applyFont="1" applyFill="1" applyBorder="1" applyAlignment="1">
      <alignment horizontal="left" vertical="center" wrapText="1"/>
    </xf>
    <xf numFmtId="0" fontId="37" fillId="0" borderId="6" xfId="14" applyFont="1" applyBorder="1" applyAlignment="1" applyProtection="1">
      <alignment horizontal="left" vertical="top"/>
      <protection locked="0"/>
    </xf>
    <xf numFmtId="0" fontId="35" fillId="0" borderId="0" xfId="14" applyFont="1" applyAlignment="1">
      <alignment horizontal="center" vertical="center"/>
    </xf>
    <xf numFmtId="0" fontId="36" fillId="3" borderId="1" xfId="14" applyFont="1" applyFill="1" applyBorder="1" applyAlignment="1">
      <alignment horizontal="left" vertical="center" wrapText="1"/>
    </xf>
    <xf numFmtId="0" fontId="36" fillId="3" borderId="5" xfId="14" applyFont="1" applyFill="1" applyBorder="1" applyAlignment="1">
      <alignment horizontal="left" vertical="center" wrapText="1"/>
    </xf>
    <xf numFmtId="0" fontId="36" fillId="3" borderId="10" xfId="14" applyFont="1" applyFill="1" applyBorder="1" applyAlignment="1">
      <alignment horizontal="left" vertical="center" wrapText="1"/>
    </xf>
    <xf numFmtId="0" fontId="36" fillId="3" borderId="8" xfId="14" applyFont="1" applyFill="1" applyBorder="1" applyAlignment="1">
      <alignment horizontal="left" vertical="center" wrapText="1"/>
    </xf>
    <xf numFmtId="0" fontId="36" fillId="3" borderId="9" xfId="14" applyFont="1" applyFill="1" applyBorder="1" applyAlignment="1">
      <alignment horizontal="left" vertical="center" wrapText="1"/>
    </xf>
    <xf numFmtId="0" fontId="37" fillId="0" borderId="6" xfId="14" applyFont="1" applyBorder="1" applyProtection="1">
      <alignment vertical="center"/>
      <protection locked="0"/>
    </xf>
    <xf numFmtId="0" fontId="37" fillId="0" borderId="1" xfId="14" applyFont="1" applyBorder="1" applyProtection="1">
      <alignment vertical="center"/>
      <protection locked="0"/>
    </xf>
    <xf numFmtId="0" fontId="37" fillId="0" borderId="5" xfId="14" applyFont="1" applyBorder="1" applyProtection="1">
      <alignment vertical="center"/>
      <protection locked="0"/>
    </xf>
    <xf numFmtId="0" fontId="37" fillId="0" borderId="10" xfId="14" applyFont="1" applyBorder="1" applyProtection="1">
      <alignment vertical="center"/>
      <protection locked="0"/>
    </xf>
    <xf numFmtId="0" fontId="37" fillId="0" borderId="8" xfId="14" applyFont="1" applyBorder="1" applyProtection="1">
      <alignment vertical="center"/>
      <protection locked="0"/>
    </xf>
    <xf numFmtId="0" fontId="37" fillId="0" borderId="9" xfId="14" applyFont="1" applyBorder="1" applyProtection="1">
      <alignment vertical="center"/>
      <protection locked="0"/>
    </xf>
    <xf numFmtId="0" fontId="36" fillId="3" borderId="6" xfId="14" applyFont="1" applyFill="1" applyBorder="1" applyAlignment="1">
      <alignment horizontal="center" vertical="center"/>
    </xf>
    <xf numFmtId="0" fontId="36" fillId="3" borderId="1" xfId="14" applyFont="1" applyFill="1" applyBorder="1" applyAlignment="1">
      <alignment horizontal="center" vertical="center"/>
    </xf>
    <xf numFmtId="0" fontId="36" fillId="3" borderId="5" xfId="14" applyFont="1" applyFill="1" applyBorder="1" applyAlignment="1">
      <alignment horizontal="center" vertical="center"/>
    </xf>
    <xf numFmtId="0" fontId="36" fillId="3" borderId="10" xfId="14" applyFont="1" applyFill="1" applyBorder="1" applyAlignment="1">
      <alignment horizontal="center" vertical="center"/>
    </xf>
    <xf numFmtId="0" fontId="36" fillId="3" borderId="8" xfId="14" applyFont="1" applyFill="1" applyBorder="1" applyAlignment="1">
      <alignment horizontal="center" vertical="center"/>
    </xf>
    <xf numFmtId="0" fontId="36" fillId="3" borderId="9" xfId="14" applyFont="1" applyFill="1" applyBorder="1" applyAlignment="1">
      <alignment horizontal="center" vertical="center"/>
    </xf>
    <xf numFmtId="49" fontId="38" fillId="0" borderId="6" xfId="14" applyNumberFormat="1" applyFont="1" applyBorder="1" applyAlignment="1" applyProtection="1">
      <alignment horizontal="left" vertical="center"/>
      <protection locked="0"/>
    </xf>
    <xf numFmtId="49" fontId="38" fillId="0" borderId="1" xfId="14" applyNumberFormat="1" applyFont="1" applyBorder="1" applyAlignment="1" applyProtection="1">
      <alignment horizontal="left" vertical="center"/>
      <protection locked="0"/>
    </xf>
    <xf numFmtId="49" fontId="38" fillId="0" borderId="5" xfId="14" applyNumberFormat="1" applyFont="1" applyBorder="1" applyAlignment="1" applyProtection="1">
      <alignment horizontal="left" vertical="center"/>
      <protection locked="0"/>
    </xf>
    <xf numFmtId="49" fontId="38" fillId="0" borderId="10" xfId="14" applyNumberFormat="1" applyFont="1" applyBorder="1" applyAlignment="1" applyProtection="1">
      <alignment horizontal="left" vertical="center"/>
      <protection locked="0"/>
    </xf>
    <xf numFmtId="49" fontId="38" fillId="0" borderId="8" xfId="14" applyNumberFormat="1" applyFont="1" applyBorder="1" applyAlignment="1" applyProtection="1">
      <alignment horizontal="left" vertical="center"/>
      <protection locked="0"/>
    </xf>
    <xf numFmtId="49" fontId="38" fillId="0" borderId="9" xfId="14" applyNumberFormat="1" applyFont="1" applyBorder="1" applyAlignment="1" applyProtection="1">
      <alignment horizontal="left" vertical="center"/>
      <protection locked="0"/>
    </xf>
    <xf numFmtId="0" fontId="48" fillId="0" borderId="8" xfId="14" applyFont="1" applyBorder="1" applyAlignment="1">
      <alignment horizontal="center" vertical="center"/>
    </xf>
    <xf numFmtId="0" fontId="36" fillId="3" borderId="7" xfId="14" applyFont="1" applyFill="1" applyBorder="1" applyAlignment="1">
      <alignment horizontal="left" vertical="center"/>
    </xf>
    <xf numFmtId="0" fontId="37" fillId="0" borderId="6" xfId="14" applyFont="1" applyBorder="1" applyAlignment="1" applyProtection="1">
      <alignment horizontal="left" vertical="center"/>
      <protection locked="0"/>
    </xf>
    <xf numFmtId="0" fontId="37" fillId="0" borderId="1" xfId="14" applyFont="1" applyBorder="1" applyAlignment="1" applyProtection="1">
      <alignment horizontal="left" vertical="center"/>
      <protection locked="0"/>
    </xf>
    <xf numFmtId="0" fontId="37" fillId="0" borderId="5" xfId="14" applyFont="1" applyBorder="1" applyAlignment="1" applyProtection="1">
      <alignment horizontal="left" vertical="center"/>
      <protection locked="0"/>
    </xf>
    <xf numFmtId="0" fontId="37" fillId="0" borderId="10" xfId="14" applyFont="1" applyBorder="1" applyAlignment="1" applyProtection="1">
      <alignment horizontal="left" vertical="center"/>
      <protection locked="0"/>
    </xf>
    <xf numFmtId="0" fontId="37" fillId="0" borderId="8" xfId="14" applyFont="1" applyBorder="1" applyAlignment="1" applyProtection="1">
      <alignment horizontal="left" vertical="center"/>
      <protection locked="0"/>
    </xf>
    <xf numFmtId="0" fontId="37" fillId="0" borderId="9" xfId="14" applyFont="1" applyBorder="1" applyAlignment="1" applyProtection="1">
      <alignment horizontal="left" vertical="center"/>
      <protection locked="0"/>
    </xf>
    <xf numFmtId="0" fontId="38" fillId="0" borderId="4" xfId="15" applyFont="1" applyBorder="1" applyAlignment="1" applyProtection="1">
      <alignment horizontal="right" vertical="center"/>
      <protection locked="0"/>
    </xf>
    <xf numFmtId="0" fontId="38" fillId="0" borderId="3" xfId="15" applyFont="1" applyBorder="1" applyAlignment="1" applyProtection="1">
      <alignment horizontal="right" vertical="center"/>
      <protection locked="0"/>
    </xf>
    <xf numFmtId="0" fontId="38" fillId="0" borderId="2" xfId="15" applyFont="1" applyBorder="1" applyAlignment="1" applyProtection="1">
      <alignment horizontal="right" vertical="center"/>
      <protection locked="0"/>
    </xf>
    <xf numFmtId="0" fontId="38" fillId="0" borderId="4" xfId="15" applyFont="1" applyBorder="1" applyAlignment="1">
      <alignment horizontal="left" vertical="center"/>
    </xf>
    <xf numFmtId="0" fontId="38" fillId="0" borderId="3" xfId="15" applyFont="1" applyBorder="1" applyAlignment="1">
      <alignment horizontal="left" vertical="center"/>
    </xf>
    <xf numFmtId="0" fontId="38" fillId="0" borderId="2" xfId="15" applyFont="1" applyBorder="1" applyAlignment="1">
      <alignment horizontal="left" vertical="center"/>
    </xf>
    <xf numFmtId="0" fontId="23" fillId="2" borderId="7" xfId="2" applyFont="1" applyFill="1" applyBorder="1" applyAlignment="1">
      <alignment horizontal="center" vertical="center" wrapText="1"/>
    </xf>
    <xf numFmtId="0" fontId="23" fillId="2" borderId="62" xfId="2" applyFont="1" applyFill="1" applyBorder="1" applyAlignment="1">
      <alignment horizontal="center" vertical="center" wrapText="1"/>
    </xf>
    <xf numFmtId="0" fontId="35" fillId="0" borderId="0" xfId="18" applyFont="1">
      <alignment vertical="center"/>
    </xf>
    <xf numFmtId="0" fontId="49" fillId="0" borderId="0" xfId="18" applyFont="1" applyAlignment="1">
      <alignment horizontal="center" vertical="center"/>
    </xf>
    <xf numFmtId="0" fontId="50" fillId="0" borderId="0" xfId="18" applyFont="1" applyAlignment="1">
      <alignment horizontal="center" vertical="center"/>
    </xf>
    <xf numFmtId="0" fontId="35" fillId="2" borderId="4" xfId="18" applyFont="1" applyFill="1" applyBorder="1" applyAlignment="1">
      <alignment horizontal="center" vertical="center" wrapText="1"/>
    </xf>
    <xf numFmtId="0" fontId="35" fillId="2" borderId="3" xfId="18" applyFont="1" applyFill="1" applyBorder="1" applyAlignment="1">
      <alignment horizontal="center" vertical="center" wrapText="1"/>
    </xf>
    <xf numFmtId="0" fontId="35" fillId="2" borderId="2" xfId="18" applyFont="1" applyFill="1" applyBorder="1" applyAlignment="1">
      <alignment horizontal="center" vertical="center" wrapText="1"/>
    </xf>
    <xf numFmtId="0" fontId="35" fillId="0" borderId="4" xfId="18" applyFont="1" applyBorder="1" applyAlignment="1">
      <alignment horizontal="left" vertical="center" wrapText="1"/>
    </xf>
    <xf numFmtId="0" fontId="35" fillId="0" borderId="3" xfId="18" applyFont="1" applyBorder="1" applyAlignment="1">
      <alignment horizontal="left" vertical="center" wrapText="1"/>
    </xf>
    <xf numFmtId="0" fontId="35" fillId="0" borderId="2" xfId="18" applyFont="1" applyBorder="1" applyAlignment="1">
      <alignment horizontal="left" vertical="center" wrapText="1"/>
    </xf>
    <xf numFmtId="0" fontId="35" fillId="0" borderId="4" xfId="18" applyFont="1" applyBorder="1" applyAlignment="1">
      <alignment horizontal="left" vertical="top" wrapText="1"/>
    </xf>
    <xf numFmtId="0" fontId="35" fillId="0" borderId="3" xfId="18" applyFont="1" applyBorder="1" applyAlignment="1">
      <alignment horizontal="left" vertical="top" wrapText="1"/>
    </xf>
    <xf numFmtId="0" fontId="35" fillId="0" borderId="2" xfId="18" applyFont="1" applyBorder="1" applyAlignment="1">
      <alignment horizontal="left" vertical="top" wrapText="1"/>
    </xf>
    <xf numFmtId="0" fontId="0" fillId="0" borderId="0" xfId="0" applyAlignment="1">
      <alignment horizontal="center" vertical="center"/>
    </xf>
    <xf numFmtId="0" fontId="35" fillId="0" borderId="10" xfId="18" applyFont="1" applyBorder="1" applyAlignment="1">
      <alignment horizontal="left" vertical="center" wrapText="1"/>
    </xf>
    <xf numFmtId="0" fontId="35" fillId="0" borderId="8" xfId="18" applyFont="1" applyBorder="1" applyAlignment="1">
      <alignment horizontal="left" vertical="center" wrapText="1"/>
    </xf>
    <xf numFmtId="0" fontId="35" fillId="0" borderId="9" xfId="18" applyFont="1" applyBorder="1" applyAlignment="1">
      <alignment horizontal="left" vertical="center" wrapText="1"/>
    </xf>
    <xf numFmtId="0" fontId="35" fillId="0" borderId="3" xfId="18" applyFont="1" applyBorder="1" applyAlignment="1">
      <alignment horizontal="left" vertical="top"/>
    </xf>
    <xf numFmtId="0" fontId="35" fillId="0" borderId="2" xfId="18" applyFont="1" applyBorder="1" applyAlignment="1">
      <alignment horizontal="left" vertical="top"/>
    </xf>
    <xf numFmtId="0" fontId="35" fillId="0" borderId="4" xfId="18" applyFont="1" applyBorder="1" applyAlignment="1">
      <alignment horizontal="left" vertical="top"/>
    </xf>
  </cellXfs>
  <cellStyles count="19">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2" xfId="1" xr:uid="{00000000-0005-0000-0000-000005000000}"/>
    <cellStyle name="標準 3" xfId="2" xr:uid="{00000000-0005-0000-0000-000006000000}"/>
    <cellStyle name="標準 3 2" xfId="14" xr:uid="{00000000-0005-0000-0000-000007000000}"/>
    <cellStyle name="標準 3 3" xfId="16" xr:uid="{00000000-0005-0000-0000-000008000000}"/>
    <cellStyle name="標準 4" xfId="3" xr:uid="{00000000-0005-0000-0000-000009000000}"/>
    <cellStyle name="標準 4 2" xfId="15" xr:uid="{00000000-0005-0000-0000-00000A000000}"/>
    <cellStyle name="標準 5" xfId="4" xr:uid="{00000000-0005-0000-0000-00000B000000}"/>
    <cellStyle name="標準 6" xfId="6" xr:uid="{00000000-0005-0000-0000-00000C000000}"/>
    <cellStyle name="標準 6 2" xfId="9" xr:uid="{00000000-0005-0000-0000-00000D000000}"/>
    <cellStyle name="標準 6 2 2" xfId="18" xr:uid="{55435FB5-92C4-4A71-9CA7-90BBD899C2C6}"/>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148459</xdr:colOff>
      <xdr:row>96</xdr:row>
      <xdr:rowOff>15438</xdr:rowOff>
    </xdr:from>
    <xdr:to>
      <xdr:col>55</xdr:col>
      <xdr:colOff>24634</xdr:colOff>
      <xdr:row>101</xdr:row>
      <xdr:rowOff>145502</xdr:rowOff>
    </xdr:to>
    <xdr:sp macro="" textlink="">
      <xdr:nvSpPr>
        <xdr:cNvPr id="11" name="Text Box 34">
          <a:extLst>
            <a:ext uri="{FF2B5EF4-FFF2-40B4-BE49-F238E27FC236}">
              <a16:creationId xmlns:a16="http://schemas.microsoft.com/office/drawing/2014/main" id="{00000000-0008-0000-0100-00000B000000}"/>
            </a:ext>
          </a:extLst>
        </xdr:cNvPr>
        <xdr:cNvSpPr txBox="1">
          <a:spLocks noChangeArrowheads="1"/>
        </xdr:cNvSpPr>
      </xdr:nvSpPr>
      <xdr:spPr bwMode="auto">
        <a:xfrm>
          <a:off x="8235184" y="10216713"/>
          <a:ext cx="3276600" cy="9396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複数の地方公共団体が連携して計画を策定する場合、窓口となる代表の地方公共団体の担当者を記載してください。</a:t>
          </a:r>
        </a:p>
      </xdr:txBody>
    </xdr:sp>
    <xdr:clientData/>
  </xdr:twoCellAnchor>
  <xdr:twoCellAnchor>
    <xdr:from>
      <xdr:col>38</xdr:col>
      <xdr:colOff>103790</xdr:colOff>
      <xdr:row>104</xdr:row>
      <xdr:rowOff>163897</xdr:rowOff>
    </xdr:from>
    <xdr:to>
      <xdr:col>54</xdr:col>
      <xdr:colOff>179990</xdr:colOff>
      <xdr:row>107</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182217</xdr:colOff>
      <xdr:row>0</xdr:row>
      <xdr:rowOff>38100</xdr:rowOff>
    </xdr:from>
    <xdr:to>
      <xdr:col>37</xdr:col>
      <xdr:colOff>152401</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350565" y="38100"/>
          <a:ext cx="2156793" cy="29320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37</xdr:col>
      <xdr:colOff>152402</xdr:colOff>
      <xdr:row>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09153" y="38100"/>
          <a:ext cx="2198206" cy="29320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38</xdr:col>
      <xdr:colOff>123825</xdr:colOff>
      <xdr:row>0</xdr:row>
      <xdr:rowOff>57150</xdr:rowOff>
    </xdr:from>
    <xdr:to>
      <xdr:col>57</xdr:col>
      <xdr:colOff>181803</xdr:colOff>
      <xdr:row>3</xdr:row>
      <xdr:rowOff>156541</xdr:rowOff>
    </xdr:to>
    <xdr:sp macro="" textlink="">
      <xdr:nvSpPr>
        <xdr:cNvPr id="25" name="テキスト ボックス 24">
          <a:extLst>
            <a:ext uri="{FF2B5EF4-FFF2-40B4-BE49-F238E27FC236}">
              <a16:creationId xmlns:a16="http://schemas.microsoft.com/office/drawing/2014/main" id="{8DC267CD-8054-4A9D-A25F-2F4794F277F9}"/>
            </a:ext>
          </a:extLst>
        </xdr:cNvPr>
        <xdr:cNvSpPr txBox="1"/>
      </xdr:nvSpPr>
      <xdr:spPr>
        <a:xfrm>
          <a:off x="7791450" y="57150"/>
          <a:ext cx="3858453" cy="58516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実施計画期間に行った事業は，事業期間が終了していてもすべて記載願います。目標に対する達成率等についても，各事業記載願います。</a:t>
          </a:r>
          <a:endParaRPr kumimoji="1" lang="en-US" altLang="ja-JP" sz="10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twoCellAnchor>
    <xdr:from>
      <xdr:col>18</xdr:col>
      <xdr:colOff>151576</xdr:colOff>
      <xdr:row>13</xdr:row>
      <xdr:rowOff>209550</xdr:rowOff>
    </xdr:from>
    <xdr:to>
      <xdr:col>20</xdr:col>
      <xdr:colOff>132526</xdr:colOff>
      <xdr:row>15</xdr:row>
      <xdr:rowOff>44726</xdr:rowOff>
    </xdr:to>
    <xdr:sp macro="" textlink="">
      <xdr:nvSpPr>
        <xdr:cNvPr id="4" name="テキスト ボックス 3">
          <a:extLst>
            <a:ext uri="{FF2B5EF4-FFF2-40B4-BE49-F238E27FC236}">
              <a16:creationId xmlns:a16="http://schemas.microsoft.com/office/drawing/2014/main" id="{4DF4B435-69EA-4C6C-957E-F29A371B7C87}"/>
            </a:ext>
          </a:extLst>
        </xdr:cNvPr>
        <xdr:cNvSpPr txBox="1"/>
      </xdr:nvSpPr>
      <xdr:spPr>
        <a:xfrm>
          <a:off x="3990151" y="2533650"/>
          <a:ext cx="381000" cy="27332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matsumaru\Downloads\93859101_02.xlsx" TargetMode="External"/><Relationship Id="rId1" Type="http://schemas.openxmlformats.org/officeDocument/2006/relationships/externalLinkPath" Target="93859101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1-1）実施計画書"/>
      <sheetName val="（様式1-1）別紙①"/>
      <sheetName val="（様式1-1）別紙②"/>
      <sheetName val="（様式1-2）実施報告書 "/>
      <sheetName val="採択条件への対応方針（状況）"/>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view="pageBreakPreview" zoomScaleNormal="100" zoomScaleSheetLayoutView="100" workbookViewId="0">
      <selection activeCell="B29" sqref="B29"/>
    </sheetView>
  </sheetViews>
  <sheetFormatPr defaultColWidth="9" defaultRowHeight="13.2"/>
  <cols>
    <col min="1" max="1" width="10" style="26" customWidth="1"/>
    <col min="2" max="2" width="56.77734375" style="26" customWidth="1"/>
    <col min="3" max="3" width="56.44140625" style="26" customWidth="1"/>
    <col min="4" max="4" width="36.109375" style="26" customWidth="1"/>
    <col min="5" max="5" width="26.44140625" style="26" customWidth="1"/>
    <col min="6" max="6" width="34.88671875" style="26" customWidth="1"/>
    <col min="7" max="16384" width="9" style="26"/>
  </cols>
  <sheetData>
    <row r="1" spans="1:5">
      <c r="B1" s="26" t="s">
        <v>114</v>
      </c>
    </row>
    <row r="2" spans="1:5">
      <c r="B2" s="27" t="s">
        <v>60</v>
      </c>
    </row>
    <row r="3" spans="1:5">
      <c r="A3" s="26" t="s">
        <v>115</v>
      </c>
      <c r="B3" s="28" t="s">
        <v>57</v>
      </c>
    </row>
    <row r="4" spans="1:5">
      <c r="A4" s="26" t="s">
        <v>116</v>
      </c>
      <c r="B4" s="29" t="s">
        <v>58</v>
      </c>
    </row>
    <row r="5" spans="1:5">
      <c r="A5" s="38" t="s">
        <v>117</v>
      </c>
      <c r="B5" s="29" t="s">
        <v>118</v>
      </c>
    </row>
    <row r="7" spans="1:5">
      <c r="A7" s="27" t="s">
        <v>60</v>
      </c>
      <c r="B7" s="28" t="s">
        <v>57</v>
      </c>
      <c r="C7" s="29" t="s">
        <v>58</v>
      </c>
      <c r="D7" s="29" t="s">
        <v>59</v>
      </c>
      <c r="E7" s="29" t="s">
        <v>118</v>
      </c>
    </row>
    <row r="8" spans="1:5" ht="16.2">
      <c r="B8" s="30" t="s">
        <v>60</v>
      </c>
      <c r="C8" s="30" t="s">
        <v>60</v>
      </c>
      <c r="D8" s="31" t="s">
        <v>60</v>
      </c>
      <c r="E8" s="31" t="s">
        <v>60</v>
      </c>
    </row>
    <row r="9" spans="1:5" ht="16.2">
      <c r="B9" s="30" t="s">
        <v>119</v>
      </c>
      <c r="C9" s="30" t="s">
        <v>120</v>
      </c>
      <c r="D9" s="31" t="s">
        <v>121</v>
      </c>
      <c r="E9" s="31" t="s">
        <v>122</v>
      </c>
    </row>
    <row r="10" spans="1:5" ht="16.2">
      <c r="B10" s="30" t="s">
        <v>123</v>
      </c>
      <c r="C10" s="30" t="s">
        <v>124</v>
      </c>
      <c r="D10" s="31" t="s">
        <v>125</v>
      </c>
    </row>
    <row r="11" spans="1:5" ht="16.2">
      <c r="B11" s="30" t="s">
        <v>126</v>
      </c>
      <c r="C11" s="30" t="s">
        <v>126</v>
      </c>
      <c r="D11" s="31" t="s">
        <v>61</v>
      </c>
    </row>
    <row r="12" spans="1:5" ht="16.2">
      <c r="B12" s="30" t="s">
        <v>127</v>
      </c>
      <c r="C12" s="30" t="s">
        <v>127</v>
      </c>
      <c r="D12" s="31" t="s">
        <v>128</v>
      </c>
    </row>
    <row r="13" spans="1:5" ht="16.2">
      <c r="B13" s="30" t="s">
        <v>61</v>
      </c>
      <c r="C13" s="31" t="s">
        <v>61</v>
      </c>
    </row>
    <row r="14" spans="1:5" ht="16.2">
      <c r="B14" s="30" t="s">
        <v>129</v>
      </c>
      <c r="C14" s="31" t="s">
        <v>130</v>
      </c>
    </row>
    <row r="15" spans="1:5" ht="16.2">
      <c r="B15" s="30" t="s">
        <v>128</v>
      </c>
      <c r="C15" s="31" t="s">
        <v>131</v>
      </c>
    </row>
    <row r="17" spans="1:6">
      <c r="B17" s="26" t="s">
        <v>60</v>
      </c>
    </row>
    <row r="18" spans="1:6">
      <c r="B18" s="32" t="s">
        <v>156</v>
      </c>
    </row>
    <row r="19" spans="1:6">
      <c r="B19" s="32" t="s">
        <v>157</v>
      </c>
    </row>
    <row r="20" spans="1:6">
      <c r="B20" s="32" t="s">
        <v>158</v>
      </c>
    </row>
    <row r="21" spans="1:6">
      <c r="B21" s="32" t="s">
        <v>133</v>
      </c>
    </row>
    <row r="22" spans="1:6">
      <c r="B22" s="32"/>
    </row>
    <row r="23" spans="1:6">
      <c r="B23" s="32"/>
    </row>
    <row r="24" spans="1:6">
      <c r="B24" s="32"/>
      <c r="F24" s="33"/>
    </row>
    <row r="25" spans="1:6">
      <c r="B25" s="32"/>
      <c r="F25" s="33"/>
    </row>
    <row r="26" spans="1:6">
      <c r="A26" s="26" t="s">
        <v>60</v>
      </c>
      <c r="B26" s="33" t="s">
        <v>165</v>
      </c>
      <c r="C26" s="33" t="s">
        <v>164</v>
      </c>
      <c r="D26" s="33" t="s">
        <v>132</v>
      </c>
      <c r="E26" s="33" t="s">
        <v>166</v>
      </c>
      <c r="F26" s="33" t="s">
        <v>118</v>
      </c>
    </row>
    <row r="27" spans="1:6" ht="16.2">
      <c r="B27" s="31" t="s">
        <v>67</v>
      </c>
      <c r="C27" s="31" t="s">
        <v>67</v>
      </c>
      <c r="D27" s="31" t="s">
        <v>67</v>
      </c>
      <c r="E27" s="34" t="s">
        <v>167</v>
      </c>
      <c r="F27" s="34" t="s">
        <v>67</v>
      </c>
    </row>
    <row r="28" spans="1:6" ht="16.2">
      <c r="B28" s="31" t="s">
        <v>134</v>
      </c>
      <c r="C28" s="35" t="s">
        <v>40</v>
      </c>
      <c r="D28" s="31" t="s">
        <v>135</v>
      </c>
      <c r="E28" s="34"/>
      <c r="F28" s="34" t="s">
        <v>136</v>
      </c>
    </row>
    <row r="29" spans="1:6" ht="48.6">
      <c r="B29" s="31" t="s">
        <v>137</v>
      </c>
      <c r="C29" s="35" t="s">
        <v>138</v>
      </c>
      <c r="D29" s="36" t="s">
        <v>139</v>
      </c>
      <c r="F29" s="31" t="s">
        <v>140</v>
      </c>
    </row>
    <row r="30" spans="1:6" ht="25.5" customHeight="1">
      <c r="B30" s="31" t="s">
        <v>141</v>
      </c>
      <c r="C30" s="35" t="s">
        <v>142</v>
      </c>
      <c r="D30" s="31" t="s">
        <v>143</v>
      </c>
      <c r="F30" s="36" t="s">
        <v>143</v>
      </c>
    </row>
    <row r="31" spans="1:6" ht="16.5" customHeight="1">
      <c r="B31" s="31" t="s">
        <v>144</v>
      </c>
      <c r="C31" s="35" t="s">
        <v>145</v>
      </c>
      <c r="D31" s="31" t="s">
        <v>136</v>
      </c>
      <c r="F31" s="36" t="s">
        <v>146</v>
      </c>
    </row>
    <row r="32" spans="1:6" ht="16.5" customHeight="1">
      <c r="B32" s="31" t="s">
        <v>147</v>
      </c>
      <c r="C32" s="35" t="s">
        <v>136</v>
      </c>
      <c r="F32" s="36" t="s">
        <v>136</v>
      </c>
    </row>
    <row r="33" spans="2:2" ht="16.2">
      <c r="B33" s="31" t="s">
        <v>148</v>
      </c>
    </row>
    <row r="34" spans="2:2" ht="16.2">
      <c r="B34" s="31" t="s">
        <v>149</v>
      </c>
    </row>
    <row r="35" spans="2:2" ht="16.2">
      <c r="B35" s="31" t="s">
        <v>150</v>
      </c>
    </row>
    <row r="36" spans="2:2" ht="16.2">
      <c r="B36" s="31" t="s">
        <v>136</v>
      </c>
    </row>
  </sheetData>
  <sheetProtection selectLockedCells="1" selectUnlockedCells="1"/>
  <phoneticPr fontId="17"/>
  <pageMargins left="0.7" right="0.7" top="0.75" bottom="0.75" header="0.3" footer="0.3"/>
  <pageSetup paperSize="9" scale="31"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AW132"/>
  <sheetViews>
    <sheetView view="pageBreakPreview" topLeftCell="A19" zoomScaleNormal="100" zoomScaleSheetLayoutView="100" workbookViewId="0">
      <selection activeCell="Z85" sqref="Z85:AK86"/>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178" t="s">
        <v>170</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row>
    <row r="4" spans="1:38" s="25" customFormat="1" ht="20.25" customHeight="1" thickBot="1">
      <c r="B4" s="60" t="str">
        <f>IF(OR(K5="",K7="",Y8="",N9="",X9="",B13="",B21="",V61="",AG61="",B67="",B91="",G97="",G101="",AB101="",W103="",G103="",G104="",G106=""),"未入力があります！","")</f>
        <v>未入力があります！</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row>
    <row r="5" spans="1:38" ht="13.35" customHeight="1" thickTop="1">
      <c r="B5" s="188" t="s">
        <v>14</v>
      </c>
      <c r="C5" s="189"/>
      <c r="D5" s="189"/>
      <c r="E5" s="189"/>
      <c r="F5" s="189"/>
      <c r="G5" s="189"/>
      <c r="H5" s="189"/>
      <c r="I5" s="189"/>
      <c r="J5" s="190"/>
      <c r="K5" s="179"/>
      <c r="L5" s="180"/>
      <c r="M5" s="180"/>
      <c r="N5" s="180"/>
      <c r="O5" s="180"/>
      <c r="P5" s="180"/>
      <c r="Q5" s="180"/>
      <c r="R5" s="180"/>
      <c r="S5" s="183" t="s">
        <v>18</v>
      </c>
      <c r="T5" s="184"/>
      <c r="U5" s="184"/>
      <c r="V5" s="184"/>
      <c r="W5" s="184"/>
      <c r="X5" s="184"/>
      <c r="Y5" s="185"/>
      <c r="Z5" s="197" t="s">
        <v>182</v>
      </c>
      <c r="AA5" s="198"/>
      <c r="AB5" s="198"/>
      <c r="AC5" s="198"/>
      <c r="AD5" s="198"/>
      <c r="AE5" s="198"/>
      <c r="AF5" s="198"/>
      <c r="AG5" s="198"/>
      <c r="AH5" s="198"/>
      <c r="AI5" s="198"/>
      <c r="AJ5" s="198"/>
      <c r="AK5" s="199"/>
    </row>
    <row r="6" spans="1:38" ht="13.35" customHeight="1">
      <c r="B6" s="125"/>
      <c r="C6" s="126"/>
      <c r="D6" s="126"/>
      <c r="E6" s="126"/>
      <c r="F6" s="126"/>
      <c r="G6" s="126"/>
      <c r="H6" s="126"/>
      <c r="I6" s="126"/>
      <c r="J6" s="191"/>
      <c r="K6" s="181"/>
      <c r="L6" s="182"/>
      <c r="M6" s="182"/>
      <c r="N6" s="182"/>
      <c r="O6" s="182"/>
      <c r="P6" s="182"/>
      <c r="Q6" s="182"/>
      <c r="R6" s="182"/>
      <c r="S6" s="186"/>
      <c r="T6" s="132"/>
      <c r="U6" s="132"/>
      <c r="V6" s="132"/>
      <c r="W6" s="132"/>
      <c r="X6" s="132"/>
      <c r="Y6" s="187"/>
      <c r="Z6" s="200"/>
      <c r="AA6" s="201"/>
      <c r="AB6" s="201"/>
      <c r="AC6" s="201"/>
      <c r="AD6" s="201"/>
      <c r="AE6" s="201"/>
      <c r="AF6" s="201"/>
      <c r="AG6" s="201"/>
      <c r="AH6" s="201"/>
      <c r="AI6" s="201"/>
      <c r="AJ6" s="201"/>
      <c r="AK6" s="202"/>
    </row>
    <row r="7" spans="1:38" ht="13.35" customHeight="1">
      <c r="B7" s="97" t="s">
        <v>15</v>
      </c>
      <c r="C7" s="98"/>
      <c r="D7" s="98"/>
      <c r="E7" s="98"/>
      <c r="F7" s="98"/>
      <c r="G7" s="98"/>
      <c r="H7" s="98"/>
      <c r="I7" s="98"/>
      <c r="J7" s="98"/>
      <c r="K7" s="208"/>
      <c r="L7" s="170"/>
      <c r="M7" s="170"/>
      <c r="N7" s="170"/>
      <c r="O7" s="170"/>
      <c r="P7" s="170"/>
      <c r="Q7" s="170"/>
      <c r="R7" s="170"/>
      <c r="S7" s="170"/>
      <c r="T7" s="170"/>
      <c r="U7" s="170"/>
      <c r="V7" s="170"/>
      <c r="W7" s="170"/>
      <c r="X7" s="209"/>
      <c r="Y7" s="211" t="s">
        <v>110</v>
      </c>
      <c r="Z7" s="212"/>
      <c r="AA7" s="212"/>
      <c r="AB7" s="212"/>
      <c r="AC7" s="212"/>
      <c r="AD7" s="212"/>
      <c r="AE7" s="212"/>
      <c r="AF7" s="24"/>
      <c r="AG7" s="24"/>
      <c r="AH7" s="24"/>
      <c r="AI7" s="24"/>
      <c r="AJ7" s="24"/>
      <c r="AK7" s="23"/>
    </row>
    <row r="8" spans="1:38" ht="13.35" customHeight="1">
      <c r="B8" s="97"/>
      <c r="C8" s="98"/>
      <c r="D8" s="98"/>
      <c r="E8" s="98"/>
      <c r="F8" s="98"/>
      <c r="G8" s="98"/>
      <c r="H8" s="98"/>
      <c r="I8" s="98"/>
      <c r="J8" s="98"/>
      <c r="K8" s="108"/>
      <c r="L8" s="109"/>
      <c r="M8" s="109"/>
      <c r="N8" s="109"/>
      <c r="O8" s="109"/>
      <c r="P8" s="109"/>
      <c r="Q8" s="109"/>
      <c r="R8" s="109"/>
      <c r="S8" s="109"/>
      <c r="T8" s="109"/>
      <c r="U8" s="109"/>
      <c r="V8" s="109"/>
      <c r="W8" s="109"/>
      <c r="X8" s="210"/>
      <c r="Y8" s="213" t="s">
        <v>163</v>
      </c>
      <c r="Z8" s="214"/>
      <c r="AA8" s="214"/>
      <c r="AB8" s="214"/>
      <c r="AC8" s="214"/>
      <c r="AD8" s="214"/>
      <c r="AE8" s="214"/>
      <c r="AF8" s="214"/>
      <c r="AG8" s="214"/>
      <c r="AH8" s="214"/>
      <c r="AI8" s="214"/>
      <c r="AJ8" s="214"/>
      <c r="AK8" s="215"/>
    </row>
    <row r="9" spans="1:38" ht="13.35" customHeight="1">
      <c r="B9" s="97" t="s">
        <v>16</v>
      </c>
      <c r="C9" s="98"/>
      <c r="D9" s="98"/>
      <c r="E9" s="98"/>
      <c r="F9" s="98"/>
      <c r="G9" s="98"/>
      <c r="H9" s="98"/>
      <c r="I9" s="98"/>
      <c r="J9" s="98"/>
      <c r="K9" s="203" t="s">
        <v>168</v>
      </c>
      <c r="L9" s="204"/>
      <c r="M9" s="204"/>
      <c r="N9" s="205"/>
      <c r="O9" s="205"/>
      <c r="P9" s="206" t="s">
        <v>12</v>
      </c>
      <c r="Q9" s="206"/>
      <c r="R9" s="77" t="s">
        <v>13</v>
      </c>
      <c r="S9" s="77"/>
      <c r="T9" s="77"/>
      <c r="U9" s="207" t="s">
        <v>159</v>
      </c>
      <c r="V9" s="207"/>
      <c r="W9" s="207"/>
      <c r="X9" s="205"/>
      <c r="Y9" s="205"/>
      <c r="Z9" s="206" t="s">
        <v>12</v>
      </c>
      <c r="AA9" s="206"/>
      <c r="AB9" s="230" t="str">
        <f>IF(X9-29&gt;4,"5年以内としてください。","")</f>
        <v/>
      </c>
      <c r="AC9" s="230"/>
      <c r="AD9" s="230"/>
      <c r="AE9" s="230"/>
      <c r="AF9" s="230"/>
      <c r="AG9" s="230"/>
      <c r="AH9" s="230"/>
      <c r="AI9" s="230"/>
      <c r="AJ9" s="230"/>
      <c r="AK9" s="231"/>
    </row>
    <row r="10" spans="1:38" ht="13.35" customHeight="1">
      <c r="B10" s="97"/>
      <c r="C10" s="98"/>
      <c r="D10" s="98"/>
      <c r="E10" s="98"/>
      <c r="F10" s="98"/>
      <c r="G10" s="98"/>
      <c r="H10" s="98"/>
      <c r="I10" s="98"/>
      <c r="J10" s="98"/>
      <c r="K10" s="203"/>
      <c r="L10" s="204"/>
      <c r="M10" s="204"/>
      <c r="N10" s="205"/>
      <c r="O10" s="205"/>
      <c r="P10" s="206"/>
      <c r="Q10" s="206"/>
      <c r="R10" s="77"/>
      <c r="S10" s="77"/>
      <c r="T10" s="77"/>
      <c r="U10" s="207"/>
      <c r="V10" s="207"/>
      <c r="W10" s="207"/>
      <c r="X10" s="205"/>
      <c r="Y10" s="205"/>
      <c r="Z10" s="206"/>
      <c r="AA10" s="206"/>
      <c r="AB10" s="230"/>
      <c r="AC10" s="230"/>
      <c r="AD10" s="230"/>
      <c r="AE10" s="230"/>
      <c r="AF10" s="230"/>
      <c r="AG10" s="230"/>
      <c r="AH10" s="230"/>
      <c r="AI10" s="230"/>
      <c r="AJ10" s="230"/>
      <c r="AK10" s="231"/>
    </row>
    <row r="11" spans="1:38" ht="13.35" customHeight="1">
      <c r="B11" s="97" t="s">
        <v>17</v>
      </c>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121"/>
    </row>
    <row r="12" spans="1:38" ht="13.35" customHeight="1">
      <c r="B12" s="97"/>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121"/>
    </row>
    <row r="13" spans="1:38" ht="13.35" customHeight="1">
      <c r="B13" s="194"/>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6"/>
    </row>
    <row r="14" spans="1:38" ht="12.75" customHeight="1">
      <c r="B14" s="194"/>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6"/>
    </row>
    <row r="15" spans="1:38" ht="13.35" customHeight="1">
      <c r="B15" s="194"/>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row>
    <row r="16" spans="1:38" ht="13.35" customHeight="1">
      <c r="B16" s="194"/>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6"/>
    </row>
    <row r="17" spans="2:49" ht="13.35" customHeight="1">
      <c r="B17" s="194"/>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6"/>
    </row>
    <row r="18" spans="2:49" ht="13.35" customHeight="1">
      <c r="B18" s="194"/>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6"/>
    </row>
    <row r="19" spans="2:49" ht="13.35" customHeight="1">
      <c r="B19" s="97" t="s">
        <v>41</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121"/>
      <c r="AT19" s="101"/>
      <c r="AU19" s="101"/>
      <c r="AV19" s="101"/>
      <c r="AW19" s="101"/>
    </row>
    <row r="20" spans="2:49" ht="13.35" customHeight="1">
      <c r="B20" s="97"/>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121"/>
      <c r="AT20" s="101"/>
      <c r="AU20" s="101"/>
      <c r="AV20" s="101"/>
      <c r="AW20" s="101"/>
    </row>
    <row r="21" spans="2:49" ht="13.35" customHeight="1">
      <c r="B21" s="14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92"/>
    </row>
    <row r="22" spans="2:49" ht="13.35" customHeight="1">
      <c r="B22" s="193"/>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92"/>
    </row>
    <row r="23" spans="2:49" ht="13.35" customHeight="1">
      <c r="B23" s="193"/>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92"/>
    </row>
    <row r="24" spans="2:49" ht="13.35" customHeight="1">
      <c r="B24" s="193"/>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92"/>
    </row>
    <row r="25" spans="2:49" ht="13.35" customHeight="1">
      <c r="B25" s="193"/>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92"/>
    </row>
    <row r="26" spans="2:49" ht="13.35" customHeight="1">
      <c r="B26" s="193"/>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92"/>
    </row>
    <row r="27" spans="2:49" ht="13.35" customHeight="1">
      <c r="B27" s="97" t="s">
        <v>44</v>
      </c>
      <c r="C27" s="98"/>
      <c r="D27" s="98"/>
      <c r="E27" s="98"/>
      <c r="F27" s="98"/>
      <c r="G27" s="98"/>
      <c r="H27" s="98"/>
      <c r="I27" s="98"/>
      <c r="J27" s="98"/>
      <c r="K27" s="98"/>
      <c r="L27" s="98"/>
      <c r="M27" s="98"/>
      <c r="N27" s="98"/>
      <c r="O27" s="98"/>
      <c r="P27" s="98"/>
      <c r="Q27" s="98"/>
      <c r="R27" s="98"/>
      <c r="S27" s="98"/>
      <c r="T27" s="99" t="s">
        <v>86</v>
      </c>
      <c r="U27" s="99"/>
      <c r="V27" s="99"/>
      <c r="W27" s="99"/>
      <c r="X27" s="99"/>
      <c r="Y27" s="99"/>
      <c r="Z27" s="99"/>
      <c r="AA27" s="99"/>
      <c r="AB27" s="99"/>
      <c r="AC27" s="99"/>
      <c r="AD27" s="99"/>
      <c r="AE27" s="99"/>
      <c r="AF27" s="99"/>
      <c r="AG27" s="99"/>
      <c r="AH27" s="99"/>
      <c r="AI27" s="99"/>
      <c r="AJ27" s="99"/>
      <c r="AK27" s="100"/>
    </row>
    <row r="28" spans="2:49" ht="13.35" customHeight="1">
      <c r="B28" s="97"/>
      <c r="C28" s="98"/>
      <c r="D28" s="98"/>
      <c r="E28" s="98"/>
      <c r="F28" s="98"/>
      <c r="G28" s="98"/>
      <c r="H28" s="98"/>
      <c r="I28" s="98"/>
      <c r="J28" s="98"/>
      <c r="K28" s="98"/>
      <c r="L28" s="98"/>
      <c r="M28" s="98"/>
      <c r="N28" s="98"/>
      <c r="O28" s="98"/>
      <c r="P28" s="98"/>
      <c r="Q28" s="98"/>
      <c r="R28" s="98"/>
      <c r="S28" s="98"/>
      <c r="T28" s="99"/>
      <c r="U28" s="99"/>
      <c r="V28" s="99"/>
      <c r="W28" s="99"/>
      <c r="X28" s="99"/>
      <c r="Y28" s="99"/>
      <c r="Z28" s="99"/>
      <c r="AA28" s="99"/>
      <c r="AB28" s="99"/>
      <c r="AC28" s="99"/>
      <c r="AD28" s="99"/>
      <c r="AE28" s="99"/>
      <c r="AF28" s="99"/>
      <c r="AG28" s="99"/>
      <c r="AH28" s="99"/>
      <c r="AI28" s="99"/>
      <c r="AJ28" s="99"/>
      <c r="AK28" s="100"/>
    </row>
    <row r="29" spans="2:49" ht="13.35" hidden="1" customHeight="1">
      <c r="B29" s="82" t="s">
        <v>23</v>
      </c>
      <c r="C29" s="83"/>
      <c r="D29" s="83"/>
      <c r="E29" s="83"/>
      <c r="F29" s="83"/>
      <c r="G29" s="84"/>
      <c r="H29" s="104" t="s">
        <v>59</v>
      </c>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2"/>
    </row>
    <row r="30" spans="2:49" ht="13.35" hidden="1" customHeight="1">
      <c r="B30" s="82"/>
      <c r="C30" s="83"/>
      <c r="D30" s="83"/>
      <c r="E30" s="83"/>
      <c r="F30" s="83"/>
      <c r="G30" s="84"/>
      <c r="H30" s="104"/>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2"/>
    </row>
    <row r="31" spans="2:49" ht="13.35" hidden="1" customHeight="1">
      <c r="B31" s="82" t="s">
        <v>30</v>
      </c>
      <c r="C31" s="83"/>
      <c r="D31" s="83"/>
      <c r="E31" s="83"/>
      <c r="F31" s="83"/>
      <c r="G31" s="84"/>
      <c r="H31" s="67" t="s">
        <v>61</v>
      </c>
      <c r="I31" s="68"/>
      <c r="J31" s="68"/>
      <c r="K31" s="68"/>
      <c r="L31" s="68"/>
      <c r="M31" s="68"/>
      <c r="N31" s="68"/>
      <c r="O31" s="68"/>
      <c r="P31" s="68"/>
      <c r="Q31" s="68"/>
      <c r="R31" s="68"/>
      <c r="S31" s="68"/>
      <c r="T31" s="68"/>
      <c r="U31" s="68"/>
      <c r="V31" s="68"/>
      <c r="W31" s="68"/>
      <c r="X31" s="68"/>
      <c r="Y31" s="68"/>
      <c r="Z31" s="68"/>
      <c r="AA31" s="80" t="s">
        <v>62</v>
      </c>
      <c r="AB31" s="80"/>
      <c r="AC31" s="80"/>
      <c r="AD31" s="80"/>
      <c r="AE31" s="80"/>
      <c r="AF31" s="80"/>
      <c r="AG31" s="80"/>
      <c r="AH31" s="80"/>
      <c r="AI31" s="80"/>
      <c r="AJ31" s="80"/>
      <c r="AK31" s="103"/>
    </row>
    <row r="32" spans="2:49" ht="13.35" hidden="1" customHeight="1">
      <c r="B32" s="82"/>
      <c r="C32" s="83"/>
      <c r="D32" s="83"/>
      <c r="E32" s="83"/>
      <c r="F32" s="83"/>
      <c r="G32" s="84"/>
      <c r="H32" s="67"/>
      <c r="I32" s="68"/>
      <c r="J32" s="68"/>
      <c r="K32" s="68"/>
      <c r="L32" s="68"/>
      <c r="M32" s="68"/>
      <c r="N32" s="68"/>
      <c r="O32" s="68"/>
      <c r="P32" s="68"/>
      <c r="Q32" s="68"/>
      <c r="R32" s="68"/>
      <c r="S32" s="68"/>
      <c r="T32" s="68"/>
      <c r="U32" s="68"/>
      <c r="V32" s="68"/>
      <c r="W32" s="68"/>
      <c r="X32" s="68"/>
      <c r="Y32" s="68"/>
      <c r="Z32" s="68"/>
      <c r="AA32" s="80"/>
      <c r="AB32" s="80"/>
      <c r="AC32" s="80"/>
      <c r="AD32" s="80"/>
      <c r="AE32" s="80"/>
      <c r="AF32" s="80"/>
      <c r="AG32" s="80"/>
      <c r="AH32" s="80"/>
      <c r="AI32" s="80"/>
      <c r="AJ32" s="80"/>
      <c r="AK32" s="103"/>
    </row>
    <row r="33" spans="2:37" ht="13.35" hidden="1" customHeight="1">
      <c r="B33" s="82" t="s">
        <v>31</v>
      </c>
      <c r="C33" s="83"/>
      <c r="D33" s="83"/>
      <c r="E33" s="83"/>
      <c r="F33" s="83"/>
      <c r="G33" s="84"/>
      <c r="H33" s="67" t="s">
        <v>68</v>
      </c>
      <c r="I33" s="68"/>
      <c r="J33" s="68"/>
      <c r="K33" s="68"/>
      <c r="L33" s="68"/>
      <c r="M33" s="68"/>
      <c r="N33" s="68"/>
      <c r="O33" s="68"/>
      <c r="P33" s="68"/>
      <c r="Q33" s="68"/>
      <c r="R33" s="68"/>
      <c r="S33" s="68"/>
      <c r="T33" s="68"/>
      <c r="U33" s="68"/>
      <c r="V33" s="68"/>
      <c r="W33" s="69"/>
      <c r="X33" s="64" t="s">
        <v>72</v>
      </c>
      <c r="Y33" s="65"/>
      <c r="Z33" s="65"/>
      <c r="AA33" s="65"/>
      <c r="AB33" s="66"/>
      <c r="AC33" s="61" t="s">
        <v>26</v>
      </c>
      <c r="AD33" s="62"/>
      <c r="AE33" s="62"/>
      <c r="AF33" s="62"/>
      <c r="AG33" s="62"/>
      <c r="AH33" s="62"/>
      <c r="AI33" s="62"/>
      <c r="AJ33" s="62"/>
      <c r="AK33" s="63"/>
    </row>
    <row r="34" spans="2:37" ht="13.35" hidden="1" customHeight="1">
      <c r="B34" s="82"/>
      <c r="C34" s="83"/>
      <c r="D34" s="83"/>
      <c r="E34" s="83"/>
      <c r="F34" s="83"/>
      <c r="G34" s="84"/>
      <c r="H34" s="67"/>
      <c r="I34" s="68"/>
      <c r="J34" s="68"/>
      <c r="K34" s="68"/>
      <c r="L34" s="68"/>
      <c r="M34" s="68"/>
      <c r="N34" s="68"/>
      <c r="O34" s="68"/>
      <c r="P34" s="68"/>
      <c r="Q34" s="68"/>
      <c r="R34" s="68"/>
      <c r="S34" s="68"/>
      <c r="T34" s="68"/>
      <c r="U34" s="68"/>
      <c r="V34" s="68"/>
      <c r="W34" s="69"/>
      <c r="X34" s="64"/>
      <c r="Y34" s="65"/>
      <c r="Z34" s="65"/>
      <c r="AA34" s="65"/>
      <c r="AB34" s="66"/>
      <c r="AC34" s="61"/>
      <c r="AD34" s="62"/>
      <c r="AE34" s="62"/>
      <c r="AF34" s="62"/>
      <c r="AG34" s="62"/>
      <c r="AH34" s="62"/>
      <c r="AI34" s="62"/>
      <c r="AJ34" s="62"/>
      <c r="AK34" s="63"/>
    </row>
    <row r="35" spans="2:37" ht="13.35" hidden="1" customHeight="1">
      <c r="B35" s="82" t="s">
        <v>24</v>
      </c>
      <c r="C35" s="83"/>
      <c r="D35" s="83"/>
      <c r="E35" s="83"/>
      <c r="F35" s="83"/>
      <c r="G35" s="84"/>
      <c r="H35" s="89" t="s">
        <v>11</v>
      </c>
      <c r="I35" s="80"/>
      <c r="J35" s="105">
        <v>28</v>
      </c>
      <c r="K35" s="105"/>
      <c r="L35" s="80" t="s">
        <v>12</v>
      </c>
      <c r="M35" s="80"/>
      <c r="N35" s="76">
        <v>46.5</v>
      </c>
      <c r="O35" s="76"/>
      <c r="P35" s="76"/>
      <c r="Q35" s="76"/>
      <c r="R35" s="76"/>
      <c r="S35" s="77" t="s">
        <v>69</v>
      </c>
      <c r="T35" s="77"/>
      <c r="U35" s="77"/>
      <c r="V35" s="80" t="s">
        <v>20</v>
      </c>
      <c r="W35" s="80"/>
      <c r="X35" s="80" t="s">
        <v>11</v>
      </c>
      <c r="Y35" s="80"/>
      <c r="Z35" s="77">
        <f>$X$9</f>
        <v>0</v>
      </c>
      <c r="AA35" s="77"/>
      <c r="AB35" s="80" t="s">
        <v>12</v>
      </c>
      <c r="AC35" s="80"/>
      <c r="AD35" s="76">
        <v>50</v>
      </c>
      <c r="AE35" s="76"/>
      <c r="AF35" s="76"/>
      <c r="AG35" s="76"/>
      <c r="AH35" s="76"/>
      <c r="AI35" s="77" t="s">
        <v>69</v>
      </c>
      <c r="AJ35" s="77"/>
      <c r="AK35" s="79"/>
    </row>
    <row r="36" spans="2:37" ht="13.35" hidden="1" customHeight="1">
      <c r="B36" s="82"/>
      <c r="C36" s="83"/>
      <c r="D36" s="83"/>
      <c r="E36" s="83"/>
      <c r="F36" s="83"/>
      <c r="G36" s="84"/>
      <c r="H36" s="89"/>
      <c r="I36" s="80"/>
      <c r="J36" s="105"/>
      <c r="K36" s="105"/>
      <c r="L36" s="80"/>
      <c r="M36" s="80"/>
      <c r="N36" s="76"/>
      <c r="O36" s="76"/>
      <c r="P36" s="76"/>
      <c r="Q36" s="76"/>
      <c r="R36" s="76"/>
      <c r="S36" s="77"/>
      <c r="T36" s="77"/>
      <c r="U36" s="77"/>
      <c r="V36" s="80"/>
      <c r="W36" s="80"/>
      <c r="X36" s="80"/>
      <c r="Y36" s="80"/>
      <c r="Z36" s="77"/>
      <c r="AA36" s="77"/>
      <c r="AB36" s="80"/>
      <c r="AC36" s="80"/>
      <c r="AD36" s="76"/>
      <c r="AE36" s="76"/>
      <c r="AF36" s="76"/>
      <c r="AG36" s="76"/>
      <c r="AH36" s="76"/>
      <c r="AI36" s="77"/>
      <c r="AJ36" s="77"/>
      <c r="AK36" s="79"/>
    </row>
    <row r="37" spans="2:37" ht="13.35" hidden="1" customHeight="1">
      <c r="B37" s="82" t="s">
        <v>27</v>
      </c>
      <c r="C37" s="83"/>
      <c r="D37" s="83"/>
      <c r="E37" s="83"/>
      <c r="F37" s="83"/>
      <c r="G37" s="84"/>
      <c r="H37" s="94" t="s">
        <v>151</v>
      </c>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6"/>
    </row>
    <row r="38" spans="2:37" ht="13.35" hidden="1" customHeight="1">
      <c r="B38" s="82"/>
      <c r="C38" s="83"/>
      <c r="D38" s="83"/>
      <c r="E38" s="83"/>
      <c r="F38" s="83"/>
      <c r="G38" s="84"/>
      <c r="H38" s="94"/>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6"/>
    </row>
    <row r="39" spans="2:37" ht="13.35" hidden="1" customHeight="1">
      <c r="B39" s="93" t="s">
        <v>11</v>
      </c>
      <c r="C39" s="80"/>
      <c r="D39" s="77">
        <v>29</v>
      </c>
      <c r="E39" s="77"/>
      <c r="F39" s="80" t="s">
        <v>12</v>
      </c>
      <c r="G39" s="81"/>
      <c r="H39" s="89" t="s">
        <v>11</v>
      </c>
      <c r="I39" s="80"/>
      <c r="J39" s="77">
        <v>30</v>
      </c>
      <c r="K39" s="77"/>
      <c r="L39" s="80" t="s">
        <v>12</v>
      </c>
      <c r="M39" s="81"/>
      <c r="N39" s="89" t="s">
        <v>11</v>
      </c>
      <c r="O39" s="80"/>
      <c r="P39" s="77">
        <v>31</v>
      </c>
      <c r="Q39" s="77"/>
      <c r="R39" s="80" t="s">
        <v>12</v>
      </c>
      <c r="S39" s="81"/>
      <c r="T39" s="89" t="s">
        <v>11</v>
      </c>
      <c r="U39" s="80"/>
      <c r="V39" s="77">
        <v>32</v>
      </c>
      <c r="W39" s="77"/>
      <c r="X39" s="80" t="s">
        <v>12</v>
      </c>
      <c r="Y39" s="81"/>
      <c r="Z39" s="89" t="s">
        <v>11</v>
      </c>
      <c r="AA39" s="80"/>
      <c r="AB39" s="77">
        <v>33</v>
      </c>
      <c r="AC39" s="77"/>
      <c r="AD39" s="80" t="s">
        <v>12</v>
      </c>
      <c r="AE39" s="81"/>
      <c r="AF39" s="89" t="s">
        <v>11</v>
      </c>
      <c r="AG39" s="80"/>
      <c r="AH39" s="77">
        <f>IF(Z35="","",Z35+1)</f>
        <v>1</v>
      </c>
      <c r="AI39" s="77"/>
      <c r="AJ39" s="80" t="s">
        <v>12</v>
      </c>
      <c r="AK39" s="103"/>
    </row>
    <row r="40" spans="2:37" ht="13.35" hidden="1" customHeight="1">
      <c r="B40" s="93"/>
      <c r="C40" s="80"/>
      <c r="D40" s="77"/>
      <c r="E40" s="77"/>
      <c r="F40" s="80"/>
      <c r="G40" s="81"/>
      <c r="H40" s="89"/>
      <c r="I40" s="80"/>
      <c r="J40" s="77"/>
      <c r="K40" s="77"/>
      <c r="L40" s="80"/>
      <c r="M40" s="81"/>
      <c r="N40" s="89"/>
      <c r="O40" s="80"/>
      <c r="P40" s="77"/>
      <c r="Q40" s="77"/>
      <c r="R40" s="80"/>
      <c r="S40" s="81"/>
      <c r="T40" s="89"/>
      <c r="U40" s="80"/>
      <c r="V40" s="77"/>
      <c r="W40" s="77"/>
      <c r="X40" s="80"/>
      <c r="Y40" s="81"/>
      <c r="Z40" s="89"/>
      <c r="AA40" s="80"/>
      <c r="AB40" s="77"/>
      <c r="AC40" s="77"/>
      <c r="AD40" s="80"/>
      <c r="AE40" s="81"/>
      <c r="AF40" s="89"/>
      <c r="AG40" s="80"/>
      <c r="AH40" s="77"/>
      <c r="AI40" s="77"/>
      <c r="AJ40" s="80"/>
      <c r="AK40" s="103"/>
    </row>
    <row r="41" spans="2:37" ht="13.35" hidden="1" customHeight="1">
      <c r="B41" s="85">
        <v>47</v>
      </c>
      <c r="C41" s="76"/>
      <c r="D41" s="76"/>
      <c r="E41" s="76"/>
      <c r="F41" s="77" t="s">
        <v>69</v>
      </c>
      <c r="G41" s="78"/>
      <c r="H41" s="75">
        <v>48</v>
      </c>
      <c r="I41" s="76"/>
      <c r="J41" s="76"/>
      <c r="K41" s="76"/>
      <c r="L41" s="77" t="s">
        <v>69</v>
      </c>
      <c r="M41" s="78"/>
      <c r="N41" s="75">
        <v>48</v>
      </c>
      <c r="O41" s="76"/>
      <c r="P41" s="76"/>
      <c r="Q41" s="76"/>
      <c r="R41" s="77" t="s">
        <v>69</v>
      </c>
      <c r="S41" s="78"/>
      <c r="T41" s="75">
        <v>49</v>
      </c>
      <c r="U41" s="76"/>
      <c r="V41" s="76"/>
      <c r="W41" s="76"/>
      <c r="X41" s="77" t="s">
        <v>10</v>
      </c>
      <c r="Y41" s="78"/>
      <c r="Z41" s="75">
        <v>49</v>
      </c>
      <c r="AA41" s="76"/>
      <c r="AB41" s="76"/>
      <c r="AC41" s="76"/>
      <c r="AD41" s="77" t="s">
        <v>10</v>
      </c>
      <c r="AE41" s="78"/>
      <c r="AF41" s="75">
        <v>50</v>
      </c>
      <c r="AG41" s="76"/>
      <c r="AH41" s="76"/>
      <c r="AI41" s="76"/>
      <c r="AJ41" s="77" t="s">
        <v>10</v>
      </c>
      <c r="AK41" s="79"/>
    </row>
    <row r="42" spans="2:37" ht="13.35" hidden="1" customHeight="1">
      <c r="B42" s="85"/>
      <c r="C42" s="76"/>
      <c r="D42" s="76"/>
      <c r="E42" s="76"/>
      <c r="F42" s="77"/>
      <c r="G42" s="78"/>
      <c r="H42" s="75"/>
      <c r="I42" s="76"/>
      <c r="J42" s="76"/>
      <c r="K42" s="76"/>
      <c r="L42" s="77"/>
      <c r="M42" s="78"/>
      <c r="N42" s="75"/>
      <c r="O42" s="76"/>
      <c r="P42" s="76"/>
      <c r="Q42" s="76"/>
      <c r="R42" s="77"/>
      <c r="S42" s="78"/>
      <c r="T42" s="75"/>
      <c r="U42" s="76"/>
      <c r="V42" s="76"/>
      <c r="W42" s="76"/>
      <c r="X42" s="77"/>
      <c r="Y42" s="78"/>
      <c r="Z42" s="75"/>
      <c r="AA42" s="76"/>
      <c r="AB42" s="76"/>
      <c r="AC42" s="76"/>
      <c r="AD42" s="77"/>
      <c r="AE42" s="78"/>
      <c r="AF42" s="75"/>
      <c r="AG42" s="76"/>
      <c r="AH42" s="76"/>
      <c r="AI42" s="76"/>
      <c r="AJ42" s="77"/>
      <c r="AK42" s="79"/>
    </row>
    <row r="43" spans="2:37" ht="13.35" hidden="1" customHeight="1">
      <c r="B43" s="73">
        <f>IF(B41="","",(B41-$N35)/($AD35-$N35))</f>
        <v>0.14285714285714285</v>
      </c>
      <c r="C43" s="71"/>
      <c r="D43" s="71"/>
      <c r="E43" s="71"/>
      <c r="F43" s="71"/>
      <c r="G43" s="74"/>
      <c r="H43" s="70">
        <f t="shared" ref="H43" si="0">IF(H41="","",(H41-$N35)/($AD35-$N35))</f>
        <v>0.42857142857142855</v>
      </c>
      <c r="I43" s="71"/>
      <c r="J43" s="71"/>
      <c r="K43" s="71"/>
      <c r="L43" s="71"/>
      <c r="M43" s="74"/>
      <c r="N43" s="70">
        <f t="shared" ref="N43" si="1">IF(N41="","",(N41-$N35)/($AD35-$N35))</f>
        <v>0.42857142857142855</v>
      </c>
      <c r="O43" s="71"/>
      <c r="P43" s="71"/>
      <c r="Q43" s="71"/>
      <c r="R43" s="71"/>
      <c r="S43" s="74"/>
      <c r="T43" s="70">
        <f t="shared" ref="T43" si="2">IF(T41="","",(T41-$N35)/($AD35-$N35))</f>
        <v>0.7142857142857143</v>
      </c>
      <c r="U43" s="71"/>
      <c r="V43" s="71"/>
      <c r="W43" s="71"/>
      <c r="X43" s="71"/>
      <c r="Y43" s="74"/>
      <c r="Z43" s="70">
        <f t="shared" ref="Z43" si="3">IF(Z41="","",(Z41-$N35)/($AD35-$N35))</f>
        <v>0.7142857142857143</v>
      </c>
      <c r="AA43" s="71"/>
      <c r="AB43" s="71"/>
      <c r="AC43" s="71"/>
      <c r="AD43" s="71"/>
      <c r="AE43" s="74"/>
      <c r="AF43" s="70">
        <f t="shared" ref="AF43" si="4">IF(AF41="","",(AF41-$N35)/($AD35-$N35))</f>
        <v>1</v>
      </c>
      <c r="AG43" s="71"/>
      <c r="AH43" s="71"/>
      <c r="AI43" s="71"/>
      <c r="AJ43" s="71"/>
      <c r="AK43" s="72"/>
    </row>
    <row r="44" spans="2:37" ht="13.35" hidden="1" customHeight="1" thickBot="1">
      <c r="B44" s="73"/>
      <c r="C44" s="71"/>
      <c r="D44" s="71"/>
      <c r="E44" s="71"/>
      <c r="F44" s="71"/>
      <c r="G44" s="74"/>
      <c r="H44" s="70"/>
      <c r="I44" s="71"/>
      <c r="J44" s="71"/>
      <c r="K44" s="71"/>
      <c r="L44" s="71"/>
      <c r="M44" s="74"/>
      <c r="N44" s="70"/>
      <c r="O44" s="71"/>
      <c r="P44" s="71"/>
      <c r="Q44" s="71"/>
      <c r="R44" s="71"/>
      <c r="S44" s="74"/>
      <c r="T44" s="70"/>
      <c r="U44" s="71"/>
      <c r="V44" s="71"/>
      <c r="W44" s="71"/>
      <c r="X44" s="71"/>
      <c r="Y44" s="74"/>
      <c r="Z44" s="70"/>
      <c r="AA44" s="71"/>
      <c r="AB44" s="71"/>
      <c r="AC44" s="71"/>
      <c r="AD44" s="71"/>
      <c r="AE44" s="74"/>
      <c r="AF44" s="70"/>
      <c r="AG44" s="71"/>
      <c r="AH44" s="71"/>
      <c r="AI44" s="71"/>
      <c r="AJ44" s="71"/>
      <c r="AK44" s="72"/>
    </row>
    <row r="45" spans="2:37" ht="13.35" hidden="1" customHeight="1">
      <c r="B45" s="82" t="s">
        <v>33</v>
      </c>
      <c r="C45" s="83"/>
      <c r="D45" s="83"/>
      <c r="E45" s="83"/>
      <c r="F45" s="83"/>
      <c r="G45" s="84"/>
      <c r="H45" s="104" t="s">
        <v>59</v>
      </c>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2"/>
    </row>
    <row r="46" spans="2:37" ht="13.35" hidden="1" customHeight="1">
      <c r="B46" s="82"/>
      <c r="C46" s="83"/>
      <c r="D46" s="83"/>
      <c r="E46" s="83"/>
      <c r="F46" s="83"/>
      <c r="G46" s="84"/>
      <c r="H46" s="104"/>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2"/>
    </row>
    <row r="47" spans="2:37" ht="13.35" hidden="1" customHeight="1">
      <c r="B47" s="82" t="s">
        <v>63</v>
      </c>
      <c r="C47" s="83"/>
      <c r="D47" s="83"/>
      <c r="E47" s="83"/>
      <c r="F47" s="83"/>
      <c r="G47" s="84"/>
      <c r="H47" s="67" t="s">
        <v>152</v>
      </c>
      <c r="I47" s="68"/>
      <c r="J47" s="68"/>
      <c r="K47" s="68"/>
      <c r="L47" s="68"/>
      <c r="M47" s="68"/>
      <c r="N47" s="68"/>
      <c r="O47" s="68"/>
      <c r="P47" s="68"/>
      <c r="Q47" s="68"/>
      <c r="R47" s="68"/>
      <c r="S47" s="68"/>
      <c r="T47" s="68"/>
      <c r="U47" s="68"/>
      <c r="V47" s="68"/>
      <c r="W47" s="68"/>
      <c r="X47" s="68"/>
      <c r="Y47" s="68"/>
      <c r="Z47" s="68"/>
      <c r="AA47" s="80" t="s">
        <v>62</v>
      </c>
      <c r="AB47" s="80"/>
      <c r="AC47" s="80"/>
      <c r="AD47" s="80"/>
      <c r="AE47" s="80"/>
      <c r="AF47" s="80"/>
      <c r="AG47" s="80"/>
      <c r="AH47" s="80"/>
      <c r="AI47" s="80"/>
      <c r="AJ47" s="80"/>
      <c r="AK47" s="103"/>
    </row>
    <row r="48" spans="2:37" ht="13.35" hidden="1" customHeight="1">
      <c r="B48" s="82"/>
      <c r="C48" s="83"/>
      <c r="D48" s="83"/>
      <c r="E48" s="83"/>
      <c r="F48" s="83"/>
      <c r="G48" s="84"/>
      <c r="H48" s="67"/>
      <c r="I48" s="68"/>
      <c r="J48" s="68"/>
      <c r="K48" s="68"/>
      <c r="L48" s="68"/>
      <c r="M48" s="68"/>
      <c r="N48" s="68"/>
      <c r="O48" s="68"/>
      <c r="P48" s="68"/>
      <c r="Q48" s="68"/>
      <c r="R48" s="68"/>
      <c r="S48" s="68"/>
      <c r="T48" s="68"/>
      <c r="U48" s="68"/>
      <c r="V48" s="68"/>
      <c r="W48" s="68"/>
      <c r="X48" s="68"/>
      <c r="Y48" s="68"/>
      <c r="Z48" s="68"/>
      <c r="AA48" s="80"/>
      <c r="AB48" s="80"/>
      <c r="AC48" s="80"/>
      <c r="AD48" s="80"/>
      <c r="AE48" s="80"/>
      <c r="AF48" s="80"/>
      <c r="AG48" s="80"/>
      <c r="AH48" s="80"/>
      <c r="AI48" s="80"/>
      <c r="AJ48" s="80"/>
      <c r="AK48" s="103"/>
    </row>
    <row r="49" spans="2:49" ht="13.35" hidden="1" customHeight="1">
      <c r="B49" s="82" t="s">
        <v>64</v>
      </c>
      <c r="C49" s="83"/>
      <c r="D49" s="83"/>
      <c r="E49" s="83"/>
      <c r="F49" s="83"/>
      <c r="G49" s="84"/>
      <c r="H49" s="67" t="s">
        <v>70</v>
      </c>
      <c r="I49" s="68"/>
      <c r="J49" s="68"/>
      <c r="K49" s="68"/>
      <c r="L49" s="68"/>
      <c r="M49" s="68"/>
      <c r="N49" s="68"/>
      <c r="O49" s="68"/>
      <c r="P49" s="68"/>
      <c r="Q49" s="68"/>
      <c r="R49" s="68"/>
      <c r="S49" s="68"/>
      <c r="T49" s="68"/>
      <c r="U49" s="68"/>
      <c r="V49" s="68"/>
      <c r="W49" s="69"/>
      <c r="X49" s="64" t="s">
        <v>72</v>
      </c>
      <c r="Y49" s="65"/>
      <c r="Z49" s="65"/>
      <c r="AA49" s="65"/>
      <c r="AB49" s="66"/>
      <c r="AC49" s="61" t="s">
        <v>26</v>
      </c>
      <c r="AD49" s="62"/>
      <c r="AE49" s="62"/>
      <c r="AF49" s="62"/>
      <c r="AG49" s="62"/>
      <c r="AH49" s="62"/>
      <c r="AI49" s="62"/>
      <c r="AJ49" s="62"/>
      <c r="AK49" s="63"/>
    </row>
    <row r="50" spans="2:49" ht="13.35" hidden="1" customHeight="1">
      <c r="B50" s="82"/>
      <c r="C50" s="83"/>
      <c r="D50" s="83"/>
      <c r="E50" s="83"/>
      <c r="F50" s="83"/>
      <c r="G50" s="84"/>
      <c r="H50" s="67"/>
      <c r="I50" s="68"/>
      <c r="J50" s="68"/>
      <c r="K50" s="68"/>
      <c r="L50" s="68"/>
      <c r="M50" s="68"/>
      <c r="N50" s="68"/>
      <c r="O50" s="68"/>
      <c r="P50" s="68"/>
      <c r="Q50" s="68"/>
      <c r="R50" s="68"/>
      <c r="S50" s="68"/>
      <c r="T50" s="68"/>
      <c r="U50" s="68"/>
      <c r="V50" s="68"/>
      <c r="W50" s="69"/>
      <c r="X50" s="64"/>
      <c r="Y50" s="65"/>
      <c r="Z50" s="65"/>
      <c r="AA50" s="65"/>
      <c r="AB50" s="66"/>
      <c r="AC50" s="61"/>
      <c r="AD50" s="62"/>
      <c r="AE50" s="62"/>
      <c r="AF50" s="62"/>
      <c r="AG50" s="62"/>
      <c r="AH50" s="62"/>
      <c r="AI50" s="62"/>
      <c r="AJ50" s="62"/>
      <c r="AK50" s="63"/>
    </row>
    <row r="51" spans="2:49" ht="13.35" hidden="1" customHeight="1">
      <c r="B51" s="82" t="s">
        <v>65</v>
      </c>
      <c r="C51" s="83"/>
      <c r="D51" s="83"/>
      <c r="E51" s="83"/>
      <c r="F51" s="83"/>
      <c r="G51" s="84"/>
      <c r="H51" s="89" t="s">
        <v>11</v>
      </c>
      <c r="I51" s="80"/>
      <c r="J51" s="77">
        <v>28</v>
      </c>
      <c r="K51" s="77"/>
      <c r="L51" s="80" t="s">
        <v>12</v>
      </c>
      <c r="M51" s="80"/>
      <c r="N51" s="76">
        <v>80</v>
      </c>
      <c r="O51" s="76"/>
      <c r="P51" s="76"/>
      <c r="Q51" s="76"/>
      <c r="R51" s="76"/>
      <c r="S51" s="77" t="s">
        <v>10</v>
      </c>
      <c r="T51" s="77"/>
      <c r="U51" s="77"/>
      <c r="V51" s="80" t="s">
        <v>20</v>
      </c>
      <c r="W51" s="80"/>
      <c r="X51" s="80" t="s">
        <v>11</v>
      </c>
      <c r="Y51" s="80"/>
      <c r="Z51" s="77">
        <f>$X$9</f>
        <v>0</v>
      </c>
      <c r="AA51" s="77"/>
      <c r="AB51" s="80" t="s">
        <v>12</v>
      </c>
      <c r="AC51" s="80"/>
      <c r="AD51" s="76">
        <v>81</v>
      </c>
      <c r="AE51" s="76"/>
      <c r="AF51" s="76"/>
      <c r="AG51" s="76"/>
      <c r="AH51" s="76"/>
      <c r="AI51" s="77" t="s">
        <v>10</v>
      </c>
      <c r="AJ51" s="77"/>
      <c r="AK51" s="79"/>
    </row>
    <row r="52" spans="2:49" ht="13.35" hidden="1" customHeight="1">
      <c r="B52" s="82"/>
      <c r="C52" s="83"/>
      <c r="D52" s="83"/>
      <c r="E52" s="83"/>
      <c r="F52" s="83"/>
      <c r="G52" s="84"/>
      <c r="H52" s="89"/>
      <c r="I52" s="80"/>
      <c r="J52" s="77"/>
      <c r="K52" s="77"/>
      <c r="L52" s="80"/>
      <c r="M52" s="80"/>
      <c r="N52" s="76"/>
      <c r="O52" s="76"/>
      <c r="P52" s="76"/>
      <c r="Q52" s="76"/>
      <c r="R52" s="76"/>
      <c r="S52" s="77"/>
      <c r="T52" s="77"/>
      <c r="U52" s="77"/>
      <c r="V52" s="80"/>
      <c r="W52" s="80"/>
      <c r="X52" s="80"/>
      <c r="Y52" s="80"/>
      <c r="Z52" s="77"/>
      <c r="AA52" s="77"/>
      <c r="AB52" s="80"/>
      <c r="AC52" s="80"/>
      <c r="AD52" s="76"/>
      <c r="AE52" s="76"/>
      <c r="AF52" s="76"/>
      <c r="AG52" s="76"/>
      <c r="AH52" s="76"/>
      <c r="AI52" s="77"/>
      <c r="AJ52" s="77"/>
      <c r="AK52" s="79"/>
    </row>
    <row r="53" spans="2:49" ht="13.35" hidden="1" customHeight="1">
      <c r="B53" s="82" t="s">
        <v>66</v>
      </c>
      <c r="C53" s="83"/>
      <c r="D53" s="83"/>
      <c r="E53" s="83"/>
      <c r="F53" s="83"/>
      <c r="G53" s="84"/>
      <c r="H53" s="94" t="s">
        <v>153</v>
      </c>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6"/>
    </row>
    <row r="54" spans="2:49" ht="13.35" hidden="1" customHeight="1">
      <c r="B54" s="82"/>
      <c r="C54" s="83"/>
      <c r="D54" s="83"/>
      <c r="E54" s="83"/>
      <c r="F54" s="83"/>
      <c r="G54" s="84"/>
      <c r="H54" s="94"/>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6"/>
    </row>
    <row r="55" spans="2:49" ht="13.35" hidden="1" customHeight="1">
      <c r="B55" s="93" t="s">
        <v>11</v>
      </c>
      <c r="C55" s="80"/>
      <c r="D55" s="77">
        <v>29</v>
      </c>
      <c r="E55" s="77"/>
      <c r="F55" s="80" t="s">
        <v>12</v>
      </c>
      <c r="G55" s="81"/>
      <c r="H55" s="89" t="s">
        <v>11</v>
      </c>
      <c r="I55" s="80"/>
      <c r="J55" s="77">
        <v>30</v>
      </c>
      <c r="K55" s="77"/>
      <c r="L55" s="80" t="s">
        <v>12</v>
      </c>
      <c r="M55" s="81"/>
      <c r="N55" s="89" t="s">
        <v>11</v>
      </c>
      <c r="O55" s="80"/>
      <c r="P55" s="77">
        <v>31</v>
      </c>
      <c r="Q55" s="77"/>
      <c r="R55" s="80" t="s">
        <v>12</v>
      </c>
      <c r="S55" s="81"/>
      <c r="T55" s="89" t="s">
        <v>11</v>
      </c>
      <c r="U55" s="80"/>
      <c r="V55" s="77">
        <v>32</v>
      </c>
      <c r="W55" s="77"/>
      <c r="X55" s="80" t="s">
        <v>12</v>
      </c>
      <c r="Y55" s="81"/>
      <c r="Z55" s="89" t="s">
        <v>11</v>
      </c>
      <c r="AA55" s="80"/>
      <c r="AB55" s="77">
        <v>33</v>
      </c>
      <c r="AC55" s="77"/>
      <c r="AD55" s="80" t="s">
        <v>12</v>
      </c>
      <c r="AE55" s="81"/>
      <c r="AF55" s="89" t="s">
        <v>11</v>
      </c>
      <c r="AG55" s="80"/>
      <c r="AH55" s="77">
        <f>IF(Z51="","",Z51+1)</f>
        <v>1</v>
      </c>
      <c r="AI55" s="77"/>
      <c r="AJ55" s="80" t="s">
        <v>12</v>
      </c>
      <c r="AK55" s="103"/>
    </row>
    <row r="56" spans="2:49" ht="13.35" hidden="1" customHeight="1">
      <c r="B56" s="93"/>
      <c r="C56" s="80"/>
      <c r="D56" s="77"/>
      <c r="E56" s="77"/>
      <c r="F56" s="80"/>
      <c r="G56" s="81"/>
      <c r="H56" s="89"/>
      <c r="I56" s="80"/>
      <c r="J56" s="77"/>
      <c r="K56" s="77"/>
      <c r="L56" s="80"/>
      <c r="M56" s="81"/>
      <c r="N56" s="89"/>
      <c r="O56" s="80"/>
      <c r="P56" s="77"/>
      <c r="Q56" s="77"/>
      <c r="R56" s="80"/>
      <c r="S56" s="81"/>
      <c r="T56" s="89"/>
      <c r="U56" s="80"/>
      <c r="V56" s="77"/>
      <c r="W56" s="77"/>
      <c r="X56" s="80"/>
      <c r="Y56" s="81"/>
      <c r="Z56" s="89"/>
      <c r="AA56" s="80"/>
      <c r="AB56" s="77"/>
      <c r="AC56" s="77"/>
      <c r="AD56" s="80"/>
      <c r="AE56" s="81"/>
      <c r="AF56" s="89"/>
      <c r="AG56" s="80"/>
      <c r="AH56" s="77"/>
      <c r="AI56" s="77"/>
      <c r="AJ56" s="80"/>
      <c r="AK56" s="103"/>
    </row>
    <row r="57" spans="2:49" ht="13.35" hidden="1" customHeight="1">
      <c r="B57" s="85">
        <v>80</v>
      </c>
      <c r="C57" s="76"/>
      <c r="D57" s="76"/>
      <c r="E57" s="76"/>
      <c r="F57" s="77" t="s">
        <v>10</v>
      </c>
      <c r="G57" s="78"/>
      <c r="H57" s="75">
        <v>78</v>
      </c>
      <c r="I57" s="76"/>
      <c r="J57" s="76"/>
      <c r="K57" s="76"/>
      <c r="L57" s="77" t="s">
        <v>10</v>
      </c>
      <c r="M57" s="78"/>
      <c r="N57" s="75">
        <v>79</v>
      </c>
      <c r="O57" s="76"/>
      <c r="P57" s="76"/>
      <c r="Q57" s="76"/>
      <c r="R57" s="77" t="s">
        <v>10</v>
      </c>
      <c r="S57" s="78"/>
      <c r="T57" s="75">
        <v>78</v>
      </c>
      <c r="U57" s="76"/>
      <c r="V57" s="76"/>
      <c r="W57" s="76"/>
      <c r="X57" s="77" t="s">
        <v>10</v>
      </c>
      <c r="Y57" s="78"/>
      <c r="Z57" s="75">
        <v>80</v>
      </c>
      <c r="AA57" s="76"/>
      <c r="AB57" s="76"/>
      <c r="AC57" s="76"/>
      <c r="AD57" s="77" t="s">
        <v>10</v>
      </c>
      <c r="AE57" s="78"/>
      <c r="AF57" s="75">
        <v>80</v>
      </c>
      <c r="AG57" s="76"/>
      <c r="AH57" s="76"/>
      <c r="AI57" s="76"/>
      <c r="AJ57" s="77" t="s">
        <v>10</v>
      </c>
      <c r="AK57" s="79"/>
    </row>
    <row r="58" spans="2:49" ht="13.35" hidden="1" customHeight="1">
      <c r="B58" s="85"/>
      <c r="C58" s="76"/>
      <c r="D58" s="76"/>
      <c r="E58" s="76"/>
      <c r="F58" s="77"/>
      <c r="G58" s="78"/>
      <c r="H58" s="75"/>
      <c r="I58" s="76"/>
      <c r="J58" s="76"/>
      <c r="K58" s="76"/>
      <c r="L58" s="77"/>
      <c r="M58" s="78"/>
      <c r="N58" s="75"/>
      <c r="O58" s="76"/>
      <c r="P58" s="76"/>
      <c r="Q58" s="76"/>
      <c r="R58" s="77"/>
      <c r="S58" s="78"/>
      <c r="T58" s="75"/>
      <c r="U58" s="76"/>
      <c r="V58" s="76"/>
      <c r="W58" s="76"/>
      <c r="X58" s="77"/>
      <c r="Y58" s="78"/>
      <c r="Z58" s="75"/>
      <c r="AA58" s="76"/>
      <c r="AB58" s="76"/>
      <c r="AC58" s="76"/>
      <c r="AD58" s="77"/>
      <c r="AE58" s="78"/>
      <c r="AF58" s="75"/>
      <c r="AG58" s="76"/>
      <c r="AH58" s="76"/>
      <c r="AI58" s="76"/>
      <c r="AJ58" s="77"/>
      <c r="AK58" s="79"/>
    </row>
    <row r="59" spans="2:49" ht="13.35" hidden="1" customHeight="1">
      <c r="B59" s="73">
        <f>IF(B57="","",(B57-$N51)/($AD51-$N51))</f>
        <v>0</v>
      </c>
      <c r="C59" s="71"/>
      <c r="D59" s="71"/>
      <c r="E59" s="71"/>
      <c r="F59" s="71"/>
      <c r="G59" s="74"/>
      <c r="H59" s="70">
        <f t="shared" ref="H59" si="5">IF(H57="","",(H57-$N51)/($AD51-$N51))</f>
        <v>-2</v>
      </c>
      <c r="I59" s="71"/>
      <c r="J59" s="71"/>
      <c r="K59" s="71"/>
      <c r="L59" s="71"/>
      <c r="M59" s="74"/>
      <c r="N59" s="70">
        <f t="shared" ref="N59" si="6">IF(N57="","",(N57-$N51)/($AD51-$N51))</f>
        <v>-1</v>
      </c>
      <c r="O59" s="71"/>
      <c r="P59" s="71"/>
      <c r="Q59" s="71"/>
      <c r="R59" s="71"/>
      <c r="S59" s="74"/>
      <c r="T59" s="70">
        <f t="shared" ref="T59" si="7">IF(T57="","",(T57-$N51)/($AD51-$N51))</f>
        <v>-2</v>
      </c>
      <c r="U59" s="71"/>
      <c r="V59" s="71"/>
      <c r="W59" s="71"/>
      <c r="X59" s="71"/>
      <c r="Y59" s="74"/>
      <c r="Z59" s="70">
        <f t="shared" ref="Z59" si="8">IF(Z57="","",(Z57-$N51)/($AD51-$N51))</f>
        <v>0</v>
      </c>
      <c r="AA59" s="71"/>
      <c r="AB59" s="71"/>
      <c r="AC59" s="71"/>
      <c r="AD59" s="71"/>
      <c r="AE59" s="74"/>
      <c r="AF59" s="70">
        <f t="shared" ref="AF59" si="9">IF(AF57="","",(AF57-$N51)/($AD51-$N51))</f>
        <v>0</v>
      </c>
      <c r="AG59" s="71"/>
      <c r="AH59" s="71"/>
      <c r="AI59" s="71"/>
      <c r="AJ59" s="71"/>
      <c r="AK59" s="72"/>
    </row>
    <row r="60" spans="2:49" ht="13.35" hidden="1" customHeight="1" thickBot="1">
      <c r="B60" s="73"/>
      <c r="C60" s="71"/>
      <c r="D60" s="71"/>
      <c r="E60" s="71"/>
      <c r="F60" s="71"/>
      <c r="G60" s="74"/>
      <c r="H60" s="70"/>
      <c r="I60" s="71"/>
      <c r="J60" s="71"/>
      <c r="K60" s="71"/>
      <c r="L60" s="71"/>
      <c r="M60" s="74"/>
      <c r="N60" s="70"/>
      <c r="O60" s="71"/>
      <c r="P60" s="71"/>
      <c r="Q60" s="71"/>
      <c r="R60" s="71"/>
      <c r="S60" s="74"/>
      <c r="T60" s="70"/>
      <c r="U60" s="71"/>
      <c r="V60" s="71"/>
      <c r="W60" s="71"/>
      <c r="X60" s="71"/>
      <c r="Y60" s="74"/>
      <c r="Z60" s="70"/>
      <c r="AA60" s="71"/>
      <c r="AB60" s="71"/>
      <c r="AC60" s="71"/>
      <c r="AD60" s="71"/>
      <c r="AE60" s="74"/>
      <c r="AF60" s="70"/>
      <c r="AG60" s="71"/>
      <c r="AH60" s="71"/>
      <c r="AI60" s="71"/>
      <c r="AJ60" s="71"/>
      <c r="AK60" s="72"/>
    </row>
    <row r="61" spans="2:49" ht="13.35" customHeight="1">
      <c r="B61" s="97" t="s">
        <v>88</v>
      </c>
      <c r="C61" s="98"/>
      <c r="D61" s="98"/>
      <c r="E61" s="98"/>
      <c r="F61" s="98"/>
      <c r="G61" s="98"/>
      <c r="H61" s="98"/>
      <c r="I61" s="229" t="s">
        <v>90</v>
      </c>
      <c r="J61" s="83"/>
      <c r="K61" s="83"/>
      <c r="L61" s="83"/>
      <c r="M61" s="83"/>
      <c r="N61" s="84"/>
      <c r="O61" s="86" t="s">
        <v>184</v>
      </c>
      <c r="P61" s="87"/>
      <c r="Q61" s="87"/>
      <c r="R61" s="87"/>
      <c r="S61" s="87"/>
      <c r="T61" s="87"/>
      <c r="U61" s="87"/>
      <c r="V61" s="88"/>
      <c r="W61" s="88"/>
      <c r="X61" s="88"/>
      <c r="Y61" s="90" t="s">
        <v>73</v>
      </c>
      <c r="Z61" s="91"/>
      <c r="AA61" s="86" t="s">
        <v>192</v>
      </c>
      <c r="AB61" s="87"/>
      <c r="AC61" s="87"/>
      <c r="AD61" s="87"/>
      <c r="AE61" s="87"/>
      <c r="AF61" s="87"/>
      <c r="AG61" s="88"/>
      <c r="AH61" s="88"/>
      <c r="AI61" s="88"/>
      <c r="AJ61" s="90" t="s">
        <v>73</v>
      </c>
      <c r="AK61" s="92"/>
      <c r="AT61" s="101"/>
      <c r="AU61" s="101"/>
      <c r="AV61" s="101"/>
      <c r="AW61" s="101"/>
    </row>
    <row r="62" spans="2:49" ht="13.35" customHeight="1">
      <c r="B62" s="97"/>
      <c r="C62" s="98"/>
      <c r="D62" s="98"/>
      <c r="E62" s="98"/>
      <c r="F62" s="98"/>
      <c r="G62" s="98"/>
      <c r="H62" s="98"/>
      <c r="I62" s="229"/>
      <c r="J62" s="83"/>
      <c r="K62" s="83"/>
      <c r="L62" s="83"/>
      <c r="M62" s="83"/>
      <c r="N62" s="84"/>
      <c r="O62" s="86"/>
      <c r="P62" s="87"/>
      <c r="Q62" s="87"/>
      <c r="R62" s="87"/>
      <c r="S62" s="87"/>
      <c r="T62" s="87"/>
      <c r="U62" s="87"/>
      <c r="V62" s="88"/>
      <c r="W62" s="88"/>
      <c r="X62" s="88"/>
      <c r="Y62" s="90"/>
      <c r="Z62" s="91"/>
      <c r="AA62" s="86"/>
      <c r="AB62" s="87"/>
      <c r="AC62" s="87"/>
      <c r="AD62" s="87"/>
      <c r="AE62" s="87"/>
      <c r="AF62" s="87"/>
      <c r="AG62" s="88"/>
      <c r="AH62" s="88"/>
      <c r="AI62" s="88"/>
      <c r="AJ62" s="90"/>
      <c r="AK62" s="92"/>
      <c r="AT62" s="101"/>
      <c r="AU62" s="101"/>
      <c r="AV62" s="101"/>
      <c r="AW62" s="101"/>
    </row>
    <row r="63" spans="2:49" ht="13.35" customHeight="1">
      <c r="B63" s="222" t="s">
        <v>74</v>
      </c>
      <c r="C63" s="223"/>
      <c r="D63" s="223"/>
      <c r="E63" s="223"/>
      <c r="F63" s="223"/>
      <c r="G63" s="223"/>
      <c r="H63" s="223"/>
      <c r="I63" s="223"/>
      <c r="J63" s="223"/>
      <c r="K63" s="223"/>
      <c r="L63" s="223"/>
      <c r="M63" s="223"/>
      <c r="N63" s="224"/>
      <c r="O63" s="225" t="s">
        <v>87</v>
      </c>
      <c r="P63" s="225"/>
      <c r="Q63" s="225"/>
      <c r="R63" s="225"/>
      <c r="S63" s="225"/>
      <c r="T63" s="225"/>
      <c r="U63" s="225"/>
      <c r="V63" s="225"/>
      <c r="W63" s="225"/>
      <c r="X63" s="225"/>
      <c r="Y63" s="225"/>
      <c r="Z63" s="225"/>
      <c r="AA63" s="225"/>
      <c r="AB63" s="225"/>
      <c r="AC63" s="225"/>
      <c r="AD63" s="225"/>
      <c r="AE63" s="225"/>
      <c r="AF63" s="225"/>
      <c r="AG63" s="225"/>
      <c r="AH63" s="225"/>
      <c r="AI63" s="225"/>
      <c r="AJ63" s="225"/>
      <c r="AK63" s="226"/>
      <c r="AN63" s="102"/>
      <c r="AO63" s="102"/>
      <c r="AP63" s="102"/>
      <c r="AQ63" s="102"/>
    </row>
    <row r="64" spans="2:49" ht="13.35" customHeight="1">
      <c r="B64" s="219"/>
      <c r="C64" s="220"/>
      <c r="D64" s="220"/>
      <c r="E64" s="220"/>
      <c r="F64" s="220"/>
      <c r="G64" s="220"/>
      <c r="H64" s="220"/>
      <c r="I64" s="220"/>
      <c r="J64" s="220"/>
      <c r="K64" s="220"/>
      <c r="L64" s="220"/>
      <c r="M64" s="220"/>
      <c r="N64" s="221"/>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8"/>
    </row>
    <row r="65" spans="2:42" s="3" customFormat="1" ht="13.35" customHeight="1">
      <c r="B65" s="122" t="s">
        <v>89</v>
      </c>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4"/>
    </row>
    <row r="66" spans="2:42" s="3" customFormat="1" ht="13.35" customHeight="1">
      <c r="B66" s="125"/>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7"/>
    </row>
    <row r="67" spans="2:42" s="3" customFormat="1" ht="13.35" customHeight="1">
      <c r="B67" s="144"/>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45"/>
    </row>
    <row r="68" spans="2:42" s="3" customFormat="1" ht="13.35" customHeight="1">
      <c r="B68" s="146"/>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8"/>
    </row>
    <row r="69" spans="2:42" s="3" customFormat="1" ht="13.35" customHeight="1">
      <c r="B69" s="146"/>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8"/>
    </row>
    <row r="70" spans="2:42" s="3" customFormat="1" ht="13.35" customHeight="1">
      <c r="B70" s="146"/>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8"/>
    </row>
    <row r="71" spans="2:42" s="3" customFormat="1" ht="13.35" customHeight="1">
      <c r="B71" s="146"/>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8"/>
    </row>
    <row r="72" spans="2:42" s="3" customFormat="1" ht="13.35" customHeight="1">
      <c r="B72" s="146"/>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8"/>
    </row>
    <row r="73" spans="2:42" s="3" customFormat="1" ht="13.35" customHeight="1">
      <c r="B73" s="146"/>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8"/>
    </row>
    <row r="74" spans="2:42" s="3" customFormat="1" ht="13.35" customHeight="1">
      <c r="B74" s="149"/>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150"/>
      <c r="AP74" s="7"/>
    </row>
    <row r="75" spans="2:42" s="3" customFormat="1" ht="13.35" customHeight="1">
      <c r="B75" s="118" t="s">
        <v>154</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20"/>
    </row>
    <row r="76" spans="2:42" s="3" customFormat="1" ht="13.35" customHeight="1">
      <c r="B76" s="97"/>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121"/>
    </row>
    <row r="77" spans="2:42" ht="13.35" customHeight="1">
      <c r="B77" s="216" t="s">
        <v>32</v>
      </c>
      <c r="C77" s="217"/>
      <c r="D77" s="217"/>
      <c r="E77" s="217"/>
      <c r="F77" s="217"/>
      <c r="G77" s="218"/>
      <c r="H77" s="166"/>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8"/>
    </row>
    <row r="78" spans="2:42" ht="13.35" customHeight="1">
      <c r="B78" s="216"/>
      <c r="C78" s="217"/>
      <c r="D78" s="217"/>
      <c r="E78" s="217"/>
      <c r="F78" s="217"/>
      <c r="G78" s="218"/>
      <c r="H78" s="166"/>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8"/>
    </row>
    <row r="79" spans="2:42" ht="13.35" customHeight="1">
      <c r="B79" s="219"/>
      <c r="C79" s="220"/>
      <c r="D79" s="220"/>
      <c r="E79" s="220"/>
      <c r="F79" s="220"/>
      <c r="G79" s="221"/>
      <c r="H79" s="42"/>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150"/>
    </row>
    <row r="80" spans="2:42" ht="13.35" customHeight="1">
      <c r="B80" s="222" t="s">
        <v>32</v>
      </c>
      <c r="C80" s="223"/>
      <c r="D80" s="223"/>
      <c r="E80" s="223"/>
      <c r="F80" s="223"/>
      <c r="G80" s="224"/>
      <c r="H80" s="134"/>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45"/>
    </row>
    <row r="81" spans="1:37" ht="13.35" customHeight="1">
      <c r="B81" s="216"/>
      <c r="C81" s="217"/>
      <c r="D81" s="217"/>
      <c r="E81" s="217"/>
      <c r="F81" s="217"/>
      <c r="G81" s="218"/>
      <c r="H81" s="166"/>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8"/>
    </row>
    <row r="82" spans="1:37" ht="13.35" customHeight="1">
      <c r="B82" s="219"/>
      <c r="C82" s="220"/>
      <c r="D82" s="220"/>
      <c r="E82" s="220"/>
      <c r="F82" s="220"/>
      <c r="G82" s="221"/>
      <c r="H82" s="42"/>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150"/>
    </row>
    <row r="83" spans="1:37" s="3" customFormat="1" ht="13.35" customHeight="1">
      <c r="B83" s="174" t="s">
        <v>171</v>
      </c>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6"/>
    </row>
    <row r="84" spans="1:37" s="3" customFormat="1" ht="13.35" customHeight="1">
      <c r="B84" s="125"/>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7"/>
    </row>
    <row r="85" spans="1:37" ht="13.35" customHeight="1">
      <c r="A85" s="37"/>
      <c r="B85" s="177" t="s">
        <v>172</v>
      </c>
      <c r="C85" s="143"/>
      <c r="D85" s="143"/>
      <c r="E85" s="143"/>
      <c r="F85" s="143"/>
      <c r="G85" s="143"/>
      <c r="H85" s="143"/>
      <c r="I85" s="143"/>
      <c r="J85" s="143"/>
      <c r="K85" s="143"/>
      <c r="L85" s="143"/>
      <c r="M85" s="143"/>
      <c r="N85" s="451" t="s">
        <v>173</v>
      </c>
      <c r="O85" s="451"/>
      <c r="P85" s="451"/>
      <c r="Q85" s="451"/>
      <c r="R85" s="451"/>
      <c r="S85" s="451"/>
      <c r="T85" s="451"/>
      <c r="U85" s="451"/>
      <c r="V85" s="451"/>
      <c r="W85" s="451"/>
      <c r="X85" s="451"/>
      <c r="Y85" s="451"/>
      <c r="Z85" s="451" t="s">
        <v>174</v>
      </c>
      <c r="AA85" s="451"/>
      <c r="AB85" s="451"/>
      <c r="AC85" s="451"/>
      <c r="AD85" s="451"/>
      <c r="AE85" s="451"/>
      <c r="AF85" s="451"/>
      <c r="AG85" s="451"/>
      <c r="AH85" s="451"/>
      <c r="AI85" s="451"/>
      <c r="AJ85" s="451"/>
      <c r="AK85" s="452"/>
    </row>
    <row r="86" spans="1:37" ht="13.35" customHeight="1">
      <c r="A86" s="37"/>
      <c r="B86" s="177"/>
      <c r="C86" s="143"/>
      <c r="D86" s="143"/>
      <c r="E86" s="143"/>
      <c r="F86" s="143"/>
      <c r="G86" s="143"/>
      <c r="H86" s="143"/>
      <c r="I86" s="143"/>
      <c r="J86" s="143"/>
      <c r="K86" s="143"/>
      <c r="L86" s="143"/>
      <c r="M86" s="143"/>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451"/>
      <c r="AK86" s="452"/>
    </row>
    <row r="87" spans="1:37" ht="13.35" customHeight="1">
      <c r="A87" s="37"/>
      <c r="B87" s="45" t="s">
        <v>175</v>
      </c>
      <c r="C87" s="46"/>
      <c r="D87" s="46"/>
      <c r="E87" s="46"/>
      <c r="F87" s="47"/>
      <c r="G87" s="51"/>
      <c r="H87" s="51"/>
      <c r="I87" s="51"/>
      <c r="J87" s="51"/>
      <c r="K87" s="51"/>
      <c r="L87" s="51"/>
      <c r="M87" s="52"/>
      <c r="N87" s="55" t="s">
        <v>175</v>
      </c>
      <c r="O87" s="46"/>
      <c r="P87" s="46"/>
      <c r="Q87" s="46"/>
      <c r="R87" s="47"/>
      <c r="S87" s="51"/>
      <c r="T87" s="51"/>
      <c r="U87" s="51"/>
      <c r="V87" s="51"/>
      <c r="W87" s="51"/>
      <c r="X87" s="51"/>
      <c r="Y87" s="52"/>
      <c r="Z87" s="55" t="s">
        <v>176</v>
      </c>
      <c r="AA87" s="46"/>
      <c r="AB87" s="46"/>
      <c r="AC87" s="46"/>
      <c r="AD87" s="47"/>
      <c r="AE87" s="51"/>
      <c r="AF87" s="51"/>
      <c r="AG87" s="51"/>
      <c r="AH87" s="51"/>
      <c r="AI87" s="51"/>
      <c r="AJ87" s="51"/>
      <c r="AK87" s="57"/>
    </row>
    <row r="88" spans="1:37" ht="13.35" customHeight="1">
      <c r="A88" s="37"/>
      <c r="B88" s="48"/>
      <c r="C88" s="49"/>
      <c r="D88" s="49"/>
      <c r="E88" s="49"/>
      <c r="F88" s="50"/>
      <c r="G88" s="53"/>
      <c r="H88" s="53"/>
      <c r="I88" s="53"/>
      <c r="J88" s="53"/>
      <c r="K88" s="53"/>
      <c r="L88" s="53"/>
      <c r="M88" s="54"/>
      <c r="N88" s="56"/>
      <c r="O88" s="49"/>
      <c r="P88" s="49"/>
      <c r="Q88" s="49"/>
      <c r="R88" s="50"/>
      <c r="S88" s="53"/>
      <c r="T88" s="53"/>
      <c r="U88" s="53"/>
      <c r="V88" s="53"/>
      <c r="W88" s="53"/>
      <c r="X88" s="53"/>
      <c r="Y88" s="54"/>
      <c r="Z88" s="56"/>
      <c r="AA88" s="49"/>
      <c r="AB88" s="49"/>
      <c r="AC88" s="49"/>
      <c r="AD88" s="50"/>
      <c r="AE88" s="53"/>
      <c r="AF88" s="53"/>
      <c r="AG88" s="53"/>
      <c r="AH88" s="53"/>
      <c r="AI88" s="53"/>
      <c r="AJ88" s="53"/>
      <c r="AK88" s="58"/>
    </row>
    <row r="89" spans="1:37" s="3" customFormat="1" ht="13.35" customHeight="1">
      <c r="B89" s="122" t="s">
        <v>177</v>
      </c>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4"/>
    </row>
    <row r="90" spans="1:37" s="3" customFormat="1" ht="13.35" customHeight="1">
      <c r="B90" s="125"/>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7"/>
    </row>
    <row r="91" spans="1:37" s="3" customFormat="1" ht="13.35" customHeight="1">
      <c r="B91" s="146"/>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8"/>
    </row>
    <row r="92" spans="1:37" s="3" customFormat="1" ht="13.35" customHeight="1">
      <c r="B92" s="146"/>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8"/>
    </row>
    <row r="93" spans="1:37" s="3" customFormat="1" ht="13.35" customHeight="1">
      <c r="B93" s="146"/>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8"/>
    </row>
    <row r="94" spans="1:37" s="3" customFormat="1" ht="13.35" customHeight="1">
      <c r="B94" s="146"/>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8"/>
    </row>
    <row r="95" spans="1:37" s="3" customFormat="1" ht="13.35" customHeight="1">
      <c r="B95" s="128" t="s">
        <v>178</v>
      </c>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30"/>
    </row>
    <row r="96" spans="1:37" s="3" customFormat="1" ht="13.35" customHeight="1">
      <c r="B96" s="131"/>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3"/>
    </row>
    <row r="97" spans="2:37" s="3" customFormat="1" ht="13.35" customHeight="1">
      <c r="B97" s="151" t="s">
        <v>45</v>
      </c>
      <c r="C97" s="152"/>
      <c r="D97" s="152"/>
      <c r="E97" s="152"/>
      <c r="F97" s="153"/>
      <c r="G97" s="166"/>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8"/>
    </row>
    <row r="98" spans="2:37" s="3" customFormat="1" ht="13.35" customHeight="1" thickBot="1">
      <c r="B98" s="154"/>
      <c r="C98" s="155"/>
      <c r="D98" s="155"/>
      <c r="E98" s="155"/>
      <c r="F98" s="156"/>
      <c r="G98" s="167"/>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9"/>
    </row>
    <row r="99" spans="2:37" s="3" customFormat="1" ht="13.35" customHeight="1" thickTop="1"/>
    <row r="100" spans="2:37" s="3" customFormat="1" ht="13.35" customHeight="1" thickBot="1">
      <c r="B100" s="3" t="s">
        <v>46</v>
      </c>
    </row>
    <row r="101" spans="2:37" s="3" customFormat="1" ht="13.35" customHeight="1">
      <c r="B101" s="140" t="s">
        <v>4</v>
      </c>
      <c r="C101" s="141"/>
      <c r="D101" s="141"/>
      <c r="E101" s="141"/>
      <c r="F101" s="141"/>
      <c r="G101" s="39"/>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1"/>
    </row>
    <row r="102" spans="2:37" s="3" customFormat="1" ht="13.35" customHeight="1">
      <c r="B102" s="142"/>
      <c r="C102" s="143"/>
      <c r="D102" s="143"/>
      <c r="E102" s="143"/>
      <c r="F102" s="143"/>
      <c r="G102" s="42"/>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4"/>
    </row>
    <row r="103" spans="2:37" s="3" customFormat="1" ht="13.35" customHeight="1">
      <c r="B103" s="157" t="s">
        <v>3</v>
      </c>
      <c r="C103" s="158"/>
      <c r="D103" s="158"/>
      <c r="E103" s="158"/>
      <c r="F103" s="159"/>
      <c r="G103" s="110"/>
      <c r="H103" s="111"/>
      <c r="I103" s="111"/>
      <c r="J103" s="111"/>
      <c r="K103" s="111"/>
      <c r="L103" s="111"/>
      <c r="M103" s="111"/>
      <c r="N103" s="111"/>
      <c r="O103" s="111"/>
      <c r="P103" s="111"/>
      <c r="Q103" s="111"/>
      <c r="R103" s="143" t="s">
        <v>5</v>
      </c>
      <c r="S103" s="143"/>
      <c r="T103" s="143"/>
      <c r="U103" s="143"/>
      <c r="V103" s="143"/>
      <c r="W103" s="134"/>
      <c r="X103" s="170"/>
      <c r="Y103" s="170"/>
      <c r="Z103" s="170"/>
      <c r="AA103" s="170"/>
      <c r="AB103" s="170"/>
      <c r="AC103" s="170"/>
      <c r="AD103" s="170"/>
      <c r="AE103" s="170"/>
      <c r="AF103" s="170"/>
      <c r="AG103" s="170"/>
      <c r="AH103" s="170"/>
      <c r="AI103" s="170"/>
      <c r="AJ103" s="170"/>
      <c r="AK103" s="171"/>
    </row>
    <row r="104" spans="2:37" s="3" customFormat="1" ht="13.35" customHeight="1">
      <c r="B104" s="160" t="s">
        <v>1</v>
      </c>
      <c r="C104" s="161"/>
      <c r="D104" s="161"/>
      <c r="E104" s="161"/>
      <c r="F104" s="162"/>
      <c r="G104" s="106"/>
      <c r="H104" s="107"/>
      <c r="I104" s="107"/>
      <c r="J104" s="107"/>
      <c r="K104" s="107"/>
      <c r="L104" s="107"/>
      <c r="M104" s="107"/>
      <c r="N104" s="107"/>
      <c r="O104" s="107"/>
      <c r="P104" s="107"/>
      <c r="Q104" s="107"/>
      <c r="R104" s="143"/>
      <c r="S104" s="143"/>
      <c r="T104" s="143"/>
      <c r="U104" s="143"/>
      <c r="V104" s="143"/>
      <c r="W104" s="106"/>
      <c r="X104" s="107"/>
      <c r="Y104" s="107"/>
      <c r="Z104" s="107"/>
      <c r="AA104" s="107"/>
      <c r="AB104" s="107"/>
      <c r="AC104" s="107"/>
      <c r="AD104" s="107"/>
      <c r="AE104" s="107"/>
      <c r="AF104" s="107"/>
      <c r="AG104" s="107"/>
      <c r="AH104" s="107"/>
      <c r="AI104" s="107"/>
      <c r="AJ104" s="107"/>
      <c r="AK104" s="172"/>
    </row>
    <row r="105" spans="2:37" s="3" customFormat="1" ht="13.35" customHeight="1">
      <c r="B105" s="163"/>
      <c r="C105" s="164"/>
      <c r="D105" s="164"/>
      <c r="E105" s="164"/>
      <c r="F105" s="165"/>
      <c r="G105" s="108"/>
      <c r="H105" s="109"/>
      <c r="I105" s="109"/>
      <c r="J105" s="109"/>
      <c r="K105" s="109"/>
      <c r="L105" s="109"/>
      <c r="M105" s="109"/>
      <c r="N105" s="109"/>
      <c r="O105" s="109"/>
      <c r="P105" s="109"/>
      <c r="Q105" s="109"/>
      <c r="R105" s="143"/>
      <c r="S105" s="143"/>
      <c r="T105" s="143"/>
      <c r="U105" s="143"/>
      <c r="V105" s="143"/>
      <c r="W105" s="108"/>
      <c r="X105" s="109"/>
      <c r="Y105" s="109"/>
      <c r="Z105" s="109"/>
      <c r="AA105" s="109"/>
      <c r="AB105" s="109"/>
      <c r="AC105" s="109"/>
      <c r="AD105" s="109"/>
      <c r="AE105" s="109"/>
      <c r="AF105" s="109"/>
      <c r="AG105" s="109"/>
      <c r="AH105" s="109"/>
      <c r="AI105" s="109"/>
      <c r="AJ105" s="109"/>
      <c r="AK105" s="173"/>
    </row>
    <row r="106" spans="2:37" s="3" customFormat="1" ht="13.35" customHeight="1">
      <c r="B106" s="112" t="s">
        <v>0</v>
      </c>
      <c r="C106" s="113"/>
      <c r="D106" s="113"/>
      <c r="E106" s="113"/>
      <c r="F106" s="114"/>
      <c r="G106" s="134"/>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6"/>
    </row>
    <row r="107" spans="2:37" s="3" customFormat="1" ht="13.35" customHeight="1" thickBot="1">
      <c r="B107" s="115"/>
      <c r="C107" s="116"/>
      <c r="D107" s="116"/>
      <c r="E107" s="116"/>
      <c r="F107" s="117"/>
      <c r="G107" s="137"/>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9"/>
    </row>
    <row r="108" spans="2:37" s="3" customFormat="1" ht="13.35" customHeight="1">
      <c r="B108" s="3" t="s">
        <v>155</v>
      </c>
      <c r="C108" s="4"/>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s="3" customFormat="1" ht="24" customHeight="1">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row>
    <row r="110" spans="2:37" s="3" customFormat="1" ht="13.35" customHeight="1">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s="3" customFormat="1" ht="13.35" customHeight="1">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row>
    <row r="112" spans="2:37" s="3" customFormat="1" ht="13.35" customHeight="1"/>
    <row r="113" spans="2:37" s="3" customFormat="1" ht="13.35" customHeight="1"/>
    <row r="114" spans="2:37" s="3" customFormat="1" ht="13.35" customHeight="1"/>
    <row r="115" spans="2:37" s="3" customFormat="1" ht="13.35" customHeight="1"/>
    <row r="116" spans="2:37" s="3" customFormat="1" ht="13.35" customHeight="1"/>
    <row r="117" spans="2:37" s="3" customFormat="1" ht="13.35" customHeight="1"/>
    <row r="118" spans="2:37" ht="13.35" customHeight="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row>
    <row r="119" spans="2:37" ht="13.35" customHeight="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row>
    <row r="120" spans="2:37" ht="13.35" customHeight="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row>
    <row r="121" spans="2:37" ht="13.35" customHeight="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row>
    <row r="122" spans="2:37" ht="13.35" customHeight="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row>
    <row r="123" spans="2:37" ht="13.35" customHeight="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row>
    <row r="124" spans="2:37" ht="13.35" customHeight="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row>
    <row r="125" spans="2:37" ht="13.35" customHeight="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row>
    <row r="126" spans="2:37" ht="13.35" customHeight="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row>
    <row r="127" spans="2:37" ht="13.35" customHeight="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row>
    <row r="128" spans="2:37" ht="13.35" customHeight="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row>
    <row r="129" spans="2:37" ht="13.35" customHeight="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row>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sheetData>
  <sheetProtection formatCells="0" formatColumns="0" formatRows="0" selectLockedCells="1"/>
  <mergeCells count="189">
    <mergeCell ref="K7:X8"/>
    <mergeCell ref="Y7:AE7"/>
    <mergeCell ref="Y8:AK8"/>
    <mergeCell ref="B77:G79"/>
    <mergeCell ref="H77:AK79"/>
    <mergeCell ref="B80:G82"/>
    <mergeCell ref="H80:AK82"/>
    <mergeCell ref="AI51:AK52"/>
    <mergeCell ref="X55:Y56"/>
    <mergeCell ref="Z55:AA56"/>
    <mergeCell ref="B63:N64"/>
    <mergeCell ref="O63:AK64"/>
    <mergeCell ref="I61:N62"/>
    <mergeCell ref="B61:H62"/>
    <mergeCell ref="X9:Y10"/>
    <mergeCell ref="Z9:AA10"/>
    <mergeCell ref="AB9:AK10"/>
    <mergeCell ref="F41:G42"/>
    <mergeCell ref="L41:M42"/>
    <mergeCell ref="B47:G48"/>
    <mergeCell ref="B49:G50"/>
    <mergeCell ref="B29:G30"/>
    <mergeCell ref="B31:G32"/>
    <mergeCell ref="B33:G34"/>
    <mergeCell ref="AT19:AW20"/>
    <mergeCell ref="A3:AL3"/>
    <mergeCell ref="K5:R6"/>
    <mergeCell ref="S5:Y6"/>
    <mergeCell ref="B5:J6"/>
    <mergeCell ref="B21:AK26"/>
    <mergeCell ref="AB55:AC56"/>
    <mergeCell ref="AD55:AE56"/>
    <mergeCell ref="AF55:AG56"/>
    <mergeCell ref="AH55:AI56"/>
    <mergeCell ref="H55:I56"/>
    <mergeCell ref="J55:K56"/>
    <mergeCell ref="L55:M56"/>
    <mergeCell ref="B7:J8"/>
    <mergeCell ref="B9:J10"/>
    <mergeCell ref="B19:AK20"/>
    <mergeCell ref="B11:AK12"/>
    <mergeCell ref="B13:AK18"/>
    <mergeCell ref="Z5:AK6"/>
    <mergeCell ref="K9:M10"/>
    <mergeCell ref="N9:O10"/>
    <mergeCell ref="P9:Q10"/>
    <mergeCell ref="R9:T10"/>
    <mergeCell ref="U9:W10"/>
    <mergeCell ref="G104:Q105"/>
    <mergeCell ref="G103:Q103"/>
    <mergeCell ref="B106:F107"/>
    <mergeCell ref="B75:AK76"/>
    <mergeCell ref="B65:AK66"/>
    <mergeCell ref="B95:AK96"/>
    <mergeCell ref="G106:AK107"/>
    <mergeCell ref="B101:F102"/>
    <mergeCell ref="R103:V105"/>
    <mergeCell ref="B67:AK74"/>
    <mergeCell ref="B91:AK94"/>
    <mergeCell ref="B97:F98"/>
    <mergeCell ref="B103:F103"/>
    <mergeCell ref="B104:F105"/>
    <mergeCell ref="G97:AK98"/>
    <mergeCell ref="W103:AK105"/>
    <mergeCell ref="B89:AK90"/>
    <mergeCell ref="B83:AK84"/>
    <mergeCell ref="B85:M86"/>
    <mergeCell ref="N85:Y86"/>
    <mergeCell ref="Z85:AK86"/>
    <mergeCell ref="B35:G36"/>
    <mergeCell ref="H35:I36"/>
    <mergeCell ref="J35:K36"/>
    <mergeCell ref="B37:G38"/>
    <mergeCell ref="H37:AK38"/>
    <mergeCell ref="B39:C40"/>
    <mergeCell ref="D39:E40"/>
    <mergeCell ref="F39:G40"/>
    <mergeCell ref="H39:I40"/>
    <mergeCell ref="J39:K40"/>
    <mergeCell ref="L39:M40"/>
    <mergeCell ref="N39:O40"/>
    <mergeCell ref="P39:Q40"/>
    <mergeCell ref="R39:S40"/>
    <mergeCell ref="T39:U40"/>
    <mergeCell ref="V39:W40"/>
    <mergeCell ref="X39:Y40"/>
    <mergeCell ref="AJ41:AK42"/>
    <mergeCell ref="Z39:AA40"/>
    <mergeCell ref="AB39:AC40"/>
    <mergeCell ref="AD39:AE40"/>
    <mergeCell ref="AF39:AG40"/>
    <mergeCell ref="AH39:AI40"/>
    <mergeCell ref="H29:AK30"/>
    <mergeCell ref="AC33:AK34"/>
    <mergeCell ref="AI35:AK36"/>
    <mergeCell ref="V35:W36"/>
    <mergeCell ref="X35:Y36"/>
    <mergeCell ref="Z35:AA36"/>
    <mergeCell ref="AB35:AC36"/>
    <mergeCell ref="AD35:AH36"/>
    <mergeCell ref="AA31:AK32"/>
    <mergeCell ref="H31:Z32"/>
    <mergeCell ref="L35:M36"/>
    <mergeCell ref="N35:R36"/>
    <mergeCell ref="H33:W34"/>
    <mergeCell ref="X33:AB34"/>
    <mergeCell ref="S35:U36"/>
    <mergeCell ref="H41:K42"/>
    <mergeCell ref="B27:S28"/>
    <mergeCell ref="T27:AK28"/>
    <mergeCell ref="AT61:AW62"/>
    <mergeCell ref="AN63:AQ63"/>
    <mergeCell ref="AF59:AK60"/>
    <mergeCell ref="Z59:AE60"/>
    <mergeCell ref="T59:Y60"/>
    <mergeCell ref="N59:S60"/>
    <mergeCell ref="H59:M60"/>
    <mergeCell ref="B59:G60"/>
    <mergeCell ref="H57:K58"/>
    <mergeCell ref="F57:G58"/>
    <mergeCell ref="B57:E58"/>
    <mergeCell ref="AJ55:AK56"/>
    <mergeCell ref="H45:AK46"/>
    <mergeCell ref="H47:Z48"/>
    <mergeCell ref="AA47:AK48"/>
    <mergeCell ref="H43:M44"/>
    <mergeCell ref="N43:S44"/>
    <mergeCell ref="T43:Y44"/>
    <mergeCell ref="Z43:AE44"/>
    <mergeCell ref="AJ39:AK40"/>
    <mergeCell ref="N41:Q42"/>
    <mergeCell ref="R41:S42"/>
    <mergeCell ref="AJ61:AK62"/>
    <mergeCell ref="F55:G56"/>
    <mergeCell ref="D55:E56"/>
    <mergeCell ref="B55:C56"/>
    <mergeCell ref="H53:AK54"/>
    <mergeCell ref="B53:G54"/>
    <mergeCell ref="V55:W56"/>
    <mergeCell ref="T55:U56"/>
    <mergeCell ref="P55:Q56"/>
    <mergeCell ref="N55:O56"/>
    <mergeCell ref="B45:G46"/>
    <mergeCell ref="B41:E42"/>
    <mergeCell ref="O61:U62"/>
    <mergeCell ref="V61:X62"/>
    <mergeCell ref="H51:I52"/>
    <mergeCell ref="B51:G52"/>
    <mergeCell ref="T41:W42"/>
    <mergeCell ref="X41:Y42"/>
    <mergeCell ref="Y61:Z62"/>
    <mergeCell ref="Z41:AC42"/>
    <mergeCell ref="AA61:AF62"/>
    <mergeCell ref="AD51:AH52"/>
    <mergeCell ref="AB51:AC52"/>
    <mergeCell ref="Z51:AA52"/>
    <mergeCell ref="X51:Y52"/>
    <mergeCell ref="V51:W52"/>
    <mergeCell ref="S51:U52"/>
    <mergeCell ref="N51:R52"/>
    <mergeCell ref="L51:M52"/>
    <mergeCell ref="J51:K52"/>
    <mergeCell ref="AD41:AE42"/>
    <mergeCell ref="AF41:AI42"/>
    <mergeCell ref="AG61:AI62"/>
    <mergeCell ref="G101:AK102"/>
    <mergeCell ref="B87:F88"/>
    <mergeCell ref="G87:M88"/>
    <mergeCell ref="N87:R88"/>
    <mergeCell ref="S87:Y88"/>
    <mergeCell ref="Z87:AD88"/>
    <mergeCell ref="AE87:AK88"/>
    <mergeCell ref="B109:AK109"/>
    <mergeCell ref="B4:AK4"/>
    <mergeCell ref="AC49:AK50"/>
    <mergeCell ref="X49:AB50"/>
    <mergeCell ref="H49:W50"/>
    <mergeCell ref="AF43:AK44"/>
    <mergeCell ref="B43:G44"/>
    <mergeCell ref="T57:W58"/>
    <mergeCell ref="X57:Y58"/>
    <mergeCell ref="Z57:AC58"/>
    <mergeCell ref="AD57:AE58"/>
    <mergeCell ref="AF57:AI58"/>
    <mergeCell ref="AJ57:AK58"/>
    <mergeCell ref="R55:S56"/>
    <mergeCell ref="R57:S58"/>
    <mergeCell ref="L57:M58"/>
    <mergeCell ref="N57:Q58"/>
  </mergeCells>
  <phoneticPr fontId="17"/>
  <dataValidations count="5">
    <dataValidation type="custom" showInputMessage="1" showErrorMessage="1" sqref="AH39:AI40 AH55:AI56" xr:uid="{00000000-0002-0000-0100-000000000000}">
      <formula1>AI29+1</formula1>
    </dataValidation>
    <dataValidation type="list" allowBlank="1" showInputMessage="1" showErrorMessage="1" sqref="H47:Z48 H31:Z32" xr:uid="{00000000-0002-0000-0100-000001000000}">
      <formula1>INDIRECT($H29)</formula1>
    </dataValidation>
    <dataValidation type="list" allowBlank="1" showInputMessage="1" showErrorMessage="1" sqref="H45:AK46 H29:AK30" xr:uid="{00000000-0002-0000-0100-000002000000}">
      <formula1>#REF!</formula1>
    </dataValidation>
    <dataValidation type="list" allowBlank="1" showInputMessage="1" showErrorMessage="1" error="右側の▼から選択してください。" promptTitle="右側の▼から選択してください。" sqref="Z5:AK6" xr:uid="{00000000-0002-0000-0100-000003000000}">
      <formula1>"リストから選択,地域文化遺産,世界文化遺産"</formula1>
    </dataValidation>
    <dataValidation type="list" allowBlank="1" showInputMessage="1" showErrorMessage="1" sqref="K9:M10" xr:uid="{00000000-0002-0000-0100-000004000000}">
      <formula1>"平成,令和"</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W64"/>
  <sheetViews>
    <sheetView view="pageBreakPreview" topLeftCell="A35" zoomScaleNormal="100" zoomScaleSheetLayoutView="100" workbookViewId="0">
      <selection activeCell="AV64" sqref="AV64"/>
    </sheetView>
  </sheetViews>
  <sheetFormatPr defaultColWidth="2.6640625" defaultRowHeight="13.35" customHeight="1"/>
  <cols>
    <col min="1" max="1" width="5.7773437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283" t="s">
        <v>85</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T3" s="101"/>
      <c r="AU3" s="101"/>
      <c r="AV3" s="101"/>
      <c r="AW3" s="101"/>
    </row>
    <row r="4" spans="1:49" ht="13.35" customHeight="1" thickBot="1">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T4" s="101"/>
      <c r="AU4" s="101"/>
      <c r="AV4" s="101"/>
      <c r="AW4" s="101"/>
    </row>
    <row r="5" spans="1:49" ht="13.35" customHeight="1">
      <c r="B5" s="261" t="s">
        <v>21</v>
      </c>
      <c r="C5" s="262"/>
      <c r="D5" s="262"/>
      <c r="E5" s="262"/>
      <c r="F5" s="262"/>
      <c r="G5" s="262"/>
      <c r="H5" s="263" t="s">
        <v>60</v>
      </c>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5"/>
    </row>
    <row r="6" spans="1:49" ht="13.35" customHeight="1">
      <c r="B6" s="253"/>
      <c r="C6" s="254"/>
      <c r="D6" s="254"/>
      <c r="E6" s="254"/>
      <c r="F6" s="254"/>
      <c r="G6" s="254"/>
      <c r="H6" s="108"/>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73"/>
    </row>
    <row r="7" spans="1:49" ht="13.35" customHeight="1">
      <c r="B7" s="253" t="s">
        <v>28</v>
      </c>
      <c r="C7" s="254"/>
      <c r="D7" s="254"/>
      <c r="E7" s="254"/>
      <c r="F7" s="254"/>
      <c r="G7" s="254"/>
      <c r="H7" s="134" t="s">
        <v>60</v>
      </c>
      <c r="I7" s="135"/>
      <c r="J7" s="135"/>
      <c r="K7" s="135"/>
      <c r="L7" s="135"/>
      <c r="M7" s="135"/>
      <c r="N7" s="135"/>
      <c r="O7" s="135"/>
      <c r="P7" s="135"/>
      <c r="Q7" s="135"/>
      <c r="R7" s="135"/>
      <c r="S7" s="135"/>
      <c r="T7" s="135"/>
      <c r="U7" s="135"/>
      <c r="V7" s="135"/>
      <c r="W7" s="135"/>
      <c r="X7" s="135"/>
      <c r="Y7" s="135"/>
      <c r="Z7" s="135"/>
      <c r="AA7" s="46" t="s">
        <v>37</v>
      </c>
      <c r="AB7" s="46"/>
      <c r="AC7" s="46"/>
      <c r="AD7" s="46"/>
      <c r="AE7" s="46"/>
      <c r="AF7" s="46"/>
      <c r="AG7" s="46"/>
      <c r="AH7" s="46"/>
      <c r="AI7" s="46"/>
      <c r="AJ7" s="46"/>
      <c r="AK7" s="266"/>
    </row>
    <row r="8" spans="1:49" ht="13.35" customHeight="1">
      <c r="B8" s="253"/>
      <c r="C8" s="254"/>
      <c r="D8" s="254"/>
      <c r="E8" s="254"/>
      <c r="F8" s="254"/>
      <c r="G8" s="254"/>
      <c r="H8" s="42"/>
      <c r="I8" s="43"/>
      <c r="J8" s="43"/>
      <c r="K8" s="43"/>
      <c r="L8" s="43"/>
      <c r="M8" s="43"/>
      <c r="N8" s="43"/>
      <c r="O8" s="43"/>
      <c r="P8" s="43"/>
      <c r="Q8" s="43"/>
      <c r="R8" s="43"/>
      <c r="S8" s="43"/>
      <c r="T8" s="43"/>
      <c r="U8" s="43"/>
      <c r="V8" s="43"/>
      <c r="W8" s="43"/>
      <c r="X8" s="43"/>
      <c r="Y8" s="43"/>
      <c r="Z8" s="43"/>
      <c r="AA8" s="49"/>
      <c r="AB8" s="49"/>
      <c r="AC8" s="49"/>
      <c r="AD8" s="49"/>
      <c r="AE8" s="49"/>
      <c r="AF8" s="49"/>
      <c r="AG8" s="49"/>
      <c r="AH8" s="49"/>
      <c r="AI8" s="49"/>
      <c r="AJ8" s="49"/>
      <c r="AK8" s="267"/>
    </row>
    <row r="9" spans="1:49" ht="13.35" customHeight="1">
      <c r="B9" s="245" t="s">
        <v>29</v>
      </c>
      <c r="C9" s="223"/>
      <c r="D9" s="223"/>
      <c r="E9" s="223"/>
      <c r="F9" s="223"/>
      <c r="G9" s="224"/>
      <c r="H9" s="134"/>
      <c r="I9" s="135"/>
      <c r="J9" s="135"/>
      <c r="K9" s="135"/>
      <c r="L9" s="135"/>
      <c r="M9" s="135"/>
      <c r="N9" s="135"/>
      <c r="O9" s="135"/>
      <c r="P9" s="135"/>
      <c r="Q9" s="135"/>
      <c r="R9" s="135"/>
      <c r="S9" s="135"/>
      <c r="T9" s="135"/>
      <c r="U9" s="135"/>
      <c r="V9" s="135"/>
      <c r="W9" s="135"/>
      <c r="X9" s="135"/>
      <c r="Y9" s="268" t="s">
        <v>72</v>
      </c>
      <c r="Z9" s="269"/>
      <c r="AA9" s="269"/>
      <c r="AB9" s="270"/>
      <c r="AC9" s="274"/>
      <c r="AD9" s="275"/>
      <c r="AE9" s="275"/>
      <c r="AF9" s="275"/>
      <c r="AG9" s="275"/>
      <c r="AH9" s="275"/>
      <c r="AI9" s="275"/>
      <c r="AJ9" s="275"/>
      <c r="AK9" s="276"/>
    </row>
    <row r="10" spans="1:49" ht="13.35" customHeight="1">
      <c r="B10" s="246"/>
      <c r="C10" s="220"/>
      <c r="D10" s="220"/>
      <c r="E10" s="220"/>
      <c r="F10" s="220"/>
      <c r="G10" s="221"/>
      <c r="H10" s="42"/>
      <c r="I10" s="43"/>
      <c r="J10" s="43"/>
      <c r="K10" s="43"/>
      <c r="L10" s="43"/>
      <c r="M10" s="43"/>
      <c r="N10" s="43"/>
      <c r="O10" s="43"/>
      <c r="P10" s="43"/>
      <c r="Q10" s="43"/>
      <c r="R10" s="43"/>
      <c r="S10" s="43"/>
      <c r="T10" s="43"/>
      <c r="U10" s="43"/>
      <c r="V10" s="43"/>
      <c r="W10" s="43"/>
      <c r="X10" s="43"/>
      <c r="Y10" s="271"/>
      <c r="Z10" s="272"/>
      <c r="AA10" s="272"/>
      <c r="AB10" s="273"/>
      <c r="AC10" s="277"/>
      <c r="AD10" s="278"/>
      <c r="AE10" s="278"/>
      <c r="AF10" s="278"/>
      <c r="AG10" s="278"/>
      <c r="AH10" s="278"/>
      <c r="AI10" s="278"/>
      <c r="AJ10" s="278"/>
      <c r="AK10" s="279"/>
    </row>
    <row r="11" spans="1:49" ht="13.35" customHeight="1">
      <c r="B11" s="253" t="s">
        <v>22</v>
      </c>
      <c r="C11" s="254"/>
      <c r="D11" s="254"/>
      <c r="E11" s="254"/>
      <c r="F11" s="254"/>
      <c r="G11" s="254"/>
      <c r="H11" s="285" t="s">
        <v>112</v>
      </c>
      <c r="I11" s="286"/>
      <c r="J11" s="286"/>
      <c r="K11" s="289"/>
      <c r="L11" s="289"/>
      <c r="M11" s="291"/>
      <c r="N11" s="291"/>
      <c r="O11" s="293" t="s">
        <v>12</v>
      </c>
      <c r="P11" s="293"/>
      <c r="Q11" s="239"/>
      <c r="R11" s="239"/>
      <c r="S11" s="239"/>
      <c r="T11" s="295" t="s">
        <v>113</v>
      </c>
      <c r="U11" s="295"/>
      <c r="V11" s="46" t="s">
        <v>20</v>
      </c>
      <c r="W11" s="46"/>
      <c r="X11" s="286" t="s">
        <v>111</v>
      </c>
      <c r="Y11" s="286"/>
      <c r="Z11" s="286"/>
      <c r="AA11" s="46" t="s">
        <v>159</v>
      </c>
      <c r="AB11" s="46"/>
      <c r="AC11" s="291"/>
      <c r="AD11" s="291"/>
      <c r="AE11" s="293" t="s">
        <v>12</v>
      </c>
      <c r="AF11" s="293"/>
      <c r="AG11" s="239"/>
      <c r="AH11" s="239"/>
      <c r="AI11" s="239"/>
      <c r="AJ11" s="303" t="str">
        <f>T11</f>
        <v>（単位）</v>
      </c>
      <c r="AK11" s="304"/>
    </row>
    <row r="12" spans="1:49" ht="13.35" customHeight="1">
      <c r="B12" s="253"/>
      <c r="C12" s="254"/>
      <c r="D12" s="254"/>
      <c r="E12" s="254"/>
      <c r="F12" s="254"/>
      <c r="G12" s="254"/>
      <c r="H12" s="287"/>
      <c r="I12" s="288"/>
      <c r="J12" s="288"/>
      <c r="K12" s="290"/>
      <c r="L12" s="290"/>
      <c r="M12" s="292"/>
      <c r="N12" s="292"/>
      <c r="O12" s="294"/>
      <c r="P12" s="294"/>
      <c r="Q12" s="280"/>
      <c r="R12" s="280"/>
      <c r="S12" s="280"/>
      <c r="T12" s="296"/>
      <c r="U12" s="296"/>
      <c r="V12" s="49"/>
      <c r="W12" s="49"/>
      <c r="X12" s="288"/>
      <c r="Y12" s="288"/>
      <c r="Z12" s="288"/>
      <c r="AA12" s="49"/>
      <c r="AB12" s="49"/>
      <c r="AC12" s="292"/>
      <c r="AD12" s="292"/>
      <c r="AE12" s="294"/>
      <c r="AF12" s="294"/>
      <c r="AG12" s="280"/>
      <c r="AH12" s="280"/>
      <c r="AI12" s="280"/>
      <c r="AJ12" s="305"/>
      <c r="AK12" s="306"/>
    </row>
    <row r="13" spans="1:49" ht="13.35" customHeight="1">
      <c r="B13" s="253" t="s">
        <v>75</v>
      </c>
      <c r="C13" s="254"/>
      <c r="D13" s="254"/>
      <c r="E13" s="254"/>
      <c r="F13" s="254"/>
      <c r="G13" s="254"/>
      <c r="H13" s="134"/>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6"/>
    </row>
    <row r="14" spans="1:49" ht="13.35" customHeight="1">
      <c r="B14" s="253"/>
      <c r="C14" s="254"/>
      <c r="D14" s="254"/>
      <c r="E14" s="254"/>
      <c r="F14" s="254"/>
      <c r="G14" s="254"/>
      <c r="H14" s="42"/>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4"/>
    </row>
    <row r="15" spans="1:49" ht="13.35" customHeight="1">
      <c r="B15" s="245" t="s">
        <v>25</v>
      </c>
      <c r="C15" s="223"/>
      <c r="D15" s="223"/>
      <c r="E15" s="223"/>
      <c r="F15" s="223"/>
      <c r="G15" s="224"/>
      <c r="H15" s="113" t="s">
        <v>153</v>
      </c>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247"/>
    </row>
    <row r="16" spans="1:49" ht="13.35" customHeight="1">
      <c r="B16" s="246"/>
      <c r="C16" s="220"/>
      <c r="D16" s="220"/>
      <c r="E16" s="220"/>
      <c r="F16" s="220"/>
      <c r="G16" s="221"/>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248"/>
      <c r="AI16" s="248"/>
      <c r="AJ16" s="164"/>
      <c r="AK16" s="249"/>
    </row>
    <row r="17" spans="2:37" ht="19.5" customHeight="1">
      <c r="B17" s="250"/>
      <c r="C17" s="251"/>
      <c r="D17" s="205"/>
      <c r="E17" s="205"/>
      <c r="F17" s="80" t="s">
        <v>12</v>
      </c>
      <c r="G17" s="81"/>
      <c r="H17" s="252"/>
      <c r="I17" s="251"/>
      <c r="J17" s="205"/>
      <c r="K17" s="205"/>
      <c r="L17" s="80" t="s">
        <v>12</v>
      </c>
      <c r="M17" s="81"/>
      <c r="N17" s="252"/>
      <c r="O17" s="251"/>
      <c r="P17" s="205"/>
      <c r="Q17" s="205"/>
      <c r="R17" s="80" t="s">
        <v>12</v>
      </c>
      <c r="S17" s="81"/>
      <c r="T17" s="252"/>
      <c r="U17" s="251"/>
      <c r="V17" s="205"/>
      <c r="W17" s="205"/>
      <c r="X17" s="80" t="s">
        <v>12</v>
      </c>
      <c r="Y17" s="81"/>
      <c r="Z17" s="252"/>
      <c r="AA17" s="251"/>
      <c r="AB17" s="205"/>
      <c r="AC17" s="205"/>
      <c r="AD17" s="80" t="s">
        <v>12</v>
      </c>
      <c r="AE17" s="81"/>
      <c r="AF17" s="252"/>
      <c r="AG17" s="251"/>
      <c r="AH17" s="205"/>
      <c r="AI17" s="205"/>
      <c r="AJ17" s="80" t="s">
        <v>12</v>
      </c>
      <c r="AK17" s="237"/>
    </row>
    <row r="18" spans="2:37" ht="19.5" customHeight="1">
      <c r="B18" s="238"/>
      <c r="C18" s="239"/>
      <c r="D18" s="239"/>
      <c r="E18" s="239"/>
      <c r="F18" s="240" t="str">
        <f>T11</f>
        <v>（単位）</v>
      </c>
      <c r="G18" s="241"/>
      <c r="H18" s="242"/>
      <c r="I18" s="239"/>
      <c r="J18" s="239"/>
      <c r="K18" s="239"/>
      <c r="L18" s="240" t="str">
        <f>F18</f>
        <v>（単位）</v>
      </c>
      <c r="M18" s="241"/>
      <c r="N18" s="242"/>
      <c r="O18" s="239"/>
      <c r="P18" s="239"/>
      <c r="Q18" s="239"/>
      <c r="R18" s="240" t="str">
        <f>F18</f>
        <v>（単位）</v>
      </c>
      <c r="S18" s="241"/>
      <c r="T18" s="242"/>
      <c r="U18" s="239"/>
      <c r="V18" s="239"/>
      <c r="W18" s="239"/>
      <c r="X18" s="240" t="str">
        <f>F18</f>
        <v>（単位）</v>
      </c>
      <c r="Y18" s="241"/>
      <c r="Z18" s="242"/>
      <c r="AA18" s="239"/>
      <c r="AB18" s="239"/>
      <c r="AC18" s="239"/>
      <c r="AD18" s="240" t="str">
        <f>F18</f>
        <v>（単位）</v>
      </c>
      <c r="AE18" s="241"/>
      <c r="AF18" s="242"/>
      <c r="AG18" s="239"/>
      <c r="AH18" s="243"/>
      <c r="AI18" s="243"/>
      <c r="AJ18" s="240" t="str">
        <f>F18</f>
        <v>（単位）</v>
      </c>
      <c r="AK18" s="244"/>
    </row>
    <row r="19" spans="2:37" ht="19.5" customHeight="1" thickBot="1">
      <c r="B19" s="232" t="str">
        <f>IF(B18="","",IF($Q$11=$AG$11,IF(B18&lt;$AG$11,0,(B18/$AG$11)),IF((B18-$Q$11)/($AG11-$Q$11)&lt;0,0,(B18-$Q$11)/($AG$11-$Q$11))))</f>
        <v/>
      </c>
      <c r="C19" s="233"/>
      <c r="D19" s="233"/>
      <c r="E19" s="233"/>
      <c r="F19" s="233"/>
      <c r="G19" s="234"/>
      <c r="H19" s="233" t="str">
        <f>IF(H18="","",IF($Q$11=$AG$11,IF(H18&lt;$AG$11,0,(H18/$AG$11)),IF((H18-$Q$11)/($AG11-$Q$11)&lt;0,0,(H18-$Q$11)/($AG$11-$Q$11))))</f>
        <v/>
      </c>
      <c r="I19" s="233"/>
      <c r="J19" s="233"/>
      <c r="K19" s="233"/>
      <c r="L19" s="233"/>
      <c r="M19" s="234"/>
      <c r="N19" s="233" t="str">
        <f>IF(N18="","",IF($Q$11=$AG$11,IF(N18&lt;$AG$11,0,(N18/$AG$11)),IF((N18-$Q$11)/($AG11-$Q$11)&lt;0,0,(N18-$Q$11)/($AG$11-$Q$11))))</f>
        <v/>
      </c>
      <c r="O19" s="233"/>
      <c r="P19" s="233"/>
      <c r="Q19" s="233"/>
      <c r="R19" s="233"/>
      <c r="S19" s="233"/>
      <c r="T19" s="235" t="str">
        <f>IF(T18="","",IF($Q$11=$AG$11,IF(T18&lt;$AG$11,0,(T18/$AG$11)),IF((T18-$Q$11)/($AG11-$Q$11)&lt;0,0,(T18-$Q$11)/($AG$11-$Q$11))))</f>
        <v/>
      </c>
      <c r="U19" s="233"/>
      <c r="V19" s="233"/>
      <c r="W19" s="233"/>
      <c r="X19" s="233"/>
      <c r="Y19" s="233"/>
      <c r="Z19" s="235" t="str">
        <f>IF(Z18="","",IF($Q$11=$AG$11,IF(Z18&lt;$AG$11,0,(Z18/$AG$11)),IF((Z18-$Q$11)/($AG11-$Q$11)&lt;0,0,(Z18-$Q$11)/($AG$11-$Q$11))))</f>
        <v/>
      </c>
      <c r="AA19" s="233"/>
      <c r="AB19" s="233"/>
      <c r="AC19" s="233"/>
      <c r="AD19" s="233"/>
      <c r="AE19" s="233"/>
      <c r="AF19" s="235" t="str">
        <f>IF(AF18="","",IF($Q$11=$AG$11,IF(AF18&lt;$AG$11,0,(AF18/$AG$11)),IF((AF18-$Q$11)/($AG11-$Q$11)&lt;0,0,(AF18-$Q$11)/($AG$11-$Q$11))))</f>
        <v/>
      </c>
      <c r="AG19" s="233"/>
      <c r="AH19" s="233"/>
      <c r="AI19" s="233"/>
      <c r="AJ19" s="233"/>
      <c r="AK19" s="236"/>
    </row>
    <row r="20" spans="2:37" ht="13.35" customHeight="1">
      <c r="B20" s="261" t="s">
        <v>76</v>
      </c>
      <c r="C20" s="262"/>
      <c r="D20" s="262"/>
      <c r="E20" s="262"/>
      <c r="F20" s="262"/>
      <c r="G20" s="262"/>
      <c r="H20" s="263" t="s">
        <v>60</v>
      </c>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5"/>
    </row>
    <row r="21" spans="2:37" ht="13.35" customHeight="1">
      <c r="B21" s="253"/>
      <c r="C21" s="254"/>
      <c r="D21" s="254"/>
      <c r="E21" s="254"/>
      <c r="F21" s="254"/>
      <c r="G21" s="254"/>
      <c r="H21" s="108"/>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73"/>
    </row>
    <row r="22" spans="2:37" ht="13.35" customHeight="1">
      <c r="B22" s="253" t="s">
        <v>77</v>
      </c>
      <c r="C22" s="254"/>
      <c r="D22" s="254"/>
      <c r="E22" s="254"/>
      <c r="F22" s="254"/>
      <c r="G22" s="254"/>
      <c r="H22" s="134" t="s">
        <v>60</v>
      </c>
      <c r="I22" s="135"/>
      <c r="J22" s="135"/>
      <c r="K22" s="135"/>
      <c r="L22" s="135"/>
      <c r="M22" s="135"/>
      <c r="N22" s="135"/>
      <c r="O22" s="135"/>
      <c r="P22" s="135"/>
      <c r="Q22" s="135"/>
      <c r="R22" s="135"/>
      <c r="S22" s="135"/>
      <c r="T22" s="135"/>
      <c r="U22" s="135"/>
      <c r="V22" s="135"/>
      <c r="W22" s="135"/>
      <c r="X22" s="135"/>
      <c r="Y22" s="135"/>
      <c r="Z22" s="135"/>
      <c r="AA22" s="46" t="s">
        <v>37</v>
      </c>
      <c r="AB22" s="46"/>
      <c r="AC22" s="46"/>
      <c r="AD22" s="46"/>
      <c r="AE22" s="46"/>
      <c r="AF22" s="46"/>
      <c r="AG22" s="46"/>
      <c r="AH22" s="46"/>
      <c r="AI22" s="46"/>
      <c r="AJ22" s="46"/>
      <c r="AK22" s="266"/>
    </row>
    <row r="23" spans="2:37" ht="13.35" customHeight="1">
      <c r="B23" s="253"/>
      <c r="C23" s="254"/>
      <c r="D23" s="254"/>
      <c r="E23" s="254"/>
      <c r="F23" s="254"/>
      <c r="G23" s="254"/>
      <c r="H23" s="42"/>
      <c r="I23" s="43"/>
      <c r="J23" s="43"/>
      <c r="K23" s="43"/>
      <c r="L23" s="43"/>
      <c r="M23" s="43"/>
      <c r="N23" s="43"/>
      <c r="O23" s="43"/>
      <c r="P23" s="43"/>
      <c r="Q23" s="43"/>
      <c r="R23" s="43"/>
      <c r="S23" s="43"/>
      <c r="T23" s="43"/>
      <c r="U23" s="43"/>
      <c r="V23" s="43"/>
      <c r="W23" s="43"/>
      <c r="X23" s="43"/>
      <c r="Y23" s="43"/>
      <c r="Z23" s="43"/>
      <c r="AA23" s="49"/>
      <c r="AB23" s="49"/>
      <c r="AC23" s="49"/>
      <c r="AD23" s="49"/>
      <c r="AE23" s="49"/>
      <c r="AF23" s="49"/>
      <c r="AG23" s="49"/>
      <c r="AH23" s="49"/>
      <c r="AI23" s="49"/>
      <c r="AJ23" s="49"/>
      <c r="AK23" s="267"/>
    </row>
    <row r="24" spans="2:37" ht="13.35" customHeight="1">
      <c r="B24" s="245" t="s">
        <v>78</v>
      </c>
      <c r="C24" s="223"/>
      <c r="D24" s="223"/>
      <c r="E24" s="223"/>
      <c r="F24" s="223"/>
      <c r="G24" s="224"/>
      <c r="H24" s="134"/>
      <c r="I24" s="135"/>
      <c r="J24" s="135"/>
      <c r="K24" s="135"/>
      <c r="L24" s="135"/>
      <c r="M24" s="135"/>
      <c r="N24" s="135"/>
      <c r="O24" s="135"/>
      <c r="P24" s="135"/>
      <c r="Q24" s="135"/>
      <c r="R24" s="135"/>
      <c r="S24" s="135"/>
      <c r="T24" s="135"/>
      <c r="U24" s="135"/>
      <c r="V24" s="135"/>
      <c r="W24" s="135"/>
      <c r="X24" s="135"/>
      <c r="Y24" s="268" t="s">
        <v>72</v>
      </c>
      <c r="Z24" s="269"/>
      <c r="AA24" s="269"/>
      <c r="AB24" s="270"/>
      <c r="AC24" s="274"/>
      <c r="AD24" s="275"/>
      <c r="AE24" s="275"/>
      <c r="AF24" s="275"/>
      <c r="AG24" s="275"/>
      <c r="AH24" s="275"/>
      <c r="AI24" s="275"/>
      <c r="AJ24" s="275"/>
      <c r="AK24" s="276"/>
    </row>
    <row r="25" spans="2:37" ht="13.35" customHeight="1">
      <c r="B25" s="246"/>
      <c r="C25" s="220"/>
      <c r="D25" s="220"/>
      <c r="E25" s="220"/>
      <c r="F25" s="220"/>
      <c r="G25" s="221"/>
      <c r="H25" s="42"/>
      <c r="I25" s="43"/>
      <c r="J25" s="43"/>
      <c r="K25" s="43"/>
      <c r="L25" s="43"/>
      <c r="M25" s="43"/>
      <c r="N25" s="43"/>
      <c r="O25" s="43"/>
      <c r="P25" s="43"/>
      <c r="Q25" s="43"/>
      <c r="R25" s="43"/>
      <c r="S25" s="43"/>
      <c r="T25" s="43"/>
      <c r="U25" s="43"/>
      <c r="V25" s="43"/>
      <c r="W25" s="43"/>
      <c r="X25" s="43"/>
      <c r="Y25" s="271"/>
      <c r="Z25" s="272"/>
      <c r="AA25" s="272"/>
      <c r="AB25" s="273"/>
      <c r="AC25" s="277"/>
      <c r="AD25" s="278"/>
      <c r="AE25" s="278"/>
      <c r="AF25" s="278"/>
      <c r="AG25" s="278"/>
      <c r="AH25" s="278"/>
      <c r="AI25" s="278"/>
      <c r="AJ25" s="278"/>
      <c r="AK25" s="279"/>
    </row>
    <row r="26" spans="2:37" ht="13.35" customHeight="1">
      <c r="B26" s="253" t="s">
        <v>79</v>
      </c>
      <c r="C26" s="254"/>
      <c r="D26" s="254"/>
      <c r="E26" s="254"/>
      <c r="F26" s="254"/>
      <c r="G26" s="254"/>
      <c r="H26" s="285" t="s">
        <v>112</v>
      </c>
      <c r="I26" s="286"/>
      <c r="J26" s="286"/>
      <c r="K26" s="289"/>
      <c r="L26" s="289"/>
      <c r="M26" s="291"/>
      <c r="N26" s="291"/>
      <c r="O26" s="293" t="s">
        <v>12</v>
      </c>
      <c r="P26" s="293"/>
      <c r="Q26" s="239"/>
      <c r="R26" s="239"/>
      <c r="S26" s="239"/>
      <c r="T26" s="295" t="s">
        <v>113</v>
      </c>
      <c r="U26" s="295"/>
      <c r="V26" s="46" t="s">
        <v>20</v>
      </c>
      <c r="W26" s="46"/>
      <c r="X26" s="286" t="s">
        <v>111</v>
      </c>
      <c r="Y26" s="286"/>
      <c r="Z26" s="286"/>
      <c r="AA26" s="46" t="s">
        <v>159</v>
      </c>
      <c r="AB26" s="46"/>
      <c r="AC26" s="291"/>
      <c r="AD26" s="291"/>
      <c r="AE26" s="293" t="s">
        <v>12</v>
      </c>
      <c r="AF26" s="293"/>
      <c r="AG26" s="239"/>
      <c r="AH26" s="239"/>
      <c r="AI26" s="239"/>
      <c r="AJ26" s="303" t="str">
        <f>T26</f>
        <v>（単位）</v>
      </c>
      <c r="AK26" s="304"/>
    </row>
    <row r="27" spans="2:37" ht="13.35" customHeight="1">
      <c r="B27" s="253"/>
      <c r="C27" s="254"/>
      <c r="D27" s="254"/>
      <c r="E27" s="254"/>
      <c r="F27" s="254"/>
      <c r="G27" s="254"/>
      <c r="H27" s="287"/>
      <c r="I27" s="288"/>
      <c r="J27" s="288"/>
      <c r="K27" s="290"/>
      <c r="L27" s="290"/>
      <c r="M27" s="292"/>
      <c r="N27" s="292"/>
      <c r="O27" s="294"/>
      <c r="P27" s="294"/>
      <c r="Q27" s="280"/>
      <c r="R27" s="280"/>
      <c r="S27" s="280"/>
      <c r="T27" s="296"/>
      <c r="U27" s="296"/>
      <c r="V27" s="49"/>
      <c r="W27" s="49"/>
      <c r="X27" s="288"/>
      <c r="Y27" s="288"/>
      <c r="Z27" s="288"/>
      <c r="AA27" s="49"/>
      <c r="AB27" s="49"/>
      <c r="AC27" s="292"/>
      <c r="AD27" s="292"/>
      <c r="AE27" s="294"/>
      <c r="AF27" s="294"/>
      <c r="AG27" s="280"/>
      <c r="AH27" s="280"/>
      <c r="AI27" s="280"/>
      <c r="AJ27" s="305"/>
      <c r="AK27" s="306"/>
    </row>
    <row r="28" spans="2:37" ht="13.35" customHeight="1">
      <c r="B28" s="253" t="s">
        <v>80</v>
      </c>
      <c r="C28" s="254"/>
      <c r="D28" s="254"/>
      <c r="E28" s="254"/>
      <c r="F28" s="254"/>
      <c r="G28" s="254"/>
      <c r="H28" s="134"/>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6"/>
    </row>
    <row r="29" spans="2:37" ht="13.35" customHeight="1">
      <c r="B29" s="253"/>
      <c r="C29" s="254"/>
      <c r="D29" s="254"/>
      <c r="E29" s="254"/>
      <c r="F29" s="254"/>
      <c r="G29" s="254"/>
      <c r="H29" s="42"/>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4"/>
    </row>
    <row r="30" spans="2:37" ht="13.35" customHeight="1">
      <c r="B30" s="245" t="s">
        <v>81</v>
      </c>
      <c r="C30" s="223"/>
      <c r="D30" s="223"/>
      <c r="E30" s="223"/>
      <c r="F30" s="223"/>
      <c r="G30" s="224"/>
      <c r="H30" s="113" t="s">
        <v>153</v>
      </c>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247"/>
    </row>
    <row r="31" spans="2:37" ht="13.35" customHeight="1">
      <c r="B31" s="246"/>
      <c r="C31" s="220"/>
      <c r="D31" s="220"/>
      <c r="E31" s="220"/>
      <c r="F31" s="220"/>
      <c r="G31" s="221"/>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248"/>
      <c r="AI31" s="248"/>
      <c r="AJ31" s="164"/>
      <c r="AK31" s="249"/>
    </row>
    <row r="32" spans="2:37" ht="19.5" customHeight="1">
      <c r="B32" s="250"/>
      <c r="C32" s="251"/>
      <c r="D32" s="205"/>
      <c r="E32" s="205"/>
      <c r="F32" s="80" t="s">
        <v>12</v>
      </c>
      <c r="G32" s="81"/>
      <c r="H32" s="252"/>
      <c r="I32" s="251"/>
      <c r="J32" s="205"/>
      <c r="K32" s="205"/>
      <c r="L32" s="80" t="s">
        <v>12</v>
      </c>
      <c r="M32" s="81"/>
      <c r="N32" s="252"/>
      <c r="O32" s="251"/>
      <c r="P32" s="205"/>
      <c r="Q32" s="205"/>
      <c r="R32" s="80" t="s">
        <v>12</v>
      </c>
      <c r="S32" s="81"/>
      <c r="T32" s="252"/>
      <c r="U32" s="251"/>
      <c r="V32" s="205"/>
      <c r="W32" s="205"/>
      <c r="X32" s="80" t="s">
        <v>12</v>
      </c>
      <c r="Y32" s="81"/>
      <c r="Z32" s="252"/>
      <c r="AA32" s="251"/>
      <c r="AB32" s="205"/>
      <c r="AC32" s="205"/>
      <c r="AD32" s="80" t="s">
        <v>12</v>
      </c>
      <c r="AE32" s="81"/>
      <c r="AF32" s="252"/>
      <c r="AG32" s="251"/>
      <c r="AH32" s="205"/>
      <c r="AI32" s="205"/>
      <c r="AJ32" s="80" t="s">
        <v>12</v>
      </c>
      <c r="AK32" s="237"/>
    </row>
    <row r="33" spans="2:37" ht="19.5" customHeight="1">
      <c r="B33" s="297"/>
      <c r="C33" s="282"/>
      <c r="D33" s="282"/>
      <c r="E33" s="282"/>
      <c r="F33" s="240" t="str">
        <f>T26</f>
        <v>（単位）</v>
      </c>
      <c r="G33" s="241"/>
      <c r="H33" s="281"/>
      <c r="I33" s="282"/>
      <c r="J33" s="282"/>
      <c r="K33" s="282"/>
      <c r="L33" s="240" t="str">
        <f>F33</f>
        <v>（単位）</v>
      </c>
      <c r="M33" s="241"/>
      <c r="N33" s="281"/>
      <c r="O33" s="282"/>
      <c r="P33" s="282"/>
      <c r="Q33" s="282"/>
      <c r="R33" s="240" t="str">
        <f>F33</f>
        <v>（単位）</v>
      </c>
      <c r="S33" s="241"/>
      <c r="T33" s="281"/>
      <c r="U33" s="282"/>
      <c r="V33" s="282"/>
      <c r="W33" s="282"/>
      <c r="X33" s="240" t="str">
        <f>F33</f>
        <v>（単位）</v>
      </c>
      <c r="Y33" s="241"/>
      <c r="Z33" s="281"/>
      <c r="AA33" s="282"/>
      <c r="AB33" s="282"/>
      <c r="AC33" s="282"/>
      <c r="AD33" s="240" t="str">
        <f>F33</f>
        <v>（単位）</v>
      </c>
      <c r="AE33" s="241"/>
      <c r="AF33" s="281"/>
      <c r="AG33" s="282"/>
      <c r="AH33" s="282"/>
      <c r="AI33" s="282"/>
      <c r="AJ33" s="240" t="str">
        <f>F33</f>
        <v>（単位）</v>
      </c>
      <c r="AK33" s="244"/>
    </row>
    <row r="34" spans="2:37" ht="19.5" customHeight="1" thickBot="1">
      <c r="B34" s="232" t="str">
        <f>IF(B33="","",IF($Q$26=$AG$26,IF(B33&lt;$AG$26,0,(B33/$AG$26)),IF((B33-$Q$26)/($AG26-$Q$26)&lt;0,0,(B33-$Q$26)/($AG$26-$Q$26))))</f>
        <v/>
      </c>
      <c r="C34" s="233"/>
      <c r="D34" s="233"/>
      <c r="E34" s="233"/>
      <c r="F34" s="233"/>
      <c r="G34" s="234"/>
      <c r="H34" s="235" t="str">
        <f t="shared" ref="H34" si="0">IF(H33="","",IF($Q$26=$AG$26,IF(H33&lt;$AG$26,0,(H33/$AG$26)),IF((H33-$Q$26)/($AG26-$Q$26)&lt;0,0,(H33-$Q$26)/($AG$26-$Q$26))))</f>
        <v/>
      </c>
      <c r="I34" s="233"/>
      <c r="J34" s="233"/>
      <c r="K34" s="233"/>
      <c r="L34" s="233"/>
      <c r="M34" s="234"/>
      <c r="N34" s="235" t="str">
        <f t="shared" ref="N34" si="1">IF(N33="","",IF($Q$26=$AG$26,IF(N33&lt;$AG$26,0,(N33/$AG$26)),IF((N33-$Q$26)/($AG26-$Q$26)&lt;0,0,(N33-$Q$26)/($AG$26-$Q$26))))</f>
        <v/>
      </c>
      <c r="O34" s="233"/>
      <c r="P34" s="233"/>
      <c r="Q34" s="233"/>
      <c r="R34" s="233"/>
      <c r="S34" s="234"/>
      <c r="T34" s="235" t="str">
        <f t="shared" ref="T34" si="2">IF(T33="","",IF($Q$26=$AG$26,IF(T33&lt;$AG$26,0,(T33/$AG$26)),IF((T33-$Q$26)/($AG26-$Q$26)&lt;0,0,(T33-$Q$26)/($AG$26-$Q$26))))</f>
        <v/>
      </c>
      <c r="U34" s="233"/>
      <c r="V34" s="233"/>
      <c r="W34" s="233"/>
      <c r="X34" s="233"/>
      <c r="Y34" s="234"/>
      <c r="Z34" s="235" t="str">
        <f t="shared" ref="Z34" si="3">IF(Z33="","",IF($Q$26=$AG$26,IF(Z33&lt;$AG$26,0,(Z33/$AG$26)),IF((Z33-$Q$26)/($AG26-$Q$26)&lt;0,0,(Z33-$Q$26)/($AG$26-$Q$26))))</f>
        <v/>
      </c>
      <c r="AA34" s="233"/>
      <c r="AB34" s="233"/>
      <c r="AC34" s="233"/>
      <c r="AD34" s="233"/>
      <c r="AE34" s="234"/>
      <c r="AF34" s="235" t="str">
        <f>IF(AF33="","",IF($Q$26=$AG$26,IF(AF33&lt;$AG$26,0,(AF33/$AG$26)),IF((AF33-$Q$26)/($AG26-$Q$26)&lt;0,0,(AF33-$Q$26)/($AG$26-$Q$26))))</f>
        <v/>
      </c>
      <c r="AG34" s="233"/>
      <c r="AH34" s="233"/>
      <c r="AI34" s="233"/>
      <c r="AJ34" s="233"/>
      <c r="AK34" s="236"/>
    </row>
    <row r="35" spans="2:37" ht="13.35" customHeight="1">
      <c r="B35" s="261" t="s">
        <v>23</v>
      </c>
      <c r="C35" s="262"/>
      <c r="D35" s="262"/>
      <c r="E35" s="262"/>
      <c r="F35" s="262"/>
      <c r="G35" s="262"/>
      <c r="H35" s="263" t="s">
        <v>60</v>
      </c>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5"/>
    </row>
    <row r="36" spans="2:37" ht="13.35" customHeight="1">
      <c r="B36" s="253"/>
      <c r="C36" s="254"/>
      <c r="D36" s="254"/>
      <c r="E36" s="254"/>
      <c r="F36" s="254"/>
      <c r="G36" s="254"/>
      <c r="H36" s="108"/>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73"/>
    </row>
    <row r="37" spans="2:37" ht="13.35" customHeight="1">
      <c r="B37" s="253" t="s">
        <v>30</v>
      </c>
      <c r="C37" s="254"/>
      <c r="D37" s="254"/>
      <c r="E37" s="254"/>
      <c r="F37" s="254"/>
      <c r="G37" s="254"/>
      <c r="H37" s="134" t="s">
        <v>60</v>
      </c>
      <c r="I37" s="135"/>
      <c r="J37" s="135"/>
      <c r="K37" s="135"/>
      <c r="L37" s="135"/>
      <c r="M37" s="135"/>
      <c r="N37" s="135"/>
      <c r="O37" s="135"/>
      <c r="P37" s="135"/>
      <c r="Q37" s="135"/>
      <c r="R37" s="135"/>
      <c r="S37" s="135"/>
      <c r="T37" s="135"/>
      <c r="U37" s="135"/>
      <c r="V37" s="135"/>
      <c r="W37" s="135"/>
      <c r="X37" s="135"/>
      <c r="Y37" s="135"/>
      <c r="Z37" s="135"/>
      <c r="AA37" s="46" t="s">
        <v>37</v>
      </c>
      <c r="AB37" s="46"/>
      <c r="AC37" s="46"/>
      <c r="AD37" s="46"/>
      <c r="AE37" s="46"/>
      <c r="AF37" s="46"/>
      <c r="AG37" s="46"/>
      <c r="AH37" s="46"/>
      <c r="AI37" s="46"/>
      <c r="AJ37" s="46"/>
      <c r="AK37" s="266"/>
    </row>
    <row r="38" spans="2:37" ht="13.35" customHeight="1">
      <c r="B38" s="253"/>
      <c r="C38" s="254"/>
      <c r="D38" s="254"/>
      <c r="E38" s="254"/>
      <c r="F38" s="254"/>
      <c r="G38" s="254"/>
      <c r="H38" s="42"/>
      <c r="I38" s="43"/>
      <c r="J38" s="43"/>
      <c r="K38" s="43"/>
      <c r="L38" s="43"/>
      <c r="M38" s="43"/>
      <c r="N38" s="43"/>
      <c r="O38" s="43"/>
      <c r="P38" s="43"/>
      <c r="Q38" s="43"/>
      <c r="R38" s="43"/>
      <c r="S38" s="43"/>
      <c r="T38" s="43"/>
      <c r="U38" s="43"/>
      <c r="V38" s="43"/>
      <c r="W38" s="43"/>
      <c r="X38" s="43"/>
      <c r="Y38" s="43"/>
      <c r="Z38" s="43"/>
      <c r="AA38" s="49"/>
      <c r="AB38" s="49"/>
      <c r="AC38" s="49"/>
      <c r="AD38" s="49"/>
      <c r="AE38" s="49"/>
      <c r="AF38" s="49"/>
      <c r="AG38" s="49"/>
      <c r="AH38" s="49"/>
      <c r="AI38" s="49"/>
      <c r="AJ38" s="49"/>
      <c r="AK38" s="267"/>
    </row>
    <row r="39" spans="2:37" ht="13.35" customHeight="1">
      <c r="B39" s="245" t="s">
        <v>31</v>
      </c>
      <c r="C39" s="223"/>
      <c r="D39" s="223"/>
      <c r="E39" s="223"/>
      <c r="F39" s="223"/>
      <c r="G39" s="224"/>
      <c r="H39" s="134"/>
      <c r="I39" s="135"/>
      <c r="J39" s="135"/>
      <c r="K39" s="135"/>
      <c r="L39" s="135"/>
      <c r="M39" s="135"/>
      <c r="N39" s="135"/>
      <c r="O39" s="135"/>
      <c r="P39" s="135"/>
      <c r="Q39" s="135"/>
      <c r="R39" s="135"/>
      <c r="S39" s="135"/>
      <c r="T39" s="135"/>
      <c r="U39" s="135"/>
      <c r="V39" s="135"/>
      <c r="W39" s="135"/>
      <c r="X39" s="135"/>
      <c r="Y39" s="268" t="s">
        <v>72</v>
      </c>
      <c r="Z39" s="269"/>
      <c r="AA39" s="269"/>
      <c r="AB39" s="270"/>
      <c r="AC39" s="274"/>
      <c r="AD39" s="275"/>
      <c r="AE39" s="275"/>
      <c r="AF39" s="275"/>
      <c r="AG39" s="275"/>
      <c r="AH39" s="275"/>
      <c r="AI39" s="275"/>
      <c r="AJ39" s="275"/>
      <c r="AK39" s="276"/>
    </row>
    <row r="40" spans="2:37" ht="13.35" customHeight="1">
      <c r="B40" s="246"/>
      <c r="C40" s="220"/>
      <c r="D40" s="220"/>
      <c r="E40" s="220"/>
      <c r="F40" s="220"/>
      <c r="G40" s="221"/>
      <c r="H40" s="42"/>
      <c r="I40" s="43"/>
      <c r="J40" s="43"/>
      <c r="K40" s="43"/>
      <c r="L40" s="43"/>
      <c r="M40" s="43"/>
      <c r="N40" s="43"/>
      <c r="O40" s="43"/>
      <c r="P40" s="43"/>
      <c r="Q40" s="43"/>
      <c r="R40" s="43"/>
      <c r="S40" s="43"/>
      <c r="T40" s="43"/>
      <c r="U40" s="43"/>
      <c r="V40" s="43"/>
      <c r="W40" s="43"/>
      <c r="X40" s="43"/>
      <c r="Y40" s="271"/>
      <c r="Z40" s="272"/>
      <c r="AA40" s="272"/>
      <c r="AB40" s="273"/>
      <c r="AC40" s="277"/>
      <c r="AD40" s="278"/>
      <c r="AE40" s="278"/>
      <c r="AF40" s="278"/>
      <c r="AG40" s="278"/>
      <c r="AH40" s="278"/>
      <c r="AI40" s="278"/>
      <c r="AJ40" s="278"/>
      <c r="AK40" s="279"/>
    </row>
    <row r="41" spans="2:37" ht="13.35" customHeight="1">
      <c r="B41" s="253" t="s">
        <v>24</v>
      </c>
      <c r="C41" s="254"/>
      <c r="D41" s="254"/>
      <c r="E41" s="254"/>
      <c r="F41" s="254"/>
      <c r="G41" s="254"/>
      <c r="H41" s="285" t="s">
        <v>112</v>
      </c>
      <c r="I41" s="286"/>
      <c r="J41" s="286"/>
      <c r="K41" s="289"/>
      <c r="L41" s="289"/>
      <c r="M41" s="291"/>
      <c r="N41" s="291"/>
      <c r="O41" s="293" t="s">
        <v>12</v>
      </c>
      <c r="P41" s="293"/>
      <c r="Q41" s="239"/>
      <c r="R41" s="239"/>
      <c r="S41" s="239"/>
      <c r="T41" s="295" t="s">
        <v>113</v>
      </c>
      <c r="U41" s="295"/>
      <c r="V41" s="46" t="s">
        <v>20</v>
      </c>
      <c r="W41" s="46"/>
      <c r="X41" s="286" t="s">
        <v>111</v>
      </c>
      <c r="Y41" s="286"/>
      <c r="Z41" s="286"/>
      <c r="AA41" s="46" t="s">
        <v>160</v>
      </c>
      <c r="AB41" s="46"/>
      <c r="AC41" s="291"/>
      <c r="AD41" s="291"/>
      <c r="AE41" s="293" t="s">
        <v>12</v>
      </c>
      <c r="AF41" s="293"/>
      <c r="AG41" s="239"/>
      <c r="AH41" s="239"/>
      <c r="AI41" s="239"/>
      <c r="AJ41" s="303" t="str">
        <f>T41</f>
        <v>（単位）</v>
      </c>
      <c r="AK41" s="304"/>
    </row>
    <row r="42" spans="2:37" ht="13.35" customHeight="1">
      <c r="B42" s="253"/>
      <c r="C42" s="254"/>
      <c r="D42" s="254"/>
      <c r="E42" s="254"/>
      <c r="F42" s="254"/>
      <c r="G42" s="254"/>
      <c r="H42" s="287"/>
      <c r="I42" s="288"/>
      <c r="J42" s="288"/>
      <c r="K42" s="290"/>
      <c r="L42" s="290"/>
      <c r="M42" s="292"/>
      <c r="N42" s="292"/>
      <c r="O42" s="294"/>
      <c r="P42" s="294"/>
      <c r="Q42" s="280"/>
      <c r="R42" s="280"/>
      <c r="S42" s="280"/>
      <c r="T42" s="296"/>
      <c r="U42" s="296"/>
      <c r="V42" s="49"/>
      <c r="W42" s="49"/>
      <c r="X42" s="288"/>
      <c r="Y42" s="288"/>
      <c r="Z42" s="288"/>
      <c r="AA42" s="49"/>
      <c r="AB42" s="49"/>
      <c r="AC42" s="292"/>
      <c r="AD42" s="292"/>
      <c r="AE42" s="294"/>
      <c r="AF42" s="294"/>
      <c r="AG42" s="280"/>
      <c r="AH42" s="280"/>
      <c r="AI42" s="280"/>
      <c r="AJ42" s="305"/>
      <c r="AK42" s="306"/>
    </row>
    <row r="43" spans="2:37" ht="13.35" customHeight="1">
      <c r="B43" s="253" t="s">
        <v>82</v>
      </c>
      <c r="C43" s="254"/>
      <c r="D43" s="254"/>
      <c r="E43" s="254"/>
      <c r="F43" s="254"/>
      <c r="G43" s="254"/>
      <c r="H43" s="134"/>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6"/>
    </row>
    <row r="44" spans="2:37" ht="13.35" customHeight="1">
      <c r="B44" s="253"/>
      <c r="C44" s="254"/>
      <c r="D44" s="254"/>
      <c r="E44" s="254"/>
      <c r="F44" s="254"/>
      <c r="G44" s="254"/>
      <c r="H44" s="42"/>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4"/>
    </row>
    <row r="45" spans="2:37" ht="13.35" customHeight="1">
      <c r="B45" s="245" t="s">
        <v>27</v>
      </c>
      <c r="C45" s="223"/>
      <c r="D45" s="223"/>
      <c r="E45" s="223"/>
      <c r="F45" s="223"/>
      <c r="G45" s="224"/>
      <c r="H45" s="113" t="s">
        <v>153</v>
      </c>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247"/>
    </row>
    <row r="46" spans="2:37" ht="13.35" customHeight="1">
      <c r="B46" s="246"/>
      <c r="C46" s="220"/>
      <c r="D46" s="220"/>
      <c r="E46" s="220"/>
      <c r="F46" s="220"/>
      <c r="G46" s="221"/>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248"/>
      <c r="AI46" s="248"/>
      <c r="AJ46" s="164"/>
      <c r="AK46" s="249"/>
    </row>
    <row r="47" spans="2:37" ht="19.5" customHeight="1">
      <c r="B47" s="250"/>
      <c r="C47" s="251"/>
      <c r="D47" s="205"/>
      <c r="E47" s="205"/>
      <c r="F47" s="80" t="s">
        <v>12</v>
      </c>
      <c r="G47" s="81"/>
      <c r="H47" s="252"/>
      <c r="I47" s="251"/>
      <c r="J47" s="205"/>
      <c r="K47" s="205"/>
      <c r="L47" s="80" t="s">
        <v>12</v>
      </c>
      <c r="M47" s="81"/>
      <c r="N47" s="252"/>
      <c r="O47" s="251"/>
      <c r="P47" s="205"/>
      <c r="Q47" s="205"/>
      <c r="R47" s="80" t="s">
        <v>12</v>
      </c>
      <c r="S47" s="81"/>
      <c r="T47" s="252"/>
      <c r="U47" s="251"/>
      <c r="V47" s="205"/>
      <c r="W47" s="205"/>
      <c r="X47" s="80" t="s">
        <v>12</v>
      </c>
      <c r="Y47" s="81"/>
      <c r="Z47" s="252"/>
      <c r="AA47" s="251"/>
      <c r="AB47" s="205"/>
      <c r="AC47" s="205"/>
      <c r="AD47" s="80" t="s">
        <v>12</v>
      </c>
      <c r="AE47" s="81"/>
      <c r="AF47" s="252"/>
      <c r="AG47" s="251"/>
      <c r="AH47" s="205"/>
      <c r="AI47" s="205"/>
      <c r="AJ47" s="80" t="s">
        <v>12</v>
      </c>
      <c r="AK47" s="237"/>
    </row>
    <row r="48" spans="2:37" ht="19.5" customHeight="1">
      <c r="B48" s="297"/>
      <c r="C48" s="282"/>
      <c r="D48" s="282"/>
      <c r="E48" s="282"/>
      <c r="F48" s="240" t="str">
        <f>T41</f>
        <v>（単位）</v>
      </c>
      <c r="G48" s="241"/>
      <c r="H48" s="281"/>
      <c r="I48" s="282"/>
      <c r="J48" s="282"/>
      <c r="K48" s="282"/>
      <c r="L48" s="240" t="str">
        <f>F48</f>
        <v>（単位）</v>
      </c>
      <c r="M48" s="241"/>
      <c r="N48" s="281"/>
      <c r="O48" s="282"/>
      <c r="P48" s="282"/>
      <c r="Q48" s="282"/>
      <c r="R48" s="240" t="str">
        <f>F48</f>
        <v>（単位）</v>
      </c>
      <c r="S48" s="241"/>
      <c r="T48" s="281"/>
      <c r="U48" s="282"/>
      <c r="V48" s="282"/>
      <c r="W48" s="282"/>
      <c r="X48" s="240" t="str">
        <f>F48</f>
        <v>（単位）</v>
      </c>
      <c r="Y48" s="241"/>
      <c r="Z48" s="281"/>
      <c r="AA48" s="282"/>
      <c r="AB48" s="282"/>
      <c r="AC48" s="282"/>
      <c r="AD48" s="240" t="str">
        <f>F48</f>
        <v>（単位）</v>
      </c>
      <c r="AE48" s="241"/>
      <c r="AF48" s="281"/>
      <c r="AG48" s="282"/>
      <c r="AH48" s="282"/>
      <c r="AI48" s="282"/>
      <c r="AJ48" s="240" t="str">
        <f>F48</f>
        <v>（単位）</v>
      </c>
      <c r="AK48" s="244"/>
    </row>
    <row r="49" spans="2:37" ht="19.5" customHeight="1" thickBot="1">
      <c r="B49" s="298" t="str">
        <f>IF(B48="","",IF($Q$41=$AG$41,IF(B48&lt;$AG$41,0,(B48/$AG$41)),IF((B48-$Q$41)/($AG41-$Q$41)&lt;0,0,(B48-$Q$41)/($AG$41-$Q$41))))</f>
        <v/>
      </c>
      <c r="C49" s="299"/>
      <c r="D49" s="299"/>
      <c r="E49" s="299"/>
      <c r="F49" s="299"/>
      <c r="G49" s="300"/>
      <c r="H49" s="301" t="str">
        <f t="shared" ref="H49" si="4">IF(H48="","",IF($Q$41=$AG$41,IF(H48&lt;$AG$41,0,(H48/$AG$41)),IF((H48-$Q$41)/($AG41-$Q$41)&lt;0,0,(H48-$Q$41)/($AG$41-$Q$41))))</f>
        <v/>
      </c>
      <c r="I49" s="299"/>
      <c r="J49" s="299"/>
      <c r="K49" s="299"/>
      <c r="L49" s="299"/>
      <c r="M49" s="300"/>
      <c r="N49" s="301" t="str">
        <f t="shared" ref="N49" si="5">IF(N48="","",IF($Q$41=$AG$41,IF(N48&lt;$AG$41,0,(N48/$AG$41)),IF((N48-$Q$41)/($AG41-$Q$41)&lt;0,0,(N48-$Q$41)/($AG$41-$Q$41))))</f>
        <v/>
      </c>
      <c r="O49" s="299"/>
      <c r="P49" s="299"/>
      <c r="Q49" s="299"/>
      <c r="R49" s="299"/>
      <c r="S49" s="300"/>
      <c r="T49" s="301" t="str">
        <f t="shared" ref="T49" si="6">IF(T48="","",IF($Q$41=$AG$41,IF(T48&lt;$AG$41,0,(T48/$AG$41)),IF((T48-$Q$41)/($AG41-$Q$41)&lt;0,0,(T48-$Q$41)/($AG$41-$Q$41))))</f>
        <v/>
      </c>
      <c r="U49" s="299"/>
      <c r="V49" s="299"/>
      <c r="W49" s="299"/>
      <c r="X49" s="299"/>
      <c r="Y49" s="300"/>
      <c r="Z49" s="301" t="str">
        <f>IF(Z48="","",IF($Q$41=$AG$41,IF(Z48&lt;$AG$41,0,(Z48/$AG$41)),IF((Z48-$Q$41)/($AG41-$Q$41)&lt;0,0,(Z48-$Q$41)/($AG$41-$Q$41))))</f>
        <v/>
      </c>
      <c r="AA49" s="299"/>
      <c r="AB49" s="299"/>
      <c r="AC49" s="299"/>
      <c r="AD49" s="299"/>
      <c r="AE49" s="300"/>
      <c r="AF49" s="301" t="str">
        <f>IF(AF48="","",IF($Q$41=$AG$41,IF(AF48&lt;$AG$41,0,(AF48/$AG$41)),IF((AF48-$Q$41)/($AG41-$Q$41)&lt;0,0,(AF48-$Q$41)/($AG$41-$Q$41))))</f>
        <v/>
      </c>
      <c r="AG49" s="299"/>
      <c r="AH49" s="299"/>
      <c r="AI49" s="299"/>
      <c r="AJ49" s="299"/>
      <c r="AK49" s="302"/>
    </row>
    <row r="50" spans="2:37" ht="13.35" customHeight="1">
      <c r="B50" s="261" t="s">
        <v>33</v>
      </c>
      <c r="C50" s="262"/>
      <c r="D50" s="262"/>
      <c r="E50" s="262"/>
      <c r="F50" s="262"/>
      <c r="G50" s="262"/>
      <c r="H50" s="263" t="s">
        <v>60</v>
      </c>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5"/>
    </row>
    <row r="51" spans="2:37" ht="13.35" customHeight="1">
      <c r="B51" s="253"/>
      <c r="C51" s="254"/>
      <c r="D51" s="254"/>
      <c r="E51" s="254"/>
      <c r="F51" s="254"/>
      <c r="G51" s="254"/>
      <c r="H51" s="108"/>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73"/>
    </row>
    <row r="52" spans="2:37" ht="13.35" customHeight="1">
      <c r="B52" s="253" t="s">
        <v>63</v>
      </c>
      <c r="C52" s="254"/>
      <c r="D52" s="254"/>
      <c r="E52" s="254"/>
      <c r="F52" s="254"/>
      <c r="G52" s="254"/>
      <c r="H52" s="134" t="s">
        <v>60</v>
      </c>
      <c r="I52" s="135"/>
      <c r="J52" s="135"/>
      <c r="K52" s="135"/>
      <c r="L52" s="135"/>
      <c r="M52" s="135"/>
      <c r="N52" s="135"/>
      <c r="O52" s="135"/>
      <c r="P52" s="135"/>
      <c r="Q52" s="135"/>
      <c r="R52" s="135"/>
      <c r="S52" s="135"/>
      <c r="T52" s="135"/>
      <c r="U52" s="135"/>
      <c r="V52" s="135"/>
      <c r="W52" s="135"/>
      <c r="X52" s="135"/>
      <c r="Y52" s="135"/>
      <c r="Z52" s="135"/>
      <c r="AA52" s="46" t="s">
        <v>37</v>
      </c>
      <c r="AB52" s="46"/>
      <c r="AC52" s="46"/>
      <c r="AD52" s="46"/>
      <c r="AE52" s="46"/>
      <c r="AF52" s="46"/>
      <c r="AG52" s="46"/>
      <c r="AH52" s="46"/>
      <c r="AI52" s="46"/>
      <c r="AJ52" s="46"/>
      <c r="AK52" s="266"/>
    </row>
    <row r="53" spans="2:37" ht="13.35" customHeight="1">
      <c r="B53" s="253"/>
      <c r="C53" s="254"/>
      <c r="D53" s="254"/>
      <c r="E53" s="254"/>
      <c r="F53" s="254"/>
      <c r="G53" s="254"/>
      <c r="H53" s="42"/>
      <c r="I53" s="43"/>
      <c r="J53" s="43"/>
      <c r="K53" s="43"/>
      <c r="L53" s="43"/>
      <c r="M53" s="43"/>
      <c r="N53" s="43"/>
      <c r="O53" s="43"/>
      <c r="P53" s="43"/>
      <c r="Q53" s="43"/>
      <c r="R53" s="43"/>
      <c r="S53" s="43"/>
      <c r="T53" s="43"/>
      <c r="U53" s="43"/>
      <c r="V53" s="43"/>
      <c r="W53" s="43"/>
      <c r="X53" s="43"/>
      <c r="Y53" s="43"/>
      <c r="Z53" s="43"/>
      <c r="AA53" s="49"/>
      <c r="AB53" s="49"/>
      <c r="AC53" s="49"/>
      <c r="AD53" s="49"/>
      <c r="AE53" s="49"/>
      <c r="AF53" s="49"/>
      <c r="AG53" s="49"/>
      <c r="AH53" s="49"/>
      <c r="AI53" s="49"/>
      <c r="AJ53" s="49"/>
      <c r="AK53" s="267"/>
    </row>
    <row r="54" spans="2:37" ht="13.35" customHeight="1">
      <c r="B54" s="245" t="s">
        <v>64</v>
      </c>
      <c r="C54" s="223"/>
      <c r="D54" s="223"/>
      <c r="E54" s="223"/>
      <c r="F54" s="223"/>
      <c r="G54" s="224"/>
      <c r="H54" s="134"/>
      <c r="I54" s="135"/>
      <c r="J54" s="135"/>
      <c r="K54" s="135"/>
      <c r="L54" s="135"/>
      <c r="M54" s="135"/>
      <c r="N54" s="135"/>
      <c r="O54" s="135"/>
      <c r="P54" s="135"/>
      <c r="Q54" s="135"/>
      <c r="R54" s="135"/>
      <c r="S54" s="135"/>
      <c r="T54" s="135"/>
      <c r="U54" s="135"/>
      <c r="V54" s="135"/>
      <c r="W54" s="135"/>
      <c r="X54" s="135"/>
      <c r="Y54" s="268" t="s">
        <v>72</v>
      </c>
      <c r="Z54" s="269"/>
      <c r="AA54" s="269"/>
      <c r="AB54" s="270"/>
      <c r="AC54" s="274"/>
      <c r="AD54" s="275"/>
      <c r="AE54" s="275"/>
      <c r="AF54" s="275"/>
      <c r="AG54" s="275"/>
      <c r="AH54" s="275"/>
      <c r="AI54" s="275"/>
      <c r="AJ54" s="275"/>
      <c r="AK54" s="276"/>
    </row>
    <row r="55" spans="2:37" ht="13.35" customHeight="1">
      <c r="B55" s="246"/>
      <c r="C55" s="220"/>
      <c r="D55" s="220"/>
      <c r="E55" s="220"/>
      <c r="F55" s="220"/>
      <c r="G55" s="221"/>
      <c r="H55" s="42"/>
      <c r="I55" s="43"/>
      <c r="J55" s="43"/>
      <c r="K55" s="43"/>
      <c r="L55" s="43"/>
      <c r="M55" s="43"/>
      <c r="N55" s="43"/>
      <c r="O55" s="43"/>
      <c r="P55" s="43"/>
      <c r="Q55" s="43"/>
      <c r="R55" s="43"/>
      <c r="S55" s="43"/>
      <c r="T55" s="43"/>
      <c r="U55" s="43"/>
      <c r="V55" s="43"/>
      <c r="W55" s="43"/>
      <c r="X55" s="43"/>
      <c r="Y55" s="271"/>
      <c r="Z55" s="272"/>
      <c r="AA55" s="272"/>
      <c r="AB55" s="273"/>
      <c r="AC55" s="277"/>
      <c r="AD55" s="278"/>
      <c r="AE55" s="278"/>
      <c r="AF55" s="278"/>
      <c r="AG55" s="278"/>
      <c r="AH55" s="278"/>
      <c r="AI55" s="278"/>
      <c r="AJ55" s="278"/>
      <c r="AK55" s="279"/>
    </row>
    <row r="56" spans="2:37" ht="13.35" customHeight="1">
      <c r="B56" s="253" t="s">
        <v>65</v>
      </c>
      <c r="C56" s="254"/>
      <c r="D56" s="254"/>
      <c r="E56" s="254"/>
      <c r="F56" s="254"/>
      <c r="G56" s="254"/>
      <c r="H56" s="285" t="s">
        <v>112</v>
      </c>
      <c r="I56" s="286"/>
      <c r="J56" s="286"/>
      <c r="K56" s="289"/>
      <c r="L56" s="289"/>
      <c r="M56" s="291"/>
      <c r="N56" s="291"/>
      <c r="O56" s="293" t="s">
        <v>12</v>
      </c>
      <c r="P56" s="293"/>
      <c r="Q56" s="239"/>
      <c r="R56" s="239"/>
      <c r="S56" s="239"/>
      <c r="T56" s="295" t="s">
        <v>113</v>
      </c>
      <c r="U56" s="295"/>
      <c r="V56" s="46" t="s">
        <v>20</v>
      </c>
      <c r="W56" s="46"/>
      <c r="X56" s="286" t="s">
        <v>111</v>
      </c>
      <c r="Y56" s="286"/>
      <c r="Z56" s="286"/>
      <c r="AA56" s="46" t="s">
        <v>159</v>
      </c>
      <c r="AB56" s="46"/>
      <c r="AC56" s="291"/>
      <c r="AD56" s="291"/>
      <c r="AE56" s="293" t="s">
        <v>12</v>
      </c>
      <c r="AF56" s="293"/>
      <c r="AG56" s="239"/>
      <c r="AH56" s="239"/>
      <c r="AI56" s="239"/>
      <c r="AJ56" s="303" t="str">
        <f>T56</f>
        <v>（単位）</v>
      </c>
      <c r="AK56" s="304"/>
    </row>
    <row r="57" spans="2:37" ht="13.35" customHeight="1">
      <c r="B57" s="253"/>
      <c r="C57" s="254"/>
      <c r="D57" s="254"/>
      <c r="E57" s="254"/>
      <c r="F57" s="254"/>
      <c r="G57" s="254"/>
      <c r="H57" s="287"/>
      <c r="I57" s="288"/>
      <c r="J57" s="288"/>
      <c r="K57" s="290"/>
      <c r="L57" s="290"/>
      <c r="M57" s="292"/>
      <c r="N57" s="292"/>
      <c r="O57" s="294"/>
      <c r="P57" s="294"/>
      <c r="Q57" s="280"/>
      <c r="R57" s="280"/>
      <c r="S57" s="280"/>
      <c r="T57" s="296"/>
      <c r="U57" s="296"/>
      <c r="V57" s="49"/>
      <c r="W57" s="49"/>
      <c r="X57" s="288"/>
      <c r="Y57" s="288"/>
      <c r="Z57" s="288"/>
      <c r="AA57" s="49"/>
      <c r="AB57" s="49"/>
      <c r="AC57" s="292"/>
      <c r="AD57" s="292"/>
      <c r="AE57" s="294"/>
      <c r="AF57" s="294"/>
      <c r="AG57" s="280"/>
      <c r="AH57" s="280"/>
      <c r="AI57" s="280"/>
      <c r="AJ57" s="305"/>
      <c r="AK57" s="306"/>
    </row>
    <row r="58" spans="2:37" ht="13.35" customHeight="1">
      <c r="B58" s="253" t="s">
        <v>83</v>
      </c>
      <c r="C58" s="254"/>
      <c r="D58" s="254"/>
      <c r="E58" s="254"/>
      <c r="F58" s="254"/>
      <c r="G58" s="254"/>
      <c r="H58" s="255"/>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7"/>
    </row>
    <row r="59" spans="2:37" ht="13.35" customHeight="1">
      <c r="B59" s="253"/>
      <c r="C59" s="254"/>
      <c r="D59" s="254"/>
      <c r="E59" s="254"/>
      <c r="F59" s="254"/>
      <c r="G59" s="254"/>
      <c r="H59" s="258"/>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60"/>
    </row>
    <row r="60" spans="2:37" ht="13.35" customHeight="1">
      <c r="B60" s="245" t="s">
        <v>66</v>
      </c>
      <c r="C60" s="223"/>
      <c r="D60" s="223"/>
      <c r="E60" s="223"/>
      <c r="F60" s="223"/>
      <c r="G60" s="224"/>
      <c r="H60" s="113" t="s">
        <v>153</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247"/>
    </row>
    <row r="61" spans="2:37" ht="13.35" customHeight="1">
      <c r="B61" s="246"/>
      <c r="C61" s="220"/>
      <c r="D61" s="220"/>
      <c r="E61" s="220"/>
      <c r="F61" s="220"/>
      <c r="G61" s="221"/>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248"/>
      <c r="AI61" s="248"/>
      <c r="AJ61" s="164"/>
      <c r="AK61" s="249"/>
    </row>
    <row r="62" spans="2:37" ht="19.5" customHeight="1">
      <c r="B62" s="250"/>
      <c r="C62" s="251"/>
      <c r="D62" s="205"/>
      <c r="E62" s="205"/>
      <c r="F62" s="80" t="s">
        <v>12</v>
      </c>
      <c r="G62" s="81"/>
      <c r="H62" s="252"/>
      <c r="I62" s="251"/>
      <c r="J62" s="205"/>
      <c r="K62" s="205"/>
      <c r="L62" s="80" t="s">
        <v>12</v>
      </c>
      <c r="M62" s="81"/>
      <c r="N62" s="252"/>
      <c r="O62" s="251"/>
      <c r="P62" s="205"/>
      <c r="Q62" s="205"/>
      <c r="R62" s="80" t="s">
        <v>12</v>
      </c>
      <c r="S62" s="81"/>
      <c r="T62" s="252"/>
      <c r="U62" s="251"/>
      <c r="V62" s="205"/>
      <c r="W62" s="205"/>
      <c r="X62" s="80" t="s">
        <v>12</v>
      </c>
      <c r="Y62" s="81"/>
      <c r="Z62" s="252"/>
      <c r="AA62" s="251"/>
      <c r="AB62" s="205"/>
      <c r="AC62" s="205"/>
      <c r="AD62" s="80" t="s">
        <v>12</v>
      </c>
      <c r="AE62" s="81"/>
      <c r="AF62" s="252"/>
      <c r="AG62" s="251"/>
      <c r="AH62" s="205"/>
      <c r="AI62" s="205"/>
      <c r="AJ62" s="80" t="s">
        <v>12</v>
      </c>
      <c r="AK62" s="237"/>
    </row>
    <row r="63" spans="2:37" ht="19.5" customHeight="1">
      <c r="B63" s="297"/>
      <c r="C63" s="282"/>
      <c r="D63" s="282"/>
      <c r="E63" s="282"/>
      <c r="F63" s="240" t="str">
        <f>T56</f>
        <v>（単位）</v>
      </c>
      <c r="G63" s="241"/>
      <c r="H63" s="281"/>
      <c r="I63" s="282"/>
      <c r="J63" s="282"/>
      <c r="K63" s="282"/>
      <c r="L63" s="240" t="str">
        <f>F63</f>
        <v>（単位）</v>
      </c>
      <c r="M63" s="241"/>
      <c r="N63" s="281"/>
      <c r="O63" s="282"/>
      <c r="P63" s="282"/>
      <c r="Q63" s="282"/>
      <c r="R63" s="240" t="str">
        <f>F63</f>
        <v>（単位）</v>
      </c>
      <c r="S63" s="241"/>
      <c r="T63" s="281"/>
      <c r="U63" s="282"/>
      <c r="V63" s="282"/>
      <c r="W63" s="282"/>
      <c r="X63" s="240" t="str">
        <f>F63</f>
        <v>（単位）</v>
      </c>
      <c r="Y63" s="241"/>
      <c r="Z63" s="281"/>
      <c r="AA63" s="282"/>
      <c r="AB63" s="282"/>
      <c r="AC63" s="282"/>
      <c r="AD63" s="240" t="str">
        <f>F63</f>
        <v>（単位）</v>
      </c>
      <c r="AE63" s="241"/>
      <c r="AF63" s="281"/>
      <c r="AG63" s="282"/>
      <c r="AH63" s="282"/>
      <c r="AI63" s="282"/>
      <c r="AJ63" s="240" t="str">
        <f>F63</f>
        <v>（単位）</v>
      </c>
      <c r="AK63" s="244"/>
    </row>
    <row r="64" spans="2:37" ht="19.5" customHeight="1" thickBot="1">
      <c r="B64" s="298" t="str">
        <f>IF(B63="","",IF($Q$56=$AG$56,IF(B63&lt;$AG$56,0,(B63/$AG$56)),IF((B63-$Q$56)/($AG56-$Q$56)&lt;0,0,(B63-$Q$56)/($AG$56-$Q$56))))</f>
        <v/>
      </c>
      <c r="C64" s="299"/>
      <c r="D64" s="299"/>
      <c r="E64" s="299"/>
      <c r="F64" s="299"/>
      <c r="G64" s="300"/>
      <c r="H64" s="301" t="str">
        <f t="shared" ref="H64" si="7">IF(H63="","",IF($Q$56=$AG$56,IF(H63&lt;$AG$56,0,(H63/$AG$56)),IF((H63-$Q$56)/($AG56-$Q$56)&lt;0,0,(H63-$Q$56)/($AG$56-$Q$56))))</f>
        <v/>
      </c>
      <c r="I64" s="299"/>
      <c r="J64" s="299"/>
      <c r="K64" s="299"/>
      <c r="L64" s="299"/>
      <c r="M64" s="300"/>
      <c r="N64" s="301" t="str">
        <f t="shared" ref="N64" si="8">IF(N63="","",IF($Q$56=$AG$56,IF(N63&lt;$AG$56,0,(N63/$AG$56)),IF((N63-$Q$56)/($AG56-$Q$56)&lt;0,0,(N63-$Q$56)/($AG$56-$Q$56))))</f>
        <v/>
      </c>
      <c r="O64" s="299"/>
      <c r="P64" s="299"/>
      <c r="Q64" s="299"/>
      <c r="R64" s="299"/>
      <c r="S64" s="300"/>
      <c r="T64" s="301" t="str">
        <f t="shared" ref="T64" si="9">IF(T63="","",IF($Q$56=$AG$56,IF(T63&lt;$AG$56,0,(T63/$AG$56)),IF((T63-$Q$56)/($AG56-$Q$56)&lt;0,0,(T63-$Q$56)/($AG$56-$Q$56))))</f>
        <v/>
      </c>
      <c r="U64" s="299"/>
      <c r="V64" s="299"/>
      <c r="W64" s="299"/>
      <c r="X64" s="299"/>
      <c r="Y64" s="300"/>
      <c r="Z64" s="301" t="str">
        <f t="shared" ref="Z64" si="10">IF(Z63="","",IF($Q$56=$AG$56,IF(Z63&lt;$AG$56,0,(Z63/$AG$56)),IF((Z63-$Q$56)/($AG56-$Q$56)&lt;0,0,(Z63-$Q$56)/($AG$56-$Q$56))))</f>
        <v/>
      </c>
      <c r="AA64" s="299"/>
      <c r="AB64" s="299"/>
      <c r="AC64" s="299"/>
      <c r="AD64" s="299"/>
      <c r="AE64" s="300"/>
      <c r="AF64" s="301" t="str">
        <f t="shared" ref="AF64" si="11">IF(AF63="","",IF($Q$56=$AG$56,IF(AF63&lt;$AG$56,0,(AF63/$AG$56)),IF((AF63-$Q$56)/($AG56-$Q$56)&lt;0,0,(AF63-$Q$56)/($AG$56-$Q$56))))</f>
        <v/>
      </c>
      <c r="AG64" s="299"/>
      <c r="AH64" s="299"/>
      <c r="AI64" s="299"/>
      <c r="AJ64" s="299"/>
      <c r="AK64" s="302"/>
    </row>
  </sheetData>
  <sheetProtection formatCells="0" formatColumns="0" formatRows="0" selectLockedCells="1"/>
  <mergeCells count="254">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H62:I62"/>
    <mergeCell ref="J62:K62"/>
    <mergeCell ref="L62:M62"/>
    <mergeCell ref="N62:O62"/>
    <mergeCell ref="P62:Q62"/>
    <mergeCell ref="R62:S62"/>
    <mergeCell ref="T62:U62"/>
    <mergeCell ref="V62:W62"/>
    <mergeCell ref="X63:Y63"/>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T32:U32"/>
    <mergeCell ref="V32:W32"/>
    <mergeCell ref="X32:Y32"/>
    <mergeCell ref="Z32:AA32"/>
    <mergeCell ref="AB32:AC32"/>
    <mergeCell ref="AD32:AE32"/>
    <mergeCell ref="AF32:AG32"/>
    <mergeCell ref="AH32:AI32"/>
    <mergeCell ref="AD33:AE33"/>
    <mergeCell ref="AF33:AI33"/>
    <mergeCell ref="B32:C32"/>
    <mergeCell ref="D32:E32"/>
    <mergeCell ref="F32:G32"/>
    <mergeCell ref="H32:I32"/>
    <mergeCell ref="J32:K32"/>
    <mergeCell ref="L32:M32"/>
    <mergeCell ref="N32:O32"/>
    <mergeCell ref="P32:Q32"/>
    <mergeCell ref="R32:S32"/>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s>
  <phoneticPr fontId="17"/>
  <dataValidations count="6">
    <dataValidation allowBlank="1" showInputMessage="1" sqref="H54:X55 H9:X10 H24:X25 H39:X40" xr:uid="{00000000-0002-0000-0200-000000000000}"/>
    <dataValidation type="list" allowBlank="1" showInputMessage="1" showErrorMessage="1" error="右端の▼を押下しリストから選択してください。" sqref="H52:Z53 H37:Z38" xr:uid="{00000000-0002-0000-0200-000001000000}">
      <formula1>INDIRECT($H35)</formula1>
    </dataValidation>
    <dataValidation type="custom" showInputMessage="1" showErrorMessage="1" sqref="AH17:AI17 AH32:AI32 AH47:AI47 AH62:AI62" xr:uid="{00000000-0002-0000-0200-000002000000}">
      <formula1>AI5+1</formula1>
    </dataValidation>
    <dataValidation type="list" allowBlank="1" showInputMessage="1" showErrorMessage="1" error="右端の▼を押下しリストから選択してください。" sqref="H7:Z8" xr:uid="{00000000-0002-0000-0200-000003000000}">
      <formula1>INDIRECT(H5)</formula1>
    </dataValidation>
    <dataValidation type="list" allowBlank="1" showInputMessage="1" showErrorMessage="1" error="右端の▼を押下しリストから選択してください。" sqref="H22:Z23" xr:uid="{00000000-0002-0000-0200-000004000000}">
      <formula1>INDIRECT($H$20)</formula1>
    </dataValidation>
    <dataValidation type="list" allowBlank="1" showInputMessage="1" showErrorMessage="1" sqref="K11:L12 B17:C17 H17:I17 N17:O17 T17:U17 Z17:AA17 AF17:AG17 B32:C32 H32:I32 N32:O32 T32:U32 Z32:AA32 AF32:AG32 K26:L27 K41:L42 B47:C47 H47:I47 N47:O47 T47:U47 Z47:AA47 AF47:AG47 K56:L57 B62:C62 H62:I62 N62:O62 T62:U62 Z62:AA62 AF62:AG62" xr:uid="{00000000-0002-0000-0200-000005000000}">
      <formula1>"平成,令和"</formula1>
    </dataValidation>
  </dataValidations>
  <printOptions horizontalCentered="1"/>
  <pageMargins left="0.23622047244094491" right="0.23622047244094491" top="0.15748031496062992" bottom="0.35433070866141736" header="0.31496062992125984" footer="0.31496062992125984"/>
  <pageSetup paperSize="9" scale="9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6000000}">
          <x14:formula1>
            <xm:f>'入力規則等(削除不可)'!$B$2:$B$5</xm:f>
          </x14:formula1>
          <xm:sqref>H50:AK51 H35:AK36 H20:AK21 H5:AK6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W364"/>
  <sheetViews>
    <sheetView view="pageBreakPreview" zoomScaleNormal="100" zoomScaleSheetLayoutView="100" workbookViewId="0">
      <selection activeCell="F5" sqref="F5:T6"/>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16384" width="2.6640625" style="1"/>
  </cols>
  <sheetData>
    <row r="2" spans="1:49" ht="13.35" customHeight="1">
      <c r="A2" s="2"/>
    </row>
    <row r="3" spans="1:49" ht="13.35" customHeight="1">
      <c r="B3" s="283" t="s">
        <v>91</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T3" s="101"/>
      <c r="AU3" s="101"/>
      <c r="AV3" s="101"/>
      <c r="AW3" s="101"/>
    </row>
    <row r="4" spans="1:49" ht="13.35" customHeight="1" thickBot="1">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T4" s="101"/>
      <c r="AU4" s="101"/>
      <c r="AV4" s="101"/>
      <c r="AW4" s="101"/>
    </row>
    <row r="5" spans="1:49" ht="13.35" customHeight="1">
      <c r="B5" s="261" t="s">
        <v>35</v>
      </c>
      <c r="C5" s="262"/>
      <c r="D5" s="262"/>
      <c r="E5" s="262"/>
      <c r="F5" s="40"/>
      <c r="G5" s="40"/>
      <c r="H5" s="40"/>
      <c r="I5" s="40"/>
      <c r="J5" s="40"/>
      <c r="K5" s="40"/>
      <c r="L5" s="40"/>
      <c r="M5" s="40"/>
      <c r="N5" s="40"/>
      <c r="O5" s="40"/>
      <c r="P5" s="40"/>
      <c r="Q5" s="40"/>
      <c r="R5" s="40"/>
      <c r="S5" s="40"/>
      <c r="T5" s="311"/>
      <c r="U5" s="262" t="s">
        <v>34</v>
      </c>
      <c r="V5" s="262"/>
      <c r="W5" s="262"/>
      <c r="X5" s="262"/>
      <c r="Y5" s="40"/>
      <c r="Z5" s="40"/>
      <c r="AA5" s="40"/>
      <c r="AB5" s="40"/>
      <c r="AC5" s="40"/>
      <c r="AD5" s="40"/>
      <c r="AE5" s="40"/>
      <c r="AF5" s="40"/>
      <c r="AG5" s="40"/>
      <c r="AH5" s="40"/>
      <c r="AI5" s="40"/>
      <c r="AJ5" s="40"/>
      <c r="AK5" s="41"/>
      <c r="AT5" s="8"/>
      <c r="AU5" s="8"/>
      <c r="AV5" s="8"/>
      <c r="AW5" s="8"/>
    </row>
    <row r="6" spans="1:49" ht="13.35" customHeight="1">
      <c r="B6" s="253"/>
      <c r="C6" s="254"/>
      <c r="D6" s="254"/>
      <c r="E6" s="254"/>
      <c r="F6" s="43"/>
      <c r="G6" s="43"/>
      <c r="H6" s="43"/>
      <c r="I6" s="43"/>
      <c r="J6" s="43"/>
      <c r="K6" s="43"/>
      <c r="L6" s="43"/>
      <c r="M6" s="43"/>
      <c r="N6" s="43"/>
      <c r="O6" s="43"/>
      <c r="P6" s="43"/>
      <c r="Q6" s="43"/>
      <c r="R6" s="43"/>
      <c r="S6" s="43"/>
      <c r="T6" s="312"/>
      <c r="U6" s="254"/>
      <c r="V6" s="254"/>
      <c r="W6" s="254"/>
      <c r="X6" s="254"/>
      <c r="Y6" s="43"/>
      <c r="Z6" s="43"/>
      <c r="AA6" s="43"/>
      <c r="AB6" s="43"/>
      <c r="AC6" s="43"/>
      <c r="AD6" s="43"/>
      <c r="AE6" s="43"/>
      <c r="AF6" s="43"/>
      <c r="AG6" s="43"/>
      <c r="AH6" s="43"/>
      <c r="AI6" s="43"/>
      <c r="AJ6" s="43"/>
      <c r="AK6" s="44"/>
      <c r="AT6" s="8"/>
      <c r="AU6" s="8"/>
      <c r="AV6" s="8"/>
      <c r="AW6" s="8"/>
    </row>
    <row r="7" spans="1:49" ht="13.35" customHeight="1">
      <c r="B7" s="245" t="s">
        <v>42</v>
      </c>
      <c r="C7" s="223"/>
      <c r="D7" s="223"/>
      <c r="E7" s="223"/>
      <c r="F7" s="223"/>
      <c r="G7" s="224"/>
      <c r="H7" s="208"/>
      <c r="I7" s="170"/>
      <c r="J7" s="170"/>
      <c r="K7" s="170"/>
      <c r="L7" s="170"/>
      <c r="M7" s="170"/>
      <c r="N7" s="170"/>
      <c r="O7" s="170"/>
      <c r="P7" s="170"/>
      <c r="Q7" s="170"/>
      <c r="R7" s="170"/>
      <c r="S7" s="170"/>
      <c r="T7" s="209"/>
      <c r="U7" s="313" t="s">
        <v>56</v>
      </c>
      <c r="V7" s="313"/>
      <c r="W7" s="313"/>
      <c r="X7" s="313"/>
      <c r="Y7" s="314"/>
      <c r="Z7" s="315"/>
      <c r="AA7" s="275"/>
      <c r="AB7" s="275"/>
      <c r="AC7" s="318" t="s">
        <v>12</v>
      </c>
      <c r="AD7" s="318"/>
      <c r="AE7" s="318" t="s">
        <v>13</v>
      </c>
      <c r="AF7" s="314"/>
      <c r="AG7" s="315"/>
      <c r="AH7" s="275"/>
      <c r="AI7" s="275"/>
      <c r="AJ7" s="318" t="s">
        <v>12</v>
      </c>
      <c r="AK7" s="324"/>
    </row>
    <row r="8" spans="1:49" ht="13.35" customHeight="1">
      <c r="B8" s="246"/>
      <c r="C8" s="220"/>
      <c r="D8" s="220"/>
      <c r="E8" s="220"/>
      <c r="F8" s="220"/>
      <c r="G8" s="221"/>
      <c r="H8" s="108"/>
      <c r="I8" s="109"/>
      <c r="J8" s="109"/>
      <c r="K8" s="109"/>
      <c r="L8" s="109"/>
      <c r="M8" s="109"/>
      <c r="N8" s="109"/>
      <c r="O8" s="109"/>
      <c r="P8" s="109"/>
      <c r="Q8" s="109"/>
      <c r="R8" s="109"/>
      <c r="S8" s="109"/>
      <c r="T8" s="210"/>
      <c r="U8" s="254"/>
      <c r="V8" s="254"/>
      <c r="W8" s="254"/>
      <c r="X8" s="254"/>
      <c r="Y8" s="316"/>
      <c r="Z8" s="317"/>
      <c r="AA8" s="278"/>
      <c r="AB8" s="278"/>
      <c r="AC8" s="319"/>
      <c r="AD8" s="319"/>
      <c r="AE8" s="319"/>
      <c r="AF8" s="316"/>
      <c r="AG8" s="317"/>
      <c r="AH8" s="278"/>
      <c r="AI8" s="278"/>
      <c r="AJ8" s="319"/>
      <c r="AK8" s="325"/>
    </row>
    <row r="9" spans="1:49" ht="13.35" customHeight="1">
      <c r="B9" s="245" t="s">
        <v>32</v>
      </c>
      <c r="C9" s="223"/>
      <c r="D9" s="223"/>
      <c r="E9" s="223"/>
      <c r="F9" s="223"/>
      <c r="G9" s="224"/>
      <c r="H9" s="134"/>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6"/>
    </row>
    <row r="10" spans="1:49" ht="13.35" customHeight="1">
      <c r="B10" s="326"/>
      <c r="C10" s="217"/>
      <c r="D10" s="217"/>
      <c r="E10" s="217"/>
      <c r="F10" s="217"/>
      <c r="G10" s="218"/>
      <c r="H10" s="166"/>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327"/>
    </row>
    <row r="11" spans="1:49" ht="13.35" customHeight="1">
      <c r="B11" s="246"/>
      <c r="C11" s="220"/>
      <c r="D11" s="220"/>
      <c r="E11" s="220"/>
      <c r="F11" s="220"/>
      <c r="G11" s="221"/>
      <c r="H11" s="42"/>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4"/>
    </row>
    <row r="12" spans="1:49" ht="13.35" customHeight="1">
      <c r="B12" s="253" t="s">
        <v>36</v>
      </c>
      <c r="C12" s="254"/>
      <c r="D12" s="254"/>
      <c r="E12" s="254"/>
      <c r="F12" s="254"/>
      <c r="G12" s="254"/>
      <c r="H12" s="322" t="s">
        <v>67</v>
      </c>
      <c r="I12" s="322"/>
      <c r="J12" s="322"/>
      <c r="K12" s="322"/>
      <c r="L12" s="322"/>
      <c r="M12" s="322"/>
      <c r="N12" s="322"/>
      <c r="O12" s="322"/>
      <c r="P12" s="322"/>
      <c r="Q12" s="322"/>
      <c r="R12" s="322"/>
      <c r="S12" s="322"/>
      <c r="T12" s="322"/>
      <c r="U12" s="322"/>
      <c r="V12" s="322"/>
      <c r="W12" s="322"/>
      <c r="X12" s="322"/>
      <c r="Y12" s="322"/>
      <c r="Z12" s="322"/>
      <c r="AA12" s="322"/>
      <c r="AB12" s="99" t="s">
        <v>37</v>
      </c>
      <c r="AC12" s="99"/>
      <c r="AD12" s="99"/>
      <c r="AE12" s="99"/>
      <c r="AF12" s="99"/>
      <c r="AG12" s="99"/>
      <c r="AH12" s="99"/>
      <c r="AI12" s="99"/>
      <c r="AJ12" s="99"/>
      <c r="AK12" s="323"/>
    </row>
    <row r="13" spans="1:49" ht="13.35" customHeight="1">
      <c r="B13" s="253"/>
      <c r="C13" s="254"/>
      <c r="D13" s="254"/>
      <c r="E13" s="254"/>
      <c r="F13" s="254"/>
      <c r="G13" s="254"/>
      <c r="H13" s="322"/>
      <c r="I13" s="322"/>
      <c r="J13" s="322"/>
      <c r="K13" s="322"/>
      <c r="L13" s="322"/>
      <c r="M13" s="322"/>
      <c r="N13" s="322"/>
      <c r="O13" s="322"/>
      <c r="P13" s="322"/>
      <c r="Q13" s="322"/>
      <c r="R13" s="322"/>
      <c r="S13" s="322"/>
      <c r="T13" s="322"/>
      <c r="U13" s="322"/>
      <c r="V13" s="322"/>
      <c r="W13" s="322"/>
      <c r="X13" s="322"/>
      <c r="Y13" s="322"/>
      <c r="Z13" s="322"/>
      <c r="AA13" s="322"/>
      <c r="AB13" s="99"/>
      <c r="AC13" s="99"/>
      <c r="AD13" s="99"/>
      <c r="AE13" s="99"/>
      <c r="AF13" s="99"/>
      <c r="AG13" s="99"/>
      <c r="AH13" s="99"/>
      <c r="AI13" s="99"/>
      <c r="AJ13" s="99"/>
      <c r="AK13" s="323"/>
    </row>
    <row r="14" spans="1:49" ht="13.35" customHeight="1">
      <c r="B14" s="245" t="s">
        <v>38</v>
      </c>
      <c r="C14" s="223"/>
      <c r="D14" s="223"/>
      <c r="E14" s="223"/>
      <c r="F14" s="223"/>
      <c r="G14" s="224"/>
      <c r="H14" s="134"/>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6"/>
    </row>
    <row r="15" spans="1:49" ht="13.35" customHeight="1">
      <c r="B15" s="246"/>
      <c r="C15" s="220"/>
      <c r="D15" s="220"/>
      <c r="E15" s="220"/>
      <c r="F15" s="220"/>
      <c r="G15" s="221"/>
      <c r="H15" s="42"/>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4"/>
    </row>
    <row r="16" spans="1:49" ht="13.35" customHeight="1">
      <c r="B16" s="253" t="s">
        <v>19</v>
      </c>
      <c r="C16" s="254"/>
      <c r="D16" s="254"/>
      <c r="E16" s="254"/>
      <c r="F16" s="254"/>
      <c r="G16" s="254"/>
      <c r="H16" s="285" t="s">
        <v>112</v>
      </c>
      <c r="I16" s="286"/>
      <c r="J16" s="286"/>
      <c r="K16" s="289"/>
      <c r="L16" s="289"/>
      <c r="M16" s="291"/>
      <c r="N16" s="291"/>
      <c r="O16" s="293" t="s">
        <v>12</v>
      </c>
      <c r="P16" s="293"/>
      <c r="Q16" s="239"/>
      <c r="R16" s="239"/>
      <c r="S16" s="239"/>
      <c r="T16" s="295" t="s">
        <v>113</v>
      </c>
      <c r="U16" s="295"/>
      <c r="V16" s="46" t="s">
        <v>20</v>
      </c>
      <c r="W16" s="46"/>
      <c r="X16" s="286" t="s">
        <v>111</v>
      </c>
      <c r="Y16" s="286"/>
      <c r="Z16" s="286"/>
      <c r="AA16" s="46" t="s">
        <v>159</v>
      </c>
      <c r="AB16" s="46"/>
      <c r="AC16" s="291"/>
      <c r="AD16" s="291"/>
      <c r="AE16" s="293" t="s">
        <v>12</v>
      </c>
      <c r="AF16" s="293"/>
      <c r="AG16" s="239"/>
      <c r="AH16" s="239"/>
      <c r="AI16" s="239"/>
      <c r="AJ16" s="303" t="str">
        <f>T16</f>
        <v>（単位）</v>
      </c>
      <c r="AK16" s="304"/>
    </row>
    <row r="17" spans="2:49" ht="13.35" customHeight="1">
      <c r="B17" s="253"/>
      <c r="C17" s="254"/>
      <c r="D17" s="254"/>
      <c r="E17" s="254"/>
      <c r="F17" s="254"/>
      <c r="G17" s="254"/>
      <c r="H17" s="287"/>
      <c r="I17" s="288"/>
      <c r="J17" s="288"/>
      <c r="K17" s="290"/>
      <c r="L17" s="290"/>
      <c r="M17" s="292"/>
      <c r="N17" s="292"/>
      <c r="O17" s="294"/>
      <c r="P17" s="294"/>
      <c r="Q17" s="280"/>
      <c r="R17" s="280"/>
      <c r="S17" s="280"/>
      <c r="T17" s="296"/>
      <c r="U17" s="296"/>
      <c r="V17" s="49"/>
      <c r="W17" s="49"/>
      <c r="X17" s="288"/>
      <c r="Y17" s="288"/>
      <c r="Z17" s="288"/>
      <c r="AA17" s="49"/>
      <c r="AB17" s="49"/>
      <c r="AC17" s="292"/>
      <c r="AD17" s="292"/>
      <c r="AE17" s="294"/>
      <c r="AF17" s="294"/>
      <c r="AG17" s="280"/>
      <c r="AH17" s="280"/>
      <c r="AI17" s="280"/>
      <c r="AJ17" s="305"/>
      <c r="AK17" s="306"/>
    </row>
    <row r="18" spans="2:49" ht="13.35" customHeight="1">
      <c r="B18" s="245" t="s">
        <v>71</v>
      </c>
      <c r="C18" s="223"/>
      <c r="D18" s="223"/>
      <c r="E18" s="223"/>
      <c r="F18" s="223"/>
      <c r="G18" s="224"/>
      <c r="H18" s="113" t="s">
        <v>153</v>
      </c>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247"/>
    </row>
    <row r="19" spans="2:49" ht="13.35" customHeight="1">
      <c r="B19" s="246"/>
      <c r="C19" s="220"/>
      <c r="D19" s="220"/>
      <c r="E19" s="220"/>
      <c r="F19" s="220"/>
      <c r="G19" s="221"/>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248"/>
      <c r="AI19" s="248"/>
      <c r="AJ19" s="164"/>
      <c r="AK19" s="249"/>
    </row>
    <row r="20" spans="2:49" ht="21.75" customHeight="1">
      <c r="B20" s="250"/>
      <c r="C20" s="251"/>
      <c r="D20" s="205"/>
      <c r="E20" s="205"/>
      <c r="F20" s="80" t="s">
        <v>12</v>
      </c>
      <c r="G20" s="81"/>
      <c r="H20" s="252"/>
      <c r="I20" s="251"/>
      <c r="J20" s="205"/>
      <c r="K20" s="205"/>
      <c r="L20" s="80" t="s">
        <v>12</v>
      </c>
      <c r="M20" s="81"/>
      <c r="N20" s="252"/>
      <c r="O20" s="251"/>
      <c r="P20" s="205"/>
      <c r="Q20" s="205"/>
      <c r="R20" s="80" t="s">
        <v>12</v>
      </c>
      <c r="S20" s="81"/>
      <c r="T20" s="252"/>
      <c r="U20" s="251"/>
      <c r="V20" s="205"/>
      <c r="W20" s="205"/>
      <c r="X20" s="80" t="s">
        <v>12</v>
      </c>
      <c r="Y20" s="81"/>
      <c r="Z20" s="252"/>
      <c r="AA20" s="251"/>
      <c r="AB20" s="205"/>
      <c r="AC20" s="205"/>
      <c r="AD20" s="80" t="s">
        <v>12</v>
      </c>
      <c r="AE20" s="81"/>
      <c r="AF20" s="252"/>
      <c r="AG20" s="251"/>
      <c r="AH20" s="205"/>
      <c r="AI20" s="205"/>
      <c r="AJ20" s="80" t="s">
        <v>12</v>
      </c>
      <c r="AK20" s="237"/>
    </row>
    <row r="21" spans="2:49" ht="21.75" customHeight="1">
      <c r="B21" s="330"/>
      <c r="C21" s="291"/>
      <c r="D21" s="291"/>
      <c r="E21" s="291"/>
      <c r="F21" s="77" t="str">
        <f>IF(T16="","",T16)</f>
        <v>（単位）</v>
      </c>
      <c r="G21" s="78"/>
      <c r="H21" s="321"/>
      <c r="I21" s="291"/>
      <c r="J21" s="291"/>
      <c r="K21" s="291"/>
      <c r="L21" s="77" t="str">
        <f>F21</f>
        <v>（単位）</v>
      </c>
      <c r="M21" s="78"/>
      <c r="N21" s="321"/>
      <c r="O21" s="291"/>
      <c r="P21" s="291"/>
      <c r="Q21" s="291"/>
      <c r="R21" s="77" t="str">
        <f>F21</f>
        <v>（単位）</v>
      </c>
      <c r="S21" s="78"/>
      <c r="T21" s="321"/>
      <c r="U21" s="291"/>
      <c r="V21" s="291"/>
      <c r="W21" s="291"/>
      <c r="X21" s="77" t="str">
        <f>F21</f>
        <v>（単位）</v>
      </c>
      <c r="Y21" s="78"/>
      <c r="Z21" s="321"/>
      <c r="AA21" s="291"/>
      <c r="AB21" s="291"/>
      <c r="AC21" s="291"/>
      <c r="AD21" s="77" t="str">
        <f>F21</f>
        <v>（単位）</v>
      </c>
      <c r="AE21" s="78"/>
      <c r="AF21" s="321"/>
      <c r="AG21" s="291"/>
      <c r="AH21" s="328"/>
      <c r="AI21" s="328"/>
      <c r="AJ21" s="77" t="str">
        <f>F21</f>
        <v>（単位）</v>
      </c>
      <c r="AK21" s="320"/>
    </row>
    <row r="22" spans="2:49" ht="21.75" customHeight="1" thickBot="1">
      <c r="B22" s="307" t="str">
        <f>IF(B21="","",IF($Q16=$AG16,IF(B21&lt;$AG16,0,(B21/$AG16)),IF((B21-$Q16)/($AG16-$Q16)&lt;0,0,(B21-$Q16)/($AG16-$Q16))))</f>
        <v/>
      </c>
      <c r="C22" s="308"/>
      <c r="D22" s="308"/>
      <c r="E22" s="308"/>
      <c r="F22" s="308"/>
      <c r="G22" s="309"/>
      <c r="H22" s="310" t="str">
        <f>IF(H21="","",IF($Q16=$AG16,IF(H21&lt;$AG16,0,(H21/$AG16)),IF((H21-$Q16)/($AG16-$Q16)&lt;0,0,(H21-$Q16)/($AG16-$Q16))))</f>
        <v/>
      </c>
      <c r="I22" s="308"/>
      <c r="J22" s="308"/>
      <c r="K22" s="308"/>
      <c r="L22" s="308"/>
      <c r="M22" s="309"/>
      <c r="N22" s="310" t="str">
        <f t="shared" ref="N22" si="0">IF(N21="","",IF($Q16=$AG16,IF(N21&lt;$AG16,0,(N21/$AG16)),IF((N21-$Q16)/($AG16-$Q16)&lt;0,0,(N21-$Q16)/($AG16-$Q16))))</f>
        <v/>
      </c>
      <c r="O22" s="308"/>
      <c r="P22" s="308"/>
      <c r="Q22" s="308"/>
      <c r="R22" s="308"/>
      <c r="S22" s="309"/>
      <c r="T22" s="310" t="str">
        <f t="shared" ref="T22" si="1">IF(T21="","",IF($Q16=$AG16,IF(T21&lt;$AG16,0,(T21/$AG16)),IF((T21-$Q16)/($AG16-$Q16)&lt;0,0,(T21-$Q16)/($AG16-$Q16))))</f>
        <v/>
      </c>
      <c r="U22" s="308"/>
      <c r="V22" s="308"/>
      <c r="W22" s="308"/>
      <c r="X22" s="308"/>
      <c r="Y22" s="309"/>
      <c r="Z22" s="310" t="str">
        <f t="shared" ref="Z22" si="2">IF(Z21="","",IF($Q16=$AG16,IF(Z21&lt;$AG16,0,(Z21/$AG16)),IF((Z21-$Q16)/($AG16-$Q16)&lt;0,0,(Z21-$Q16)/($AG16-$Q16))))</f>
        <v/>
      </c>
      <c r="AA22" s="308"/>
      <c r="AB22" s="308"/>
      <c r="AC22" s="308"/>
      <c r="AD22" s="308"/>
      <c r="AE22" s="309"/>
      <c r="AF22" s="310" t="str">
        <f t="shared" ref="AF22" si="3">IF(AF21="","",IF($Q16=$AG16,IF(AF21&lt;$AG16,0,(AF21/$AG16)),IF((AF21-$Q16)/($AG16-$Q16)&lt;0,0,(AF21-$Q16)/($AG16-$Q16))))</f>
        <v/>
      </c>
      <c r="AG22" s="308"/>
      <c r="AH22" s="308"/>
      <c r="AI22" s="308"/>
      <c r="AJ22" s="308"/>
      <c r="AK22" s="329"/>
    </row>
    <row r="23" spans="2:49" ht="13.35" customHeight="1">
      <c r="B23" s="261" t="s">
        <v>39</v>
      </c>
      <c r="C23" s="262"/>
      <c r="D23" s="262"/>
      <c r="E23" s="262"/>
      <c r="F23" s="40"/>
      <c r="G23" s="40"/>
      <c r="H23" s="40"/>
      <c r="I23" s="40"/>
      <c r="J23" s="40"/>
      <c r="K23" s="40"/>
      <c r="L23" s="40"/>
      <c r="M23" s="40"/>
      <c r="N23" s="40"/>
      <c r="O23" s="40"/>
      <c r="P23" s="40"/>
      <c r="Q23" s="40"/>
      <c r="R23" s="40"/>
      <c r="S23" s="40"/>
      <c r="T23" s="311"/>
      <c r="U23" s="262" t="s">
        <v>34</v>
      </c>
      <c r="V23" s="262"/>
      <c r="W23" s="262"/>
      <c r="X23" s="262"/>
      <c r="Y23" s="40"/>
      <c r="Z23" s="40"/>
      <c r="AA23" s="40"/>
      <c r="AB23" s="40"/>
      <c r="AC23" s="40"/>
      <c r="AD23" s="40"/>
      <c r="AE23" s="40"/>
      <c r="AF23" s="40"/>
      <c r="AG23" s="40"/>
      <c r="AH23" s="40"/>
      <c r="AI23" s="40"/>
      <c r="AJ23" s="40"/>
      <c r="AK23" s="41"/>
      <c r="AT23" s="8"/>
      <c r="AU23" s="8"/>
      <c r="AV23" s="8"/>
      <c r="AW23" s="8"/>
    </row>
    <row r="24" spans="2:49" ht="13.35" customHeight="1">
      <c r="B24" s="253"/>
      <c r="C24" s="254"/>
      <c r="D24" s="254"/>
      <c r="E24" s="254"/>
      <c r="F24" s="43"/>
      <c r="G24" s="43"/>
      <c r="H24" s="43"/>
      <c r="I24" s="43"/>
      <c r="J24" s="43"/>
      <c r="K24" s="43"/>
      <c r="L24" s="43"/>
      <c r="M24" s="43"/>
      <c r="N24" s="43"/>
      <c r="O24" s="43"/>
      <c r="P24" s="43"/>
      <c r="Q24" s="43"/>
      <c r="R24" s="43"/>
      <c r="S24" s="43"/>
      <c r="T24" s="312"/>
      <c r="U24" s="254"/>
      <c r="V24" s="254"/>
      <c r="W24" s="254"/>
      <c r="X24" s="254"/>
      <c r="Y24" s="43"/>
      <c r="Z24" s="43"/>
      <c r="AA24" s="43"/>
      <c r="AB24" s="43"/>
      <c r="AC24" s="43"/>
      <c r="AD24" s="43"/>
      <c r="AE24" s="43"/>
      <c r="AF24" s="43"/>
      <c r="AG24" s="43"/>
      <c r="AH24" s="43"/>
      <c r="AI24" s="43"/>
      <c r="AJ24" s="43"/>
      <c r="AK24" s="44"/>
      <c r="AT24" s="8"/>
      <c r="AU24" s="8"/>
      <c r="AV24" s="8"/>
      <c r="AW24" s="8"/>
    </row>
    <row r="25" spans="2:49" ht="13.35" customHeight="1">
      <c r="B25" s="245" t="s">
        <v>42</v>
      </c>
      <c r="C25" s="223"/>
      <c r="D25" s="223"/>
      <c r="E25" s="223"/>
      <c r="F25" s="223"/>
      <c r="G25" s="224"/>
      <c r="H25" s="208"/>
      <c r="I25" s="170"/>
      <c r="J25" s="170"/>
      <c r="K25" s="170"/>
      <c r="L25" s="170"/>
      <c r="M25" s="170"/>
      <c r="N25" s="170"/>
      <c r="O25" s="170"/>
      <c r="P25" s="170"/>
      <c r="Q25" s="170"/>
      <c r="R25" s="170"/>
      <c r="S25" s="170"/>
      <c r="T25" s="209"/>
      <c r="U25" s="313" t="s">
        <v>56</v>
      </c>
      <c r="V25" s="313"/>
      <c r="W25" s="313"/>
      <c r="X25" s="313"/>
      <c r="Y25" s="314"/>
      <c r="Z25" s="315"/>
      <c r="AA25" s="275"/>
      <c r="AB25" s="275"/>
      <c r="AC25" s="318" t="s">
        <v>12</v>
      </c>
      <c r="AD25" s="318"/>
      <c r="AE25" s="318" t="s">
        <v>13</v>
      </c>
      <c r="AF25" s="314"/>
      <c r="AG25" s="315"/>
      <c r="AH25" s="275"/>
      <c r="AI25" s="275"/>
      <c r="AJ25" s="318" t="s">
        <v>12</v>
      </c>
      <c r="AK25" s="324"/>
    </row>
    <row r="26" spans="2:49" ht="13.35" customHeight="1">
      <c r="B26" s="246"/>
      <c r="C26" s="220"/>
      <c r="D26" s="220"/>
      <c r="E26" s="220"/>
      <c r="F26" s="220"/>
      <c r="G26" s="221"/>
      <c r="H26" s="108"/>
      <c r="I26" s="109"/>
      <c r="J26" s="109"/>
      <c r="K26" s="109"/>
      <c r="L26" s="109"/>
      <c r="M26" s="109"/>
      <c r="N26" s="109"/>
      <c r="O26" s="109"/>
      <c r="P26" s="109"/>
      <c r="Q26" s="109"/>
      <c r="R26" s="109"/>
      <c r="S26" s="109"/>
      <c r="T26" s="210"/>
      <c r="U26" s="254"/>
      <c r="V26" s="254"/>
      <c r="W26" s="254"/>
      <c r="X26" s="254"/>
      <c r="Y26" s="316"/>
      <c r="Z26" s="317"/>
      <c r="AA26" s="278"/>
      <c r="AB26" s="278"/>
      <c r="AC26" s="319"/>
      <c r="AD26" s="319"/>
      <c r="AE26" s="319"/>
      <c r="AF26" s="316"/>
      <c r="AG26" s="317"/>
      <c r="AH26" s="278"/>
      <c r="AI26" s="278"/>
      <c r="AJ26" s="319"/>
      <c r="AK26" s="325"/>
    </row>
    <row r="27" spans="2:49" ht="13.35" customHeight="1">
      <c r="B27" s="245" t="s">
        <v>32</v>
      </c>
      <c r="C27" s="223"/>
      <c r="D27" s="223"/>
      <c r="E27" s="223"/>
      <c r="F27" s="223"/>
      <c r="G27" s="224"/>
      <c r="H27" s="134"/>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6"/>
    </row>
    <row r="28" spans="2:49" ht="13.35" customHeight="1">
      <c r="B28" s="326"/>
      <c r="C28" s="217"/>
      <c r="D28" s="217"/>
      <c r="E28" s="217"/>
      <c r="F28" s="217"/>
      <c r="G28" s="218"/>
      <c r="H28" s="166"/>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327"/>
    </row>
    <row r="29" spans="2:49" ht="13.35" customHeight="1">
      <c r="B29" s="246"/>
      <c r="C29" s="220"/>
      <c r="D29" s="220"/>
      <c r="E29" s="220"/>
      <c r="F29" s="220"/>
      <c r="G29" s="221"/>
      <c r="H29" s="42"/>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4"/>
    </row>
    <row r="30" spans="2:49" ht="13.35" customHeight="1">
      <c r="B30" s="253" t="s">
        <v>36</v>
      </c>
      <c r="C30" s="254"/>
      <c r="D30" s="254"/>
      <c r="E30" s="254"/>
      <c r="F30" s="254"/>
      <c r="G30" s="254"/>
      <c r="H30" s="322" t="s">
        <v>67</v>
      </c>
      <c r="I30" s="322"/>
      <c r="J30" s="322"/>
      <c r="K30" s="322"/>
      <c r="L30" s="322"/>
      <c r="M30" s="322"/>
      <c r="N30" s="322"/>
      <c r="O30" s="322"/>
      <c r="P30" s="322"/>
      <c r="Q30" s="322"/>
      <c r="R30" s="322"/>
      <c r="S30" s="322"/>
      <c r="T30" s="322"/>
      <c r="U30" s="322"/>
      <c r="V30" s="322"/>
      <c r="W30" s="322"/>
      <c r="X30" s="322"/>
      <c r="Y30" s="322"/>
      <c r="Z30" s="322"/>
      <c r="AA30" s="322"/>
      <c r="AB30" s="99" t="s">
        <v>37</v>
      </c>
      <c r="AC30" s="99"/>
      <c r="AD30" s="99"/>
      <c r="AE30" s="99"/>
      <c r="AF30" s="99"/>
      <c r="AG30" s="99"/>
      <c r="AH30" s="99"/>
      <c r="AI30" s="99"/>
      <c r="AJ30" s="99"/>
      <c r="AK30" s="323"/>
    </row>
    <row r="31" spans="2:49" ht="13.35" customHeight="1">
      <c r="B31" s="253"/>
      <c r="C31" s="254"/>
      <c r="D31" s="254"/>
      <c r="E31" s="254"/>
      <c r="F31" s="254"/>
      <c r="G31" s="254"/>
      <c r="H31" s="322"/>
      <c r="I31" s="322"/>
      <c r="J31" s="322"/>
      <c r="K31" s="322"/>
      <c r="L31" s="322"/>
      <c r="M31" s="322"/>
      <c r="N31" s="322"/>
      <c r="O31" s="322"/>
      <c r="P31" s="322"/>
      <c r="Q31" s="322"/>
      <c r="R31" s="322"/>
      <c r="S31" s="322"/>
      <c r="T31" s="322"/>
      <c r="U31" s="322"/>
      <c r="V31" s="322"/>
      <c r="W31" s="322"/>
      <c r="X31" s="322"/>
      <c r="Y31" s="322"/>
      <c r="Z31" s="322"/>
      <c r="AA31" s="322"/>
      <c r="AB31" s="99"/>
      <c r="AC31" s="99"/>
      <c r="AD31" s="99"/>
      <c r="AE31" s="99"/>
      <c r="AF31" s="99"/>
      <c r="AG31" s="99"/>
      <c r="AH31" s="99"/>
      <c r="AI31" s="99"/>
      <c r="AJ31" s="99"/>
      <c r="AK31" s="323"/>
    </row>
    <row r="32" spans="2:49" ht="13.35" customHeight="1">
      <c r="B32" s="245" t="s">
        <v>38</v>
      </c>
      <c r="C32" s="223"/>
      <c r="D32" s="223"/>
      <c r="E32" s="223"/>
      <c r="F32" s="223"/>
      <c r="G32" s="224"/>
      <c r="H32" s="134"/>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6"/>
    </row>
    <row r="33" spans="2:49" ht="13.35" customHeight="1">
      <c r="B33" s="246"/>
      <c r="C33" s="220"/>
      <c r="D33" s="220"/>
      <c r="E33" s="220"/>
      <c r="F33" s="220"/>
      <c r="G33" s="221"/>
      <c r="H33" s="42"/>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4"/>
    </row>
    <row r="34" spans="2:49" ht="13.35" customHeight="1">
      <c r="B34" s="253" t="s">
        <v>19</v>
      </c>
      <c r="C34" s="254"/>
      <c r="D34" s="254"/>
      <c r="E34" s="254"/>
      <c r="F34" s="254"/>
      <c r="G34" s="254"/>
      <c r="H34" s="285" t="s">
        <v>112</v>
      </c>
      <c r="I34" s="286"/>
      <c r="J34" s="286"/>
      <c r="K34" s="289"/>
      <c r="L34" s="289"/>
      <c r="M34" s="291"/>
      <c r="N34" s="291"/>
      <c r="O34" s="293" t="s">
        <v>12</v>
      </c>
      <c r="P34" s="293"/>
      <c r="Q34" s="239"/>
      <c r="R34" s="239"/>
      <c r="S34" s="239"/>
      <c r="T34" s="295" t="s">
        <v>113</v>
      </c>
      <c r="U34" s="295"/>
      <c r="V34" s="46" t="s">
        <v>20</v>
      </c>
      <c r="W34" s="46"/>
      <c r="X34" s="286" t="s">
        <v>111</v>
      </c>
      <c r="Y34" s="286"/>
      <c r="Z34" s="286"/>
      <c r="AA34" s="46" t="s">
        <v>159</v>
      </c>
      <c r="AB34" s="46"/>
      <c r="AC34" s="291"/>
      <c r="AD34" s="291"/>
      <c r="AE34" s="293" t="s">
        <v>12</v>
      </c>
      <c r="AF34" s="293"/>
      <c r="AG34" s="239"/>
      <c r="AH34" s="239"/>
      <c r="AI34" s="239"/>
      <c r="AJ34" s="303" t="str">
        <f>T34</f>
        <v>（単位）</v>
      </c>
      <c r="AK34" s="304"/>
    </row>
    <row r="35" spans="2:49" ht="13.35" customHeight="1">
      <c r="B35" s="253"/>
      <c r="C35" s="254"/>
      <c r="D35" s="254"/>
      <c r="E35" s="254"/>
      <c r="F35" s="254"/>
      <c r="G35" s="254"/>
      <c r="H35" s="287"/>
      <c r="I35" s="288"/>
      <c r="J35" s="288"/>
      <c r="K35" s="290"/>
      <c r="L35" s="290"/>
      <c r="M35" s="292"/>
      <c r="N35" s="292"/>
      <c r="O35" s="294"/>
      <c r="P35" s="294"/>
      <c r="Q35" s="280"/>
      <c r="R35" s="280"/>
      <c r="S35" s="280"/>
      <c r="T35" s="296"/>
      <c r="U35" s="296"/>
      <c r="V35" s="49"/>
      <c r="W35" s="49"/>
      <c r="X35" s="288"/>
      <c r="Y35" s="288"/>
      <c r="Z35" s="288"/>
      <c r="AA35" s="49"/>
      <c r="AB35" s="49"/>
      <c r="AC35" s="292"/>
      <c r="AD35" s="292"/>
      <c r="AE35" s="294"/>
      <c r="AF35" s="294"/>
      <c r="AG35" s="280"/>
      <c r="AH35" s="280"/>
      <c r="AI35" s="280"/>
      <c r="AJ35" s="305"/>
      <c r="AK35" s="306"/>
    </row>
    <row r="36" spans="2:49" ht="13.35" customHeight="1">
      <c r="B36" s="245" t="s">
        <v>71</v>
      </c>
      <c r="C36" s="223"/>
      <c r="D36" s="223"/>
      <c r="E36" s="223"/>
      <c r="F36" s="223"/>
      <c r="G36" s="224"/>
      <c r="H36" s="113" t="s">
        <v>153</v>
      </c>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247"/>
    </row>
    <row r="37" spans="2:49" ht="13.35" customHeight="1">
      <c r="B37" s="246"/>
      <c r="C37" s="220"/>
      <c r="D37" s="220"/>
      <c r="E37" s="220"/>
      <c r="F37" s="220"/>
      <c r="G37" s="221"/>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248"/>
      <c r="AI37" s="248"/>
      <c r="AJ37" s="164"/>
      <c r="AK37" s="249"/>
    </row>
    <row r="38" spans="2:49" ht="21.75" customHeight="1">
      <c r="B38" s="250"/>
      <c r="C38" s="251"/>
      <c r="D38" s="205"/>
      <c r="E38" s="205"/>
      <c r="F38" s="80" t="s">
        <v>12</v>
      </c>
      <c r="G38" s="81"/>
      <c r="H38" s="252"/>
      <c r="I38" s="251"/>
      <c r="J38" s="205"/>
      <c r="K38" s="205"/>
      <c r="L38" s="80" t="s">
        <v>12</v>
      </c>
      <c r="M38" s="81"/>
      <c r="N38" s="252"/>
      <c r="O38" s="251"/>
      <c r="P38" s="205"/>
      <c r="Q38" s="205"/>
      <c r="R38" s="80" t="s">
        <v>12</v>
      </c>
      <c r="S38" s="81"/>
      <c r="T38" s="252"/>
      <c r="U38" s="251"/>
      <c r="V38" s="205"/>
      <c r="W38" s="205"/>
      <c r="X38" s="80" t="s">
        <v>12</v>
      </c>
      <c r="Y38" s="81"/>
      <c r="Z38" s="252"/>
      <c r="AA38" s="251"/>
      <c r="AB38" s="205"/>
      <c r="AC38" s="205"/>
      <c r="AD38" s="80" t="s">
        <v>12</v>
      </c>
      <c r="AE38" s="81"/>
      <c r="AF38" s="252"/>
      <c r="AG38" s="251"/>
      <c r="AH38" s="205"/>
      <c r="AI38" s="205"/>
      <c r="AJ38" s="80" t="s">
        <v>12</v>
      </c>
      <c r="AK38" s="237"/>
    </row>
    <row r="39" spans="2:49" ht="21.75" customHeight="1">
      <c r="B39" s="330"/>
      <c r="C39" s="291"/>
      <c r="D39" s="291"/>
      <c r="E39" s="291"/>
      <c r="F39" s="77" t="str">
        <f>IF(T34="","",T34)</f>
        <v>（単位）</v>
      </c>
      <c r="G39" s="78"/>
      <c r="H39" s="321"/>
      <c r="I39" s="291"/>
      <c r="J39" s="291"/>
      <c r="K39" s="291"/>
      <c r="L39" s="77" t="str">
        <f>F39</f>
        <v>（単位）</v>
      </c>
      <c r="M39" s="78"/>
      <c r="N39" s="321"/>
      <c r="O39" s="291"/>
      <c r="P39" s="291"/>
      <c r="Q39" s="291"/>
      <c r="R39" s="77" t="str">
        <f>F39</f>
        <v>（単位）</v>
      </c>
      <c r="S39" s="78"/>
      <c r="T39" s="321"/>
      <c r="U39" s="291"/>
      <c r="V39" s="291"/>
      <c r="W39" s="291"/>
      <c r="X39" s="77" t="str">
        <f>F39</f>
        <v>（単位）</v>
      </c>
      <c r="Y39" s="78"/>
      <c r="Z39" s="321"/>
      <c r="AA39" s="291"/>
      <c r="AB39" s="291"/>
      <c r="AC39" s="291"/>
      <c r="AD39" s="77" t="str">
        <f>F39</f>
        <v>（単位）</v>
      </c>
      <c r="AE39" s="78"/>
      <c r="AF39" s="321"/>
      <c r="AG39" s="291"/>
      <c r="AH39" s="328"/>
      <c r="AI39" s="328"/>
      <c r="AJ39" s="77" t="str">
        <f>F39</f>
        <v>（単位）</v>
      </c>
      <c r="AK39" s="320"/>
    </row>
    <row r="40" spans="2:49" ht="21.75" customHeight="1" thickBot="1">
      <c r="B40" s="307" t="str">
        <f>IF(B39="","",IF($Q34=$AG34,IF(B39&lt;$AG34,0,(B39/$AG34)),IF((B39-$Q34)/($AG34-$Q34)&lt;0,0,(B39-$Q34)/($AG34-$Q34))))</f>
        <v/>
      </c>
      <c r="C40" s="308"/>
      <c r="D40" s="308"/>
      <c r="E40" s="308"/>
      <c r="F40" s="308"/>
      <c r="G40" s="309"/>
      <c r="H40" s="310" t="str">
        <f>IF(H39="","",IF($Q34=$AG34,IF(H39&lt;$AG34,0,(H39/$AG34)),IF((H39-$Q34)/($AG34-$Q34)&lt;0,0,(H39-$Q34)/($AG34-$Q34))))</f>
        <v/>
      </c>
      <c r="I40" s="308"/>
      <c r="J40" s="308"/>
      <c r="K40" s="308"/>
      <c r="L40" s="308"/>
      <c r="M40" s="309"/>
      <c r="N40" s="310" t="str">
        <f t="shared" ref="N40" si="4">IF(N39="","",IF($Q34=$AG34,IF(N39&lt;$AG34,0,(N39/$AG34)),IF((N39-$Q34)/($AG34-$Q34)&lt;0,0,(N39-$Q34)/($AG34-$Q34))))</f>
        <v/>
      </c>
      <c r="O40" s="308"/>
      <c r="P40" s="308"/>
      <c r="Q40" s="308"/>
      <c r="R40" s="308"/>
      <c r="S40" s="309"/>
      <c r="T40" s="310" t="str">
        <f t="shared" ref="T40" si="5">IF(T39="","",IF($Q34=$AG34,IF(T39&lt;$AG34,0,(T39/$AG34)),IF((T39-$Q34)/($AG34-$Q34)&lt;0,0,(T39-$Q34)/($AG34-$Q34))))</f>
        <v/>
      </c>
      <c r="U40" s="308"/>
      <c r="V40" s="308"/>
      <c r="W40" s="308"/>
      <c r="X40" s="308"/>
      <c r="Y40" s="309"/>
      <c r="Z40" s="310" t="str">
        <f t="shared" ref="Z40" si="6">IF(Z39="","",IF($Q34=$AG34,IF(Z39&lt;$AG34,0,(Z39/$AG34)),IF((Z39-$Q34)/($AG34-$Q34)&lt;0,0,(Z39-$Q34)/($AG34-$Q34))))</f>
        <v/>
      </c>
      <c r="AA40" s="308"/>
      <c r="AB40" s="308"/>
      <c r="AC40" s="308"/>
      <c r="AD40" s="308"/>
      <c r="AE40" s="309"/>
      <c r="AF40" s="310" t="str">
        <f t="shared" ref="AF40" si="7">IF(AF39="","",IF($Q34=$AG34,IF(AF39&lt;$AG34,0,(AF39/$AG34)),IF((AF39-$Q34)/($AG34-$Q34)&lt;0,0,(AF39-$Q34)/($AG34-$Q34))))</f>
        <v/>
      </c>
      <c r="AG40" s="308"/>
      <c r="AH40" s="308"/>
      <c r="AI40" s="308"/>
      <c r="AJ40" s="308"/>
      <c r="AK40" s="329"/>
    </row>
    <row r="41" spans="2:49" ht="13.35" customHeight="1">
      <c r="B41" s="261" t="s">
        <v>43</v>
      </c>
      <c r="C41" s="262"/>
      <c r="D41" s="262"/>
      <c r="E41" s="262"/>
      <c r="F41" s="40"/>
      <c r="G41" s="40"/>
      <c r="H41" s="40"/>
      <c r="I41" s="40"/>
      <c r="J41" s="40"/>
      <c r="K41" s="40"/>
      <c r="L41" s="40"/>
      <c r="M41" s="40"/>
      <c r="N41" s="40"/>
      <c r="O41" s="40"/>
      <c r="P41" s="40"/>
      <c r="Q41" s="40"/>
      <c r="R41" s="40"/>
      <c r="S41" s="40"/>
      <c r="T41" s="311"/>
      <c r="U41" s="262" t="s">
        <v>34</v>
      </c>
      <c r="V41" s="262"/>
      <c r="W41" s="262"/>
      <c r="X41" s="262"/>
      <c r="Y41" s="40"/>
      <c r="Z41" s="40"/>
      <c r="AA41" s="40"/>
      <c r="AB41" s="40"/>
      <c r="AC41" s="40"/>
      <c r="AD41" s="40"/>
      <c r="AE41" s="40"/>
      <c r="AF41" s="40"/>
      <c r="AG41" s="40"/>
      <c r="AH41" s="40"/>
      <c r="AI41" s="40"/>
      <c r="AJ41" s="40"/>
      <c r="AK41" s="41"/>
      <c r="AT41" s="8"/>
      <c r="AU41" s="8"/>
      <c r="AV41" s="8"/>
      <c r="AW41" s="8"/>
    </row>
    <row r="42" spans="2:49" ht="13.35" customHeight="1">
      <c r="B42" s="253"/>
      <c r="C42" s="254"/>
      <c r="D42" s="254"/>
      <c r="E42" s="254"/>
      <c r="F42" s="43"/>
      <c r="G42" s="43"/>
      <c r="H42" s="43"/>
      <c r="I42" s="43"/>
      <c r="J42" s="43"/>
      <c r="K42" s="43"/>
      <c r="L42" s="43"/>
      <c r="M42" s="43"/>
      <c r="N42" s="43"/>
      <c r="O42" s="43"/>
      <c r="P42" s="43"/>
      <c r="Q42" s="43"/>
      <c r="R42" s="43"/>
      <c r="S42" s="43"/>
      <c r="T42" s="312"/>
      <c r="U42" s="254"/>
      <c r="V42" s="254"/>
      <c r="W42" s="254"/>
      <c r="X42" s="254"/>
      <c r="Y42" s="43"/>
      <c r="Z42" s="43"/>
      <c r="AA42" s="43"/>
      <c r="AB42" s="43"/>
      <c r="AC42" s="43"/>
      <c r="AD42" s="43"/>
      <c r="AE42" s="43"/>
      <c r="AF42" s="43"/>
      <c r="AG42" s="43"/>
      <c r="AH42" s="43"/>
      <c r="AI42" s="43"/>
      <c r="AJ42" s="43"/>
      <c r="AK42" s="44"/>
      <c r="AT42" s="8"/>
      <c r="AU42" s="8"/>
      <c r="AV42" s="8"/>
      <c r="AW42" s="8"/>
    </row>
    <row r="43" spans="2:49" ht="13.35" customHeight="1">
      <c r="B43" s="245" t="s">
        <v>42</v>
      </c>
      <c r="C43" s="223"/>
      <c r="D43" s="223"/>
      <c r="E43" s="223"/>
      <c r="F43" s="223"/>
      <c r="G43" s="224"/>
      <c r="H43" s="208"/>
      <c r="I43" s="170"/>
      <c r="J43" s="170"/>
      <c r="K43" s="170"/>
      <c r="L43" s="170"/>
      <c r="M43" s="170"/>
      <c r="N43" s="170"/>
      <c r="O43" s="170"/>
      <c r="P43" s="170"/>
      <c r="Q43" s="170"/>
      <c r="R43" s="170"/>
      <c r="S43" s="170"/>
      <c r="T43" s="209"/>
      <c r="U43" s="313" t="s">
        <v>56</v>
      </c>
      <c r="V43" s="313"/>
      <c r="W43" s="313"/>
      <c r="X43" s="313"/>
      <c r="Y43" s="314"/>
      <c r="Z43" s="315"/>
      <c r="AA43" s="275"/>
      <c r="AB43" s="275"/>
      <c r="AC43" s="318" t="s">
        <v>12</v>
      </c>
      <c r="AD43" s="318"/>
      <c r="AE43" s="318" t="s">
        <v>13</v>
      </c>
      <c r="AF43" s="314"/>
      <c r="AG43" s="315"/>
      <c r="AH43" s="275"/>
      <c r="AI43" s="275"/>
      <c r="AJ43" s="318" t="s">
        <v>12</v>
      </c>
      <c r="AK43" s="324"/>
    </row>
    <row r="44" spans="2:49" ht="13.35" customHeight="1">
      <c r="B44" s="246"/>
      <c r="C44" s="220"/>
      <c r="D44" s="220"/>
      <c r="E44" s="220"/>
      <c r="F44" s="220"/>
      <c r="G44" s="221"/>
      <c r="H44" s="108"/>
      <c r="I44" s="109"/>
      <c r="J44" s="109"/>
      <c r="K44" s="109"/>
      <c r="L44" s="109"/>
      <c r="M44" s="109"/>
      <c r="N44" s="109"/>
      <c r="O44" s="109"/>
      <c r="P44" s="109"/>
      <c r="Q44" s="109"/>
      <c r="R44" s="109"/>
      <c r="S44" s="109"/>
      <c r="T44" s="210"/>
      <c r="U44" s="254"/>
      <c r="V44" s="254"/>
      <c r="W44" s="254"/>
      <c r="X44" s="254"/>
      <c r="Y44" s="316"/>
      <c r="Z44" s="317"/>
      <c r="AA44" s="278"/>
      <c r="AB44" s="278"/>
      <c r="AC44" s="319"/>
      <c r="AD44" s="319"/>
      <c r="AE44" s="319"/>
      <c r="AF44" s="316"/>
      <c r="AG44" s="317"/>
      <c r="AH44" s="278"/>
      <c r="AI44" s="278"/>
      <c r="AJ44" s="319"/>
      <c r="AK44" s="325"/>
    </row>
    <row r="45" spans="2:49" ht="13.35" customHeight="1">
      <c r="B45" s="245" t="s">
        <v>32</v>
      </c>
      <c r="C45" s="223"/>
      <c r="D45" s="223"/>
      <c r="E45" s="223"/>
      <c r="F45" s="223"/>
      <c r="G45" s="224"/>
      <c r="H45" s="134"/>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6"/>
    </row>
    <row r="46" spans="2:49" ht="13.35" customHeight="1">
      <c r="B46" s="326"/>
      <c r="C46" s="217"/>
      <c r="D46" s="217"/>
      <c r="E46" s="217"/>
      <c r="F46" s="217"/>
      <c r="G46" s="218"/>
      <c r="H46" s="166"/>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327"/>
    </row>
    <row r="47" spans="2:49" ht="13.35" customHeight="1">
      <c r="B47" s="246"/>
      <c r="C47" s="220"/>
      <c r="D47" s="220"/>
      <c r="E47" s="220"/>
      <c r="F47" s="220"/>
      <c r="G47" s="221"/>
      <c r="H47" s="42"/>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4"/>
    </row>
    <row r="48" spans="2:49" ht="13.35" customHeight="1">
      <c r="B48" s="253" t="s">
        <v>36</v>
      </c>
      <c r="C48" s="254"/>
      <c r="D48" s="254"/>
      <c r="E48" s="254"/>
      <c r="F48" s="254"/>
      <c r="G48" s="254"/>
      <c r="H48" s="322" t="s">
        <v>67</v>
      </c>
      <c r="I48" s="322"/>
      <c r="J48" s="322"/>
      <c r="K48" s="322"/>
      <c r="L48" s="322"/>
      <c r="M48" s="322"/>
      <c r="N48" s="322"/>
      <c r="O48" s="322"/>
      <c r="P48" s="322"/>
      <c r="Q48" s="322"/>
      <c r="R48" s="322"/>
      <c r="S48" s="322"/>
      <c r="T48" s="322"/>
      <c r="U48" s="322"/>
      <c r="V48" s="322"/>
      <c r="W48" s="322"/>
      <c r="X48" s="322"/>
      <c r="Y48" s="322"/>
      <c r="Z48" s="322"/>
      <c r="AA48" s="322"/>
      <c r="AB48" s="99" t="s">
        <v>37</v>
      </c>
      <c r="AC48" s="99"/>
      <c r="AD48" s="99"/>
      <c r="AE48" s="99"/>
      <c r="AF48" s="99"/>
      <c r="AG48" s="99"/>
      <c r="AH48" s="99"/>
      <c r="AI48" s="99"/>
      <c r="AJ48" s="99"/>
      <c r="AK48" s="323"/>
    </row>
    <row r="49" spans="2:49" ht="13.35" customHeight="1">
      <c r="B49" s="253"/>
      <c r="C49" s="254"/>
      <c r="D49" s="254"/>
      <c r="E49" s="254"/>
      <c r="F49" s="254"/>
      <c r="G49" s="254"/>
      <c r="H49" s="322"/>
      <c r="I49" s="322"/>
      <c r="J49" s="322"/>
      <c r="K49" s="322"/>
      <c r="L49" s="322"/>
      <c r="M49" s="322"/>
      <c r="N49" s="322"/>
      <c r="O49" s="322"/>
      <c r="P49" s="322"/>
      <c r="Q49" s="322"/>
      <c r="R49" s="322"/>
      <c r="S49" s="322"/>
      <c r="T49" s="322"/>
      <c r="U49" s="322"/>
      <c r="V49" s="322"/>
      <c r="W49" s="322"/>
      <c r="X49" s="322"/>
      <c r="Y49" s="322"/>
      <c r="Z49" s="322"/>
      <c r="AA49" s="322"/>
      <c r="AB49" s="99"/>
      <c r="AC49" s="99"/>
      <c r="AD49" s="99"/>
      <c r="AE49" s="99"/>
      <c r="AF49" s="99"/>
      <c r="AG49" s="99"/>
      <c r="AH49" s="99"/>
      <c r="AI49" s="99"/>
      <c r="AJ49" s="99"/>
      <c r="AK49" s="323"/>
    </row>
    <row r="50" spans="2:49" ht="13.35" customHeight="1">
      <c r="B50" s="245" t="s">
        <v>38</v>
      </c>
      <c r="C50" s="223"/>
      <c r="D50" s="223"/>
      <c r="E50" s="223"/>
      <c r="F50" s="223"/>
      <c r="G50" s="224"/>
      <c r="H50" s="134"/>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6"/>
    </row>
    <row r="51" spans="2:49" ht="13.35" customHeight="1">
      <c r="B51" s="246"/>
      <c r="C51" s="220"/>
      <c r="D51" s="220"/>
      <c r="E51" s="220"/>
      <c r="F51" s="220"/>
      <c r="G51" s="221"/>
      <c r="H51" s="42"/>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4"/>
    </row>
    <row r="52" spans="2:49" ht="13.35" customHeight="1">
      <c r="B52" s="253" t="s">
        <v>19</v>
      </c>
      <c r="C52" s="254"/>
      <c r="D52" s="254"/>
      <c r="E52" s="254"/>
      <c r="F52" s="254"/>
      <c r="G52" s="254"/>
      <c r="H52" s="285" t="s">
        <v>112</v>
      </c>
      <c r="I52" s="286"/>
      <c r="J52" s="286"/>
      <c r="K52" s="289"/>
      <c r="L52" s="289"/>
      <c r="M52" s="291"/>
      <c r="N52" s="291"/>
      <c r="O52" s="293" t="s">
        <v>12</v>
      </c>
      <c r="P52" s="293"/>
      <c r="Q52" s="239"/>
      <c r="R52" s="239"/>
      <c r="S52" s="239"/>
      <c r="T52" s="295" t="s">
        <v>113</v>
      </c>
      <c r="U52" s="295"/>
      <c r="V52" s="46" t="s">
        <v>20</v>
      </c>
      <c r="W52" s="46"/>
      <c r="X52" s="286" t="s">
        <v>111</v>
      </c>
      <c r="Y52" s="286"/>
      <c r="Z52" s="286"/>
      <c r="AA52" s="46" t="s">
        <v>159</v>
      </c>
      <c r="AB52" s="46"/>
      <c r="AC52" s="291"/>
      <c r="AD52" s="291"/>
      <c r="AE52" s="293" t="s">
        <v>12</v>
      </c>
      <c r="AF52" s="293"/>
      <c r="AG52" s="239"/>
      <c r="AH52" s="239"/>
      <c r="AI52" s="239"/>
      <c r="AJ52" s="303" t="str">
        <f>T52</f>
        <v>（単位）</v>
      </c>
      <c r="AK52" s="304"/>
    </row>
    <row r="53" spans="2:49" ht="13.35" customHeight="1">
      <c r="B53" s="253"/>
      <c r="C53" s="254"/>
      <c r="D53" s="254"/>
      <c r="E53" s="254"/>
      <c r="F53" s="254"/>
      <c r="G53" s="254"/>
      <c r="H53" s="287"/>
      <c r="I53" s="288"/>
      <c r="J53" s="288"/>
      <c r="K53" s="290"/>
      <c r="L53" s="290"/>
      <c r="M53" s="292"/>
      <c r="N53" s="292"/>
      <c r="O53" s="294"/>
      <c r="P53" s="294"/>
      <c r="Q53" s="280"/>
      <c r="R53" s="280"/>
      <c r="S53" s="280"/>
      <c r="T53" s="296"/>
      <c r="U53" s="296"/>
      <c r="V53" s="49"/>
      <c r="W53" s="49"/>
      <c r="X53" s="288"/>
      <c r="Y53" s="288"/>
      <c r="Z53" s="288"/>
      <c r="AA53" s="49"/>
      <c r="AB53" s="49"/>
      <c r="AC53" s="292"/>
      <c r="AD53" s="292"/>
      <c r="AE53" s="294"/>
      <c r="AF53" s="294"/>
      <c r="AG53" s="280"/>
      <c r="AH53" s="280"/>
      <c r="AI53" s="280"/>
      <c r="AJ53" s="305"/>
      <c r="AK53" s="306"/>
    </row>
    <row r="54" spans="2:49" ht="13.35" customHeight="1">
      <c r="B54" s="245" t="s">
        <v>71</v>
      </c>
      <c r="C54" s="223"/>
      <c r="D54" s="223"/>
      <c r="E54" s="223"/>
      <c r="F54" s="223"/>
      <c r="G54" s="224"/>
      <c r="H54" s="113" t="s">
        <v>153</v>
      </c>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247"/>
    </row>
    <row r="55" spans="2:49" ht="13.35" customHeight="1">
      <c r="B55" s="246"/>
      <c r="C55" s="220"/>
      <c r="D55" s="220"/>
      <c r="E55" s="220"/>
      <c r="F55" s="220"/>
      <c r="G55" s="221"/>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248"/>
      <c r="AI55" s="248"/>
      <c r="AJ55" s="164"/>
      <c r="AK55" s="249"/>
    </row>
    <row r="56" spans="2:49" ht="21.75" customHeight="1">
      <c r="B56" s="250"/>
      <c r="C56" s="251"/>
      <c r="D56" s="205"/>
      <c r="E56" s="205"/>
      <c r="F56" s="80" t="s">
        <v>12</v>
      </c>
      <c r="G56" s="81"/>
      <c r="H56" s="252"/>
      <c r="I56" s="251"/>
      <c r="J56" s="205"/>
      <c r="K56" s="205"/>
      <c r="L56" s="80" t="s">
        <v>12</v>
      </c>
      <c r="M56" s="81"/>
      <c r="N56" s="252"/>
      <c r="O56" s="251"/>
      <c r="P56" s="205"/>
      <c r="Q56" s="205"/>
      <c r="R56" s="80" t="s">
        <v>12</v>
      </c>
      <c r="S56" s="81"/>
      <c r="T56" s="252"/>
      <c r="U56" s="251"/>
      <c r="V56" s="205"/>
      <c r="W56" s="205"/>
      <c r="X56" s="80" t="s">
        <v>12</v>
      </c>
      <c r="Y56" s="81"/>
      <c r="Z56" s="252"/>
      <c r="AA56" s="251"/>
      <c r="AB56" s="205"/>
      <c r="AC56" s="205"/>
      <c r="AD56" s="80" t="s">
        <v>12</v>
      </c>
      <c r="AE56" s="81"/>
      <c r="AF56" s="252"/>
      <c r="AG56" s="251"/>
      <c r="AH56" s="205"/>
      <c r="AI56" s="205"/>
      <c r="AJ56" s="80" t="s">
        <v>12</v>
      </c>
      <c r="AK56" s="237"/>
    </row>
    <row r="57" spans="2:49" ht="21.75" customHeight="1">
      <c r="B57" s="330"/>
      <c r="C57" s="291"/>
      <c r="D57" s="291"/>
      <c r="E57" s="291"/>
      <c r="F57" s="77" t="str">
        <f>IF(T52="","",T52)</f>
        <v>（単位）</v>
      </c>
      <c r="G57" s="78"/>
      <c r="H57" s="321"/>
      <c r="I57" s="291"/>
      <c r="J57" s="291"/>
      <c r="K57" s="291"/>
      <c r="L57" s="77" t="str">
        <f>F57</f>
        <v>（単位）</v>
      </c>
      <c r="M57" s="78"/>
      <c r="N57" s="321"/>
      <c r="O57" s="291"/>
      <c r="P57" s="291"/>
      <c r="Q57" s="291"/>
      <c r="R57" s="77" t="str">
        <f>F57</f>
        <v>（単位）</v>
      </c>
      <c r="S57" s="78"/>
      <c r="T57" s="321"/>
      <c r="U57" s="291"/>
      <c r="V57" s="291"/>
      <c r="W57" s="291"/>
      <c r="X57" s="77" t="str">
        <f>F57</f>
        <v>（単位）</v>
      </c>
      <c r="Y57" s="78"/>
      <c r="Z57" s="321"/>
      <c r="AA57" s="291"/>
      <c r="AB57" s="291"/>
      <c r="AC57" s="291"/>
      <c r="AD57" s="77" t="str">
        <f>F57</f>
        <v>（単位）</v>
      </c>
      <c r="AE57" s="78"/>
      <c r="AF57" s="321"/>
      <c r="AG57" s="291"/>
      <c r="AH57" s="328"/>
      <c r="AI57" s="328"/>
      <c r="AJ57" s="77" t="str">
        <f>F57</f>
        <v>（単位）</v>
      </c>
      <c r="AK57" s="320"/>
    </row>
    <row r="58" spans="2:49" ht="21.75" customHeight="1" thickBot="1">
      <c r="B58" s="307" t="str">
        <f>IF(B57="","",IF($Q52=$AG52,IF(B57&lt;$AG52,0,(B57/$AG52)),IF((B57-$Q52)/($AG52-$Q52)&lt;0,0,(B57-$Q52)/($AG52-$Q52))))</f>
        <v/>
      </c>
      <c r="C58" s="308"/>
      <c r="D58" s="308"/>
      <c r="E58" s="308"/>
      <c r="F58" s="308"/>
      <c r="G58" s="309"/>
      <c r="H58" s="310" t="str">
        <f>IF(H57="","",IF($Q52=$AG52,IF(H57&lt;$AG52,0,(H57/$AG52)),IF((H57-$Q52)/($AG52-$Q52)&lt;0,0,(H57-$Q52)/($AG52-$Q52))))</f>
        <v/>
      </c>
      <c r="I58" s="308"/>
      <c r="J58" s="308"/>
      <c r="K58" s="308"/>
      <c r="L58" s="308"/>
      <c r="M58" s="309"/>
      <c r="N58" s="310" t="str">
        <f t="shared" ref="N58" si="8">IF(N57="","",IF($Q52=$AG52,IF(N57&lt;$AG52,0,(N57/$AG52)),IF((N57-$Q52)/($AG52-$Q52)&lt;0,0,(N57-$Q52)/($AG52-$Q52))))</f>
        <v/>
      </c>
      <c r="O58" s="308"/>
      <c r="P58" s="308"/>
      <c r="Q58" s="308"/>
      <c r="R58" s="308"/>
      <c r="S58" s="309"/>
      <c r="T58" s="310" t="str">
        <f t="shared" ref="T58" si="9">IF(T57="","",IF($Q52=$AG52,IF(T57&lt;$AG52,0,(T57/$AG52)),IF((T57-$Q52)/($AG52-$Q52)&lt;0,0,(T57-$Q52)/($AG52-$Q52))))</f>
        <v/>
      </c>
      <c r="U58" s="308"/>
      <c r="V58" s="308"/>
      <c r="W58" s="308"/>
      <c r="X58" s="308"/>
      <c r="Y58" s="309"/>
      <c r="Z58" s="310" t="str">
        <f t="shared" ref="Z58" si="10">IF(Z57="","",IF($Q52=$AG52,IF(Z57&lt;$AG52,0,(Z57/$AG52)),IF((Z57-$Q52)/($AG52-$Q52)&lt;0,0,(Z57-$Q52)/($AG52-$Q52))))</f>
        <v/>
      </c>
      <c r="AA58" s="308"/>
      <c r="AB58" s="308"/>
      <c r="AC58" s="308"/>
      <c r="AD58" s="308"/>
      <c r="AE58" s="309"/>
      <c r="AF58" s="310" t="str">
        <f t="shared" ref="AF58" si="11">IF(AF57="","",IF($Q52=$AG52,IF(AF57&lt;$AG52,0,(AF57/$AG52)),IF((AF57-$Q52)/($AG52-$Q52)&lt;0,0,(AF57-$Q52)/($AG52-$Q52))))</f>
        <v/>
      </c>
      <c r="AG58" s="308"/>
      <c r="AH58" s="308"/>
      <c r="AI58" s="308"/>
      <c r="AJ58" s="308"/>
      <c r="AK58" s="329"/>
    </row>
    <row r="59" spans="2:49" ht="13.35" customHeight="1">
      <c r="B59" s="261" t="s">
        <v>47</v>
      </c>
      <c r="C59" s="262"/>
      <c r="D59" s="262"/>
      <c r="E59" s="262"/>
      <c r="F59" s="40"/>
      <c r="G59" s="40"/>
      <c r="H59" s="40"/>
      <c r="I59" s="40"/>
      <c r="J59" s="40"/>
      <c r="K59" s="40"/>
      <c r="L59" s="40"/>
      <c r="M59" s="40"/>
      <c r="N59" s="40"/>
      <c r="O59" s="40"/>
      <c r="P59" s="40"/>
      <c r="Q59" s="40"/>
      <c r="R59" s="40"/>
      <c r="S59" s="40"/>
      <c r="T59" s="311"/>
      <c r="U59" s="262" t="s">
        <v>34</v>
      </c>
      <c r="V59" s="262"/>
      <c r="W59" s="262"/>
      <c r="X59" s="262"/>
      <c r="Y59" s="40"/>
      <c r="Z59" s="40"/>
      <c r="AA59" s="40"/>
      <c r="AB59" s="40"/>
      <c r="AC59" s="40"/>
      <c r="AD59" s="40"/>
      <c r="AE59" s="40"/>
      <c r="AF59" s="40"/>
      <c r="AG59" s="40"/>
      <c r="AH59" s="40"/>
      <c r="AI59" s="40"/>
      <c r="AJ59" s="40"/>
      <c r="AK59" s="41"/>
      <c r="AT59" s="8"/>
      <c r="AU59" s="8"/>
      <c r="AV59" s="8"/>
      <c r="AW59" s="8"/>
    </row>
    <row r="60" spans="2:49" ht="13.35" customHeight="1">
      <c r="B60" s="253"/>
      <c r="C60" s="254"/>
      <c r="D60" s="254"/>
      <c r="E60" s="254"/>
      <c r="F60" s="43"/>
      <c r="G60" s="43"/>
      <c r="H60" s="43"/>
      <c r="I60" s="43"/>
      <c r="J60" s="43"/>
      <c r="K60" s="43"/>
      <c r="L60" s="43"/>
      <c r="M60" s="43"/>
      <c r="N60" s="43"/>
      <c r="O60" s="43"/>
      <c r="P60" s="43"/>
      <c r="Q60" s="43"/>
      <c r="R60" s="43"/>
      <c r="S60" s="43"/>
      <c r="T60" s="312"/>
      <c r="U60" s="254"/>
      <c r="V60" s="254"/>
      <c r="W60" s="254"/>
      <c r="X60" s="254"/>
      <c r="Y60" s="43"/>
      <c r="Z60" s="43"/>
      <c r="AA60" s="43"/>
      <c r="AB60" s="43"/>
      <c r="AC60" s="43"/>
      <c r="AD60" s="43"/>
      <c r="AE60" s="43"/>
      <c r="AF60" s="43"/>
      <c r="AG60" s="43"/>
      <c r="AH60" s="43"/>
      <c r="AI60" s="43"/>
      <c r="AJ60" s="43"/>
      <c r="AK60" s="44"/>
      <c r="AT60" s="8"/>
      <c r="AU60" s="8"/>
      <c r="AV60" s="8"/>
      <c r="AW60" s="8"/>
    </row>
    <row r="61" spans="2:49" ht="13.35" customHeight="1">
      <c r="B61" s="245" t="s">
        <v>42</v>
      </c>
      <c r="C61" s="223"/>
      <c r="D61" s="223"/>
      <c r="E61" s="223"/>
      <c r="F61" s="223"/>
      <c r="G61" s="224"/>
      <c r="H61" s="208" t="s">
        <v>60</v>
      </c>
      <c r="I61" s="170"/>
      <c r="J61" s="170"/>
      <c r="K61" s="170"/>
      <c r="L61" s="170"/>
      <c r="M61" s="170"/>
      <c r="N61" s="170"/>
      <c r="O61" s="170"/>
      <c r="P61" s="170"/>
      <c r="Q61" s="170"/>
      <c r="R61" s="170"/>
      <c r="S61" s="170"/>
      <c r="T61" s="209"/>
      <c r="U61" s="313" t="s">
        <v>56</v>
      </c>
      <c r="V61" s="313"/>
      <c r="W61" s="313"/>
      <c r="X61" s="313"/>
      <c r="Y61" s="314"/>
      <c r="Z61" s="315"/>
      <c r="AA61" s="275"/>
      <c r="AB61" s="275"/>
      <c r="AC61" s="318" t="s">
        <v>12</v>
      </c>
      <c r="AD61" s="318"/>
      <c r="AE61" s="318" t="s">
        <v>13</v>
      </c>
      <c r="AF61" s="314"/>
      <c r="AG61" s="315"/>
      <c r="AH61" s="275"/>
      <c r="AI61" s="275"/>
      <c r="AJ61" s="318" t="s">
        <v>12</v>
      </c>
      <c r="AK61" s="324"/>
    </row>
    <row r="62" spans="2:49" ht="13.35" customHeight="1">
      <c r="B62" s="246"/>
      <c r="C62" s="220"/>
      <c r="D62" s="220"/>
      <c r="E62" s="220"/>
      <c r="F62" s="220"/>
      <c r="G62" s="221"/>
      <c r="H62" s="108"/>
      <c r="I62" s="109"/>
      <c r="J62" s="109"/>
      <c r="K62" s="109"/>
      <c r="L62" s="109"/>
      <c r="M62" s="109"/>
      <c r="N62" s="109"/>
      <c r="O62" s="109"/>
      <c r="P62" s="109"/>
      <c r="Q62" s="109"/>
      <c r="R62" s="109"/>
      <c r="S62" s="109"/>
      <c r="T62" s="210"/>
      <c r="U62" s="254"/>
      <c r="V62" s="254"/>
      <c r="W62" s="254"/>
      <c r="X62" s="254"/>
      <c r="Y62" s="316"/>
      <c r="Z62" s="317"/>
      <c r="AA62" s="278"/>
      <c r="AB62" s="278"/>
      <c r="AC62" s="319"/>
      <c r="AD62" s="319"/>
      <c r="AE62" s="319"/>
      <c r="AF62" s="316"/>
      <c r="AG62" s="317"/>
      <c r="AH62" s="278"/>
      <c r="AI62" s="278"/>
      <c r="AJ62" s="319"/>
      <c r="AK62" s="325"/>
    </row>
    <row r="63" spans="2:49" ht="13.35" customHeight="1">
      <c r="B63" s="245" t="s">
        <v>32</v>
      </c>
      <c r="C63" s="223"/>
      <c r="D63" s="223"/>
      <c r="E63" s="223"/>
      <c r="F63" s="223"/>
      <c r="G63" s="224"/>
      <c r="H63" s="134"/>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6"/>
    </row>
    <row r="64" spans="2:49" ht="13.35" customHeight="1">
      <c r="B64" s="326"/>
      <c r="C64" s="217"/>
      <c r="D64" s="217"/>
      <c r="E64" s="217"/>
      <c r="F64" s="217"/>
      <c r="G64" s="218"/>
      <c r="H64" s="166"/>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327"/>
    </row>
    <row r="65" spans="2:49" ht="13.35" customHeight="1">
      <c r="B65" s="246"/>
      <c r="C65" s="220"/>
      <c r="D65" s="220"/>
      <c r="E65" s="220"/>
      <c r="F65" s="220"/>
      <c r="G65" s="221"/>
      <c r="H65" s="42"/>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4"/>
    </row>
    <row r="66" spans="2:49" ht="13.35" customHeight="1">
      <c r="B66" s="253" t="s">
        <v>36</v>
      </c>
      <c r="C66" s="254"/>
      <c r="D66" s="254"/>
      <c r="E66" s="254"/>
      <c r="F66" s="254"/>
      <c r="G66" s="254"/>
      <c r="H66" s="322" t="s">
        <v>67</v>
      </c>
      <c r="I66" s="322"/>
      <c r="J66" s="322"/>
      <c r="K66" s="322"/>
      <c r="L66" s="322"/>
      <c r="M66" s="322"/>
      <c r="N66" s="322"/>
      <c r="O66" s="322"/>
      <c r="P66" s="322"/>
      <c r="Q66" s="322"/>
      <c r="R66" s="322"/>
      <c r="S66" s="322"/>
      <c r="T66" s="322"/>
      <c r="U66" s="322"/>
      <c r="V66" s="322"/>
      <c r="W66" s="322"/>
      <c r="X66" s="322"/>
      <c r="Y66" s="322"/>
      <c r="Z66" s="322"/>
      <c r="AA66" s="322"/>
      <c r="AB66" s="99" t="s">
        <v>37</v>
      </c>
      <c r="AC66" s="99"/>
      <c r="AD66" s="99"/>
      <c r="AE66" s="99"/>
      <c r="AF66" s="99"/>
      <c r="AG66" s="99"/>
      <c r="AH66" s="99"/>
      <c r="AI66" s="99"/>
      <c r="AJ66" s="99"/>
      <c r="AK66" s="323"/>
    </row>
    <row r="67" spans="2:49" ht="13.35" customHeight="1">
      <c r="B67" s="253"/>
      <c r="C67" s="254"/>
      <c r="D67" s="254"/>
      <c r="E67" s="254"/>
      <c r="F67" s="254"/>
      <c r="G67" s="254"/>
      <c r="H67" s="322"/>
      <c r="I67" s="322"/>
      <c r="J67" s="322"/>
      <c r="K67" s="322"/>
      <c r="L67" s="322"/>
      <c r="M67" s="322"/>
      <c r="N67" s="322"/>
      <c r="O67" s="322"/>
      <c r="P67" s="322"/>
      <c r="Q67" s="322"/>
      <c r="R67" s="322"/>
      <c r="S67" s="322"/>
      <c r="T67" s="322"/>
      <c r="U67" s="322"/>
      <c r="V67" s="322"/>
      <c r="W67" s="322"/>
      <c r="X67" s="322"/>
      <c r="Y67" s="322"/>
      <c r="Z67" s="322"/>
      <c r="AA67" s="322"/>
      <c r="AB67" s="99"/>
      <c r="AC67" s="99"/>
      <c r="AD67" s="99"/>
      <c r="AE67" s="99"/>
      <c r="AF67" s="99"/>
      <c r="AG67" s="99"/>
      <c r="AH67" s="99"/>
      <c r="AI67" s="99"/>
      <c r="AJ67" s="99"/>
      <c r="AK67" s="323"/>
    </row>
    <row r="68" spans="2:49" ht="13.35" customHeight="1">
      <c r="B68" s="245" t="s">
        <v>38</v>
      </c>
      <c r="C68" s="223"/>
      <c r="D68" s="223"/>
      <c r="E68" s="223"/>
      <c r="F68" s="223"/>
      <c r="G68" s="224"/>
      <c r="H68" s="134"/>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6"/>
    </row>
    <row r="69" spans="2:49" ht="13.35" customHeight="1">
      <c r="B69" s="246"/>
      <c r="C69" s="220"/>
      <c r="D69" s="220"/>
      <c r="E69" s="220"/>
      <c r="F69" s="220"/>
      <c r="G69" s="221"/>
      <c r="H69" s="42"/>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4"/>
    </row>
    <row r="70" spans="2:49" ht="13.35" customHeight="1">
      <c r="B70" s="253" t="s">
        <v>19</v>
      </c>
      <c r="C70" s="254"/>
      <c r="D70" s="254"/>
      <c r="E70" s="254"/>
      <c r="F70" s="254"/>
      <c r="G70" s="254"/>
      <c r="H70" s="285" t="s">
        <v>112</v>
      </c>
      <c r="I70" s="286"/>
      <c r="J70" s="286"/>
      <c r="K70" s="289"/>
      <c r="L70" s="289"/>
      <c r="M70" s="291"/>
      <c r="N70" s="291"/>
      <c r="O70" s="293" t="s">
        <v>12</v>
      </c>
      <c r="P70" s="293"/>
      <c r="Q70" s="239"/>
      <c r="R70" s="239"/>
      <c r="S70" s="239"/>
      <c r="T70" s="295" t="s">
        <v>113</v>
      </c>
      <c r="U70" s="295"/>
      <c r="V70" s="46" t="s">
        <v>20</v>
      </c>
      <c r="W70" s="46"/>
      <c r="X70" s="286" t="s">
        <v>111</v>
      </c>
      <c r="Y70" s="286"/>
      <c r="Z70" s="286"/>
      <c r="AA70" s="46" t="s">
        <v>159</v>
      </c>
      <c r="AB70" s="46"/>
      <c r="AC70" s="291"/>
      <c r="AD70" s="291"/>
      <c r="AE70" s="293" t="s">
        <v>12</v>
      </c>
      <c r="AF70" s="293"/>
      <c r="AG70" s="239"/>
      <c r="AH70" s="239"/>
      <c r="AI70" s="239"/>
      <c r="AJ70" s="303" t="str">
        <f>T70</f>
        <v>（単位）</v>
      </c>
      <c r="AK70" s="304"/>
    </row>
    <row r="71" spans="2:49" ht="13.35" customHeight="1">
      <c r="B71" s="253"/>
      <c r="C71" s="254"/>
      <c r="D71" s="254"/>
      <c r="E71" s="254"/>
      <c r="F71" s="254"/>
      <c r="G71" s="254"/>
      <c r="H71" s="287"/>
      <c r="I71" s="288"/>
      <c r="J71" s="288"/>
      <c r="K71" s="290"/>
      <c r="L71" s="290"/>
      <c r="M71" s="292"/>
      <c r="N71" s="292"/>
      <c r="O71" s="294"/>
      <c r="P71" s="294"/>
      <c r="Q71" s="280"/>
      <c r="R71" s="280"/>
      <c r="S71" s="280"/>
      <c r="T71" s="296"/>
      <c r="U71" s="296"/>
      <c r="V71" s="49"/>
      <c r="W71" s="49"/>
      <c r="X71" s="288"/>
      <c r="Y71" s="288"/>
      <c r="Z71" s="288"/>
      <c r="AA71" s="49"/>
      <c r="AB71" s="49"/>
      <c r="AC71" s="292"/>
      <c r="AD71" s="292"/>
      <c r="AE71" s="294"/>
      <c r="AF71" s="294"/>
      <c r="AG71" s="280"/>
      <c r="AH71" s="280"/>
      <c r="AI71" s="280"/>
      <c r="AJ71" s="305"/>
      <c r="AK71" s="306"/>
    </row>
    <row r="72" spans="2:49" ht="13.35" customHeight="1">
      <c r="B72" s="245" t="s">
        <v>71</v>
      </c>
      <c r="C72" s="223"/>
      <c r="D72" s="223"/>
      <c r="E72" s="223"/>
      <c r="F72" s="223"/>
      <c r="G72" s="224"/>
      <c r="H72" s="113" t="s">
        <v>153</v>
      </c>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247"/>
    </row>
    <row r="73" spans="2:49" ht="13.35" customHeight="1">
      <c r="B73" s="246"/>
      <c r="C73" s="220"/>
      <c r="D73" s="220"/>
      <c r="E73" s="220"/>
      <c r="F73" s="220"/>
      <c r="G73" s="221"/>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248"/>
      <c r="AI73" s="248"/>
      <c r="AJ73" s="164"/>
      <c r="AK73" s="249"/>
    </row>
    <row r="74" spans="2:49" ht="21.75" customHeight="1">
      <c r="B74" s="250"/>
      <c r="C74" s="251"/>
      <c r="D74" s="205"/>
      <c r="E74" s="205"/>
      <c r="F74" s="80" t="s">
        <v>12</v>
      </c>
      <c r="G74" s="81"/>
      <c r="H74" s="252"/>
      <c r="I74" s="251"/>
      <c r="J74" s="205"/>
      <c r="K74" s="205"/>
      <c r="L74" s="80" t="s">
        <v>12</v>
      </c>
      <c r="M74" s="81"/>
      <c r="N74" s="252"/>
      <c r="O74" s="251"/>
      <c r="P74" s="205"/>
      <c r="Q74" s="205"/>
      <c r="R74" s="80" t="s">
        <v>12</v>
      </c>
      <c r="S74" s="81"/>
      <c r="T74" s="252"/>
      <c r="U74" s="251"/>
      <c r="V74" s="205"/>
      <c r="W74" s="205"/>
      <c r="X74" s="80" t="s">
        <v>12</v>
      </c>
      <c r="Y74" s="81"/>
      <c r="Z74" s="252"/>
      <c r="AA74" s="251"/>
      <c r="AB74" s="205"/>
      <c r="AC74" s="205"/>
      <c r="AD74" s="80" t="s">
        <v>12</v>
      </c>
      <c r="AE74" s="81"/>
      <c r="AF74" s="252"/>
      <c r="AG74" s="251"/>
      <c r="AH74" s="205"/>
      <c r="AI74" s="205"/>
      <c r="AJ74" s="80" t="s">
        <v>12</v>
      </c>
      <c r="AK74" s="237"/>
    </row>
    <row r="75" spans="2:49" ht="21.75" customHeight="1">
      <c r="B75" s="330"/>
      <c r="C75" s="291"/>
      <c r="D75" s="291"/>
      <c r="E75" s="291"/>
      <c r="F75" s="77" t="str">
        <f>IF(T70="","",T70)</f>
        <v>（単位）</v>
      </c>
      <c r="G75" s="78"/>
      <c r="H75" s="321"/>
      <c r="I75" s="291"/>
      <c r="J75" s="291"/>
      <c r="K75" s="291"/>
      <c r="L75" s="77" t="str">
        <f>F75</f>
        <v>（単位）</v>
      </c>
      <c r="M75" s="78"/>
      <c r="N75" s="321"/>
      <c r="O75" s="291"/>
      <c r="P75" s="291"/>
      <c r="Q75" s="291"/>
      <c r="R75" s="77" t="str">
        <f>F75</f>
        <v>（単位）</v>
      </c>
      <c r="S75" s="78"/>
      <c r="T75" s="321"/>
      <c r="U75" s="291"/>
      <c r="V75" s="291"/>
      <c r="W75" s="291"/>
      <c r="X75" s="77" t="str">
        <f>F75</f>
        <v>（単位）</v>
      </c>
      <c r="Y75" s="78"/>
      <c r="Z75" s="321"/>
      <c r="AA75" s="291"/>
      <c r="AB75" s="291"/>
      <c r="AC75" s="291"/>
      <c r="AD75" s="77" t="str">
        <f>F75</f>
        <v>（単位）</v>
      </c>
      <c r="AE75" s="78"/>
      <c r="AF75" s="321"/>
      <c r="AG75" s="291"/>
      <c r="AH75" s="328"/>
      <c r="AI75" s="328"/>
      <c r="AJ75" s="77" t="str">
        <f>F75</f>
        <v>（単位）</v>
      </c>
      <c r="AK75" s="320"/>
    </row>
    <row r="76" spans="2:49" ht="21.75" customHeight="1" thickBot="1">
      <c r="B76" s="307" t="str">
        <f>IF(B75="","",IF($Q70=$AG70,IF(B75&lt;$AG70,0,(B75/$AG70)),IF((B75-$Q70)/($AG70-$Q70)&lt;0,0,(B75-$Q70)/($AG70-$Q70))))</f>
        <v/>
      </c>
      <c r="C76" s="308"/>
      <c r="D76" s="308"/>
      <c r="E76" s="308"/>
      <c r="F76" s="308"/>
      <c r="G76" s="309"/>
      <c r="H76" s="310" t="str">
        <f>IF(H75="","",IF($Q70=$AG70,IF(H75&lt;$AG70,0,(H75/$AG70)),IF((H75-$Q70)/($AG70-$Q70)&lt;0,0,(H75-$Q70)/($AG70-$Q70))))</f>
        <v/>
      </c>
      <c r="I76" s="308"/>
      <c r="J76" s="308"/>
      <c r="K76" s="308"/>
      <c r="L76" s="308"/>
      <c r="M76" s="309"/>
      <c r="N76" s="310" t="str">
        <f t="shared" ref="N76" si="12">IF(N75="","",IF($Q70=$AG70,IF(N75&lt;$AG70,0,(N75/$AG70)),IF((N75-$Q70)/($AG70-$Q70)&lt;0,0,(N75-$Q70)/($AG70-$Q70))))</f>
        <v/>
      </c>
      <c r="O76" s="308"/>
      <c r="P76" s="308"/>
      <c r="Q76" s="308"/>
      <c r="R76" s="308"/>
      <c r="S76" s="309"/>
      <c r="T76" s="310" t="str">
        <f t="shared" ref="T76" si="13">IF(T75="","",IF($Q70=$AG70,IF(T75&lt;$AG70,0,(T75/$AG70)),IF((T75-$Q70)/($AG70-$Q70)&lt;0,0,(T75-$Q70)/($AG70-$Q70))))</f>
        <v/>
      </c>
      <c r="U76" s="308"/>
      <c r="V76" s="308"/>
      <c r="W76" s="308"/>
      <c r="X76" s="308"/>
      <c r="Y76" s="309"/>
      <c r="Z76" s="310" t="str">
        <f t="shared" ref="Z76" si="14">IF(Z75="","",IF($Q70=$AG70,IF(Z75&lt;$AG70,0,(Z75/$AG70)),IF((Z75-$Q70)/($AG70-$Q70)&lt;0,0,(Z75-$Q70)/($AG70-$Q70))))</f>
        <v/>
      </c>
      <c r="AA76" s="308"/>
      <c r="AB76" s="308"/>
      <c r="AC76" s="308"/>
      <c r="AD76" s="308"/>
      <c r="AE76" s="309"/>
      <c r="AF76" s="310" t="str">
        <f t="shared" ref="AF76" si="15">IF(AF75="","",IF($Q70=$AG70,IF(AF75&lt;$AG70,0,(AF75/$AG70)),IF((AF75-$Q70)/($AG70-$Q70)&lt;0,0,(AF75-$Q70)/($AG70-$Q70))))</f>
        <v/>
      </c>
      <c r="AG76" s="308"/>
      <c r="AH76" s="308"/>
      <c r="AI76" s="308"/>
      <c r="AJ76" s="308"/>
      <c r="AK76" s="329"/>
    </row>
    <row r="77" spans="2:49" ht="13.35" customHeight="1">
      <c r="B77" s="261" t="s">
        <v>48</v>
      </c>
      <c r="C77" s="262"/>
      <c r="D77" s="262"/>
      <c r="E77" s="262"/>
      <c r="F77" s="40"/>
      <c r="G77" s="40"/>
      <c r="H77" s="40"/>
      <c r="I77" s="40"/>
      <c r="J77" s="40"/>
      <c r="K77" s="40"/>
      <c r="L77" s="40"/>
      <c r="M77" s="40"/>
      <c r="N77" s="40"/>
      <c r="O77" s="40"/>
      <c r="P77" s="40"/>
      <c r="Q77" s="40"/>
      <c r="R77" s="40"/>
      <c r="S77" s="40"/>
      <c r="T77" s="311"/>
      <c r="U77" s="262" t="s">
        <v>34</v>
      </c>
      <c r="V77" s="262"/>
      <c r="W77" s="262"/>
      <c r="X77" s="262"/>
      <c r="Y77" s="40"/>
      <c r="Z77" s="40"/>
      <c r="AA77" s="40"/>
      <c r="AB77" s="40"/>
      <c r="AC77" s="40"/>
      <c r="AD77" s="40"/>
      <c r="AE77" s="40"/>
      <c r="AF77" s="40"/>
      <c r="AG77" s="40"/>
      <c r="AH77" s="40"/>
      <c r="AI77" s="40"/>
      <c r="AJ77" s="40"/>
      <c r="AK77" s="41"/>
      <c r="AT77" s="8"/>
      <c r="AU77" s="8"/>
      <c r="AV77" s="8"/>
      <c r="AW77" s="8"/>
    </row>
    <row r="78" spans="2:49" ht="13.35" customHeight="1">
      <c r="B78" s="253"/>
      <c r="C78" s="254"/>
      <c r="D78" s="254"/>
      <c r="E78" s="254"/>
      <c r="F78" s="43"/>
      <c r="G78" s="43"/>
      <c r="H78" s="43"/>
      <c r="I78" s="43"/>
      <c r="J78" s="43"/>
      <c r="K78" s="43"/>
      <c r="L78" s="43"/>
      <c r="M78" s="43"/>
      <c r="N78" s="43"/>
      <c r="O78" s="43"/>
      <c r="P78" s="43"/>
      <c r="Q78" s="43"/>
      <c r="R78" s="43"/>
      <c r="S78" s="43"/>
      <c r="T78" s="312"/>
      <c r="U78" s="254"/>
      <c r="V78" s="254"/>
      <c r="W78" s="254"/>
      <c r="X78" s="254"/>
      <c r="Y78" s="43"/>
      <c r="Z78" s="43"/>
      <c r="AA78" s="43"/>
      <c r="AB78" s="43"/>
      <c r="AC78" s="43"/>
      <c r="AD78" s="43"/>
      <c r="AE78" s="43"/>
      <c r="AF78" s="43"/>
      <c r="AG78" s="43"/>
      <c r="AH78" s="43"/>
      <c r="AI78" s="43"/>
      <c r="AJ78" s="43"/>
      <c r="AK78" s="44"/>
      <c r="AT78" s="8"/>
      <c r="AU78" s="8"/>
      <c r="AV78" s="8"/>
      <c r="AW78" s="8"/>
    </row>
    <row r="79" spans="2:49" ht="13.35" customHeight="1">
      <c r="B79" s="245" t="s">
        <v>42</v>
      </c>
      <c r="C79" s="223"/>
      <c r="D79" s="223"/>
      <c r="E79" s="223"/>
      <c r="F79" s="223"/>
      <c r="G79" s="224"/>
      <c r="H79" s="208" t="s">
        <v>60</v>
      </c>
      <c r="I79" s="170"/>
      <c r="J79" s="170"/>
      <c r="K79" s="170"/>
      <c r="L79" s="170"/>
      <c r="M79" s="170"/>
      <c r="N79" s="170"/>
      <c r="O79" s="170"/>
      <c r="P79" s="170"/>
      <c r="Q79" s="170"/>
      <c r="R79" s="170"/>
      <c r="S79" s="170"/>
      <c r="T79" s="209"/>
      <c r="U79" s="313" t="s">
        <v>56</v>
      </c>
      <c r="V79" s="313"/>
      <c r="W79" s="313"/>
      <c r="X79" s="313"/>
      <c r="Y79" s="314"/>
      <c r="Z79" s="315"/>
      <c r="AA79" s="275"/>
      <c r="AB79" s="275"/>
      <c r="AC79" s="318" t="s">
        <v>12</v>
      </c>
      <c r="AD79" s="318"/>
      <c r="AE79" s="318" t="s">
        <v>13</v>
      </c>
      <c r="AF79" s="314"/>
      <c r="AG79" s="315"/>
      <c r="AH79" s="275"/>
      <c r="AI79" s="275"/>
      <c r="AJ79" s="318" t="s">
        <v>12</v>
      </c>
      <c r="AK79" s="324"/>
    </row>
    <row r="80" spans="2:49" ht="13.35" customHeight="1">
      <c r="B80" s="246"/>
      <c r="C80" s="220"/>
      <c r="D80" s="220"/>
      <c r="E80" s="220"/>
      <c r="F80" s="220"/>
      <c r="G80" s="221"/>
      <c r="H80" s="108"/>
      <c r="I80" s="109"/>
      <c r="J80" s="109"/>
      <c r="K80" s="109"/>
      <c r="L80" s="109"/>
      <c r="M80" s="109"/>
      <c r="N80" s="109"/>
      <c r="O80" s="109"/>
      <c r="P80" s="109"/>
      <c r="Q80" s="109"/>
      <c r="R80" s="109"/>
      <c r="S80" s="109"/>
      <c r="T80" s="210"/>
      <c r="U80" s="254"/>
      <c r="V80" s="254"/>
      <c r="W80" s="254"/>
      <c r="X80" s="254"/>
      <c r="Y80" s="316"/>
      <c r="Z80" s="317"/>
      <c r="AA80" s="278"/>
      <c r="AB80" s="278"/>
      <c r="AC80" s="319"/>
      <c r="AD80" s="319"/>
      <c r="AE80" s="319"/>
      <c r="AF80" s="316"/>
      <c r="AG80" s="317"/>
      <c r="AH80" s="278"/>
      <c r="AI80" s="278"/>
      <c r="AJ80" s="319"/>
      <c r="AK80" s="325"/>
    </row>
    <row r="81" spans="2:49" ht="13.35" customHeight="1">
      <c r="B81" s="245" t="s">
        <v>32</v>
      </c>
      <c r="C81" s="223"/>
      <c r="D81" s="223"/>
      <c r="E81" s="223"/>
      <c r="F81" s="223"/>
      <c r="G81" s="224"/>
      <c r="H81" s="134"/>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6"/>
    </row>
    <row r="82" spans="2:49" ht="13.35" customHeight="1">
      <c r="B82" s="326"/>
      <c r="C82" s="217"/>
      <c r="D82" s="217"/>
      <c r="E82" s="217"/>
      <c r="F82" s="217"/>
      <c r="G82" s="218"/>
      <c r="H82" s="166"/>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327"/>
    </row>
    <row r="83" spans="2:49" ht="13.35" customHeight="1">
      <c r="B83" s="246"/>
      <c r="C83" s="220"/>
      <c r="D83" s="220"/>
      <c r="E83" s="220"/>
      <c r="F83" s="220"/>
      <c r="G83" s="221"/>
      <c r="H83" s="42"/>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4"/>
    </row>
    <row r="84" spans="2:49" ht="13.35" customHeight="1">
      <c r="B84" s="253" t="s">
        <v>36</v>
      </c>
      <c r="C84" s="254"/>
      <c r="D84" s="254"/>
      <c r="E84" s="254"/>
      <c r="F84" s="254"/>
      <c r="G84" s="254"/>
      <c r="H84" s="322" t="s">
        <v>67</v>
      </c>
      <c r="I84" s="322"/>
      <c r="J84" s="322"/>
      <c r="K84" s="322"/>
      <c r="L84" s="322"/>
      <c r="M84" s="322"/>
      <c r="N84" s="322"/>
      <c r="O84" s="322"/>
      <c r="P84" s="322"/>
      <c r="Q84" s="322"/>
      <c r="R84" s="322"/>
      <c r="S84" s="322"/>
      <c r="T84" s="322"/>
      <c r="U84" s="322"/>
      <c r="V84" s="322"/>
      <c r="W84" s="322"/>
      <c r="X84" s="322"/>
      <c r="Y84" s="322"/>
      <c r="Z84" s="322"/>
      <c r="AA84" s="322"/>
      <c r="AB84" s="99" t="s">
        <v>37</v>
      </c>
      <c r="AC84" s="99"/>
      <c r="AD84" s="99"/>
      <c r="AE84" s="99"/>
      <c r="AF84" s="99"/>
      <c r="AG84" s="99"/>
      <c r="AH84" s="99"/>
      <c r="AI84" s="99"/>
      <c r="AJ84" s="99"/>
      <c r="AK84" s="323"/>
    </row>
    <row r="85" spans="2:49" ht="13.35" customHeight="1">
      <c r="B85" s="253"/>
      <c r="C85" s="254"/>
      <c r="D85" s="254"/>
      <c r="E85" s="254"/>
      <c r="F85" s="254"/>
      <c r="G85" s="254"/>
      <c r="H85" s="322"/>
      <c r="I85" s="322"/>
      <c r="J85" s="322"/>
      <c r="K85" s="322"/>
      <c r="L85" s="322"/>
      <c r="M85" s="322"/>
      <c r="N85" s="322"/>
      <c r="O85" s="322"/>
      <c r="P85" s="322"/>
      <c r="Q85" s="322"/>
      <c r="R85" s="322"/>
      <c r="S85" s="322"/>
      <c r="T85" s="322"/>
      <c r="U85" s="322"/>
      <c r="V85" s="322"/>
      <c r="W85" s="322"/>
      <c r="X85" s="322"/>
      <c r="Y85" s="322"/>
      <c r="Z85" s="322"/>
      <c r="AA85" s="322"/>
      <c r="AB85" s="99"/>
      <c r="AC85" s="99"/>
      <c r="AD85" s="99"/>
      <c r="AE85" s="99"/>
      <c r="AF85" s="99"/>
      <c r="AG85" s="99"/>
      <c r="AH85" s="99"/>
      <c r="AI85" s="99"/>
      <c r="AJ85" s="99"/>
      <c r="AK85" s="323"/>
    </row>
    <row r="86" spans="2:49" ht="13.35" customHeight="1">
      <c r="B86" s="245" t="s">
        <v>38</v>
      </c>
      <c r="C86" s="223"/>
      <c r="D86" s="223"/>
      <c r="E86" s="223"/>
      <c r="F86" s="223"/>
      <c r="G86" s="224"/>
      <c r="H86" s="134"/>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6"/>
    </row>
    <row r="87" spans="2:49" ht="13.35" customHeight="1">
      <c r="B87" s="246"/>
      <c r="C87" s="220"/>
      <c r="D87" s="220"/>
      <c r="E87" s="220"/>
      <c r="F87" s="220"/>
      <c r="G87" s="221"/>
      <c r="H87" s="42"/>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4"/>
    </row>
    <row r="88" spans="2:49" ht="13.35" customHeight="1">
      <c r="B88" s="253" t="s">
        <v>19</v>
      </c>
      <c r="C88" s="254"/>
      <c r="D88" s="254"/>
      <c r="E88" s="254"/>
      <c r="F88" s="254"/>
      <c r="G88" s="254"/>
      <c r="H88" s="285" t="s">
        <v>112</v>
      </c>
      <c r="I88" s="286"/>
      <c r="J88" s="286"/>
      <c r="K88" s="289"/>
      <c r="L88" s="289"/>
      <c r="M88" s="291"/>
      <c r="N88" s="291"/>
      <c r="O88" s="293" t="s">
        <v>12</v>
      </c>
      <c r="P88" s="293"/>
      <c r="Q88" s="239"/>
      <c r="R88" s="239"/>
      <c r="S88" s="239"/>
      <c r="T88" s="295" t="s">
        <v>113</v>
      </c>
      <c r="U88" s="295"/>
      <c r="V88" s="46" t="s">
        <v>20</v>
      </c>
      <c r="W88" s="46"/>
      <c r="X88" s="286" t="s">
        <v>111</v>
      </c>
      <c r="Y88" s="286"/>
      <c r="Z88" s="286"/>
      <c r="AA88" s="46" t="s">
        <v>159</v>
      </c>
      <c r="AB88" s="46"/>
      <c r="AC88" s="291"/>
      <c r="AD88" s="291"/>
      <c r="AE88" s="293" t="s">
        <v>12</v>
      </c>
      <c r="AF88" s="293"/>
      <c r="AG88" s="239"/>
      <c r="AH88" s="239"/>
      <c r="AI88" s="239"/>
      <c r="AJ88" s="303" t="str">
        <f>T88</f>
        <v>（単位）</v>
      </c>
      <c r="AK88" s="304"/>
    </row>
    <row r="89" spans="2:49" ht="13.35" customHeight="1">
      <c r="B89" s="253"/>
      <c r="C89" s="254"/>
      <c r="D89" s="254"/>
      <c r="E89" s="254"/>
      <c r="F89" s="254"/>
      <c r="G89" s="254"/>
      <c r="H89" s="287"/>
      <c r="I89" s="288"/>
      <c r="J89" s="288"/>
      <c r="K89" s="290"/>
      <c r="L89" s="290"/>
      <c r="M89" s="292"/>
      <c r="N89" s="292"/>
      <c r="O89" s="294"/>
      <c r="P89" s="294"/>
      <c r="Q89" s="280"/>
      <c r="R89" s="280"/>
      <c r="S89" s="280"/>
      <c r="T89" s="296"/>
      <c r="U89" s="296"/>
      <c r="V89" s="49"/>
      <c r="W89" s="49"/>
      <c r="X89" s="288"/>
      <c r="Y89" s="288"/>
      <c r="Z89" s="288"/>
      <c r="AA89" s="49"/>
      <c r="AB89" s="49"/>
      <c r="AC89" s="292"/>
      <c r="AD89" s="292"/>
      <c r="AE89" s="294"/>
      <c r="AF89" s="294"/>
      <c r="AG89" s="280"/>
      <c r="AH89" s="280"/>
      <c r="AI89" s="280"/>
      <c r="AJ89" s="305"/>
      <c r="AK89" s="306"/>
    </row>
    <row r="90" spans="2:49" ht="13.35" customHeight="1">
      <c r="B90" s="245" t="s">
        <v>71</v>
      </c>
      <c r="C90" s="223"/>
      <c r="D90" s="223"/>
      <c r="E90" s="223"/>
      <c r="F90" s="223"/>
      <c r="G90" s="224"/>
      <c r="H90" s="113" t="s">
        <v>153</v>
      </c>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247"/>
    </row>
    <row r="91" spans="2:49" ht="13.35" customHeight="1">
      <c r="B91" s="246"/>
      <c r="C91" s="220"/>
      <c r="D91" s="220"/>
      <c r="E91" s="220"/>
      <c r="F91" s="220"/>
      <c r="G91" s="221"/>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248"/>
      <c r="AI91" s="248"/>
      <c r="AJ91" s="164"/>
      <c r="AK91" s="249"/>
    </row>
    <row r="92" spans="2:49" ht="21.75" customHeight="1">
      <c r="B92" s="250"/>
      <c r="C92" s="251"/>
      <c r="D92" s="205"/>
      <c r="E92" s="205"/>
      <c r="F92" s="80" t="s">
        <v>12</v>
      </c>
      <c r="G92" s="81"/>
      <c r="H92" s="252"/>
      <c r="I92" s="251"/>
      <c r="J92" s="205"/>
      <c r="K92" s="205"/>
      <c r="L92" s="80" t="s">
        <v>12</v>
      </c>
      <c r="M92" s="81"/>
      <c r="N92" s="252"/>
      <c r="O92" s="251"/>
      <c r="P92" s="205"/>
      <c r="Q92" s="205"/>
      <c r="R92" s="80" t="s">
        <v>12</v>
      </c>
      <c r="S92" s="81"/>
      <c r="T92" s="252"/>
      <c r="U92" s="251"/>
      <c r="V92" s="205"/>
      <c r="W92" s="205"/>
      <c r="X92" s="80" t="s">
        <v>12</v>
      </c>
      <c r="Y92" s="81"/>
      <c r="Z92" s="252"/>
      <c r="AA92" s="251"/>
      <c r="AB92" s="205"/>
      <c r="AC92" s="205"/>
      <c r="AD92" s="80" t="s">
        <v>12</v>
      </c>
      <c r="AE92" s="81"/>
      <c r="AF92" s="252"/>
      <c r="AG92" s="251"/>
      <c r="AH92" s="205"/>
      <c r="AI92" s="205"/>
      <c r="AJ92" s="80" t="s">
        <v>12</v>
      </c>
      <c r="AK92" s="237"/>
    </row>
    <row r="93" spans="2:49" ht="21.75" customHeight="1">
      <c r="B93" s="330"/>
      <c r="C93" s="291"/>
      <c r="D93" s="291"/>
      <c r="E93" s="291"/>
      <c r="F93" s="77" t="str">
        <f>IF(T88="","",T88)</f>
        <v>（単位）</v>
      </c>
      <c r="G93" s="78"/>
      <c r="H93" s="321"/>
      <c r="I93" s="291"/>
      <c r="J93" s="291"/>
      <c r="K93" s="291"/>
      <c r="L93" s="77" t="str">
        <f>F93</f>
        <v>（単位）</v>
      </c>
      <c r="M93" s="78"/>
      <c r="N93" s="321"/>
      <c r="O93" s="291"/>
      <c r="P93" s="291"/>
      <c r="Q93" s="291"/>
      <c r="R93" s="77" t="str">
        <f>F93</f>
        <v>（単位）</v>
      </c>
      <c r="S93" s="78"/>
      <c r="T93" s="321"/>
      <c r="U93" s="291"/>
      <c r="V93" s="291"/>
      <c r="W93" s="291"/>
      <c r="X93" s="77" t="str">
        <f>F93</f>
        <v>（単位）</v>
      </c>
      <c r="Y93" s="78"/>
      <c r="Z93" s="321"/>
      <c r="AA93" s="291"/>
      <c r="AB93" s="291"/>
      <c r="AC93" s="291"/>
      <c r="AD93" s="77" t="str">
        <f>F93</f>
        <v>（単位）</v>
      </c>
      <c r="AE93" s="78"/>
      <c r="AF93" s="321"/>
      <c r="AG93" s="291"/>
      <c r="AH93" s="328"/>
      <c r="AI93" s="328"/>
      <c r="AJ93" s="77" t="str">
        <f>F93</f>
        <v>（単位）</v>
      </c>
      <c r="AK93" s="320"/>
    </row>
    <row r="94" spans="2:49" ht="21.75" customHeight="1" thickBot="1">
      <c r="B94" s="307" t="str">
        <f>IF(B93="","",IF($Q88=$AG88,IF(B93&lt;$AG88,0,(B93/$AG88)),IF((B93-$Q88)/($AG88-$Q88)&lt;0,0,(B93-$Q88)/($AG88-$Q88))))</f>
        <v/>
      </c>
      <c r="C94" s="308"/>
      <c r="D94" s="308"/>
      <c r="E94" s="308"/>
      <c r="F94" s="308"/>
      <c r="G94" s="309"/>
      <c r="H94" s="310" t="str">
        <f>IF(H93="","",IF($Q88=$AG88,IF(H93&lt;$AG88,0,(H93/$AG88)),IF((H93-$Q88)/($AG88-$Q88)&lt;0,0,(H93-$Q88)/($AG88-$Q88))))</f>
        <v/>
      </c>
      <c r="I94" s="308"/>
      <c r="J94" s="308"/>
      <c r="K94" s="308"/>
      <c r="L94" s="308"/>
      <c r="M94" s="309"/>
      <c r="N94" s="310" t="str">
        <f t="shared" ref="N94" si="16">IF(N93="","",IF($Q88=$AG88,IF(N93&lt;$AG88,0,(N93/$AG88)),IF((N93-$Q88)/($AG88-$Q88)&lt;0,0,(N93-$Q88)/($AG88-$Q88))))</f>
        <v/>
      </c>
      <c r="O94" s="308"/>
      <c r="P94" s="308"/>
      <c r="Q94" s="308"/>
      <c r="R94" s="308"/>
      <c r="S94" s="309"/>
      <c r="T94" s="310" t="str">
        <f t="shared" ref="T94" si="17">IF(T93="","",IF($Q88=$AG88,IF(T93&lt;$AG88,0,(T93/$AG88)),IF((T93-$Q88)/($AG88-$Q88)&lt;0,0,(T93-$Q88)/($AG88-$Q88))))</f>
        <v/>
      </c>
      <c r="U94" s="308"/>
      <c r="V94" s="308"/>
      <c r="W94" s="308"/>
      <c r="X94" s="308"/>
      <c r="Y94" s="309"/>
      <c r="Z94" s="310" t="str">
        <f t="shared" ref="Z94" si="18">IF(Z93="","",IF($Q88=$AG88,IF(Z93&lt;$AG88,0,(Z93/$AG88)),IF((Z93-$Q88)/($AG88-$Q88)&lt;0,0,(Z93-$Q88)/($AG88-$Q88))))</f>
        <v/>
      </c>
      <c r="AA94" s="308"/>
      <c r="AB94" s="308"/>
      <c r="AC94" s="308"/>
      <c r="AD94" s="308"/>
      <c r="AE94" s="309"/>
      <c r="AF94" s="310" t="str">
        <f t="shared" ref="AF94" si="19">IF(AF93="","",IF($Q88=$AG88,IF(AF93&lt;$AG88,0,(AF93/$AG88)),IF((AF93-$Q88)/($AG88-$Q88)&lt;0,0,(AF93-$Q88)/($AG88-$Q88))))</f>
        <v/>
      </c>
      <c r="AG94" s="308"/>
      <c r="AH94" s="308"/>
      <c r="AI94" s="308"/>
      <c r="AJ94" s="308"/>
      <c r="AK94" s="329"/>
    </row>
    <row r="95" spans="2:49" ht="13.35" customHeight="1">
      <c r="B95" s="261" t="s">
        <v>49</v>
      </c>
      <c r="C95" s="262"/>
      <c r="D95" s="262"/>
      <c r="E95" s="262"/>
      <c r="F95" s="40"/>
      <c r="G95" s="40"/>
      <c r="H95" s="40"/>
      <c r="I95" s="40"/>
      <c r="J95" s="40"/>
      <c r="K95" s="40"/>
      <c r="L95" s="40"/>
      <c r="M95" s="40"/>
      <c r="N95" s="40"/>
      <c r="O95" s="40"/>
      <c r="P95" s="40"/>
      <c r="Q95" s="40"/>
      <c r="R95" s="40"/>
      <c r="S95" s="40"/>
      <c r="T95" s="311"/>
      <c r="U95" s="262" t="s">
        <v>34</v>
      </c>
      <c r="V95" s="262"/>
      <c r="W95" s="262"/>
      <c r="X95" s="262"/>
      <c r="Y95" s="40"/>
      <c r="Z95" s="40"/>
      <c r="AA95" s="40"/>
      <c r="AB95" s="40"/>
      <c r="AC95" s="40"/>
      <c r="AD95" s="40"/>
      <c r="AE95" s="40"/>
      <c r="AF95" s="40"/>
      <c r="AG95" s="40"/>
      <c r="AH95" s="40"/>
      <c r="AI95" s="40"/>
      <c r="AJ95" s="40"/>
      <c r="AK95" s="41"/>
      <c r="AT95" s="8"/>
      <c r="AU95" s="8"/>
      <c r="AV95" s="8"/>
      <c r="AW95" s="8"/>
    </row>
    <row r="96" spans="2:49" ht="13.35" customHeight="1">
      <c r="B96" s="253"/>
      <c r="C96" s="254"/>
      <c r="D96" s="254"/>
      <c r="E96" s="254"/>
      <c r="F96" s="43"/>
      <c r="G96" s="43"/>
      <c r="H96" s="43"/>
      <c r="I96" s="43"/>
      <c r="J96" s="43"/>
      <c r="K96" s="43"/>
      <c r="L96" s="43"/>
      <c r="M96" s="43"/>
      <c r="N96" s="43"/>
      <c r="O96" s="43"/>
      <c r="P96" s="43"/>
      <c r="Q96" s="43"/>
      <c r="R96" s="43"/>
      <c r="S96" s="43"/>
      <c r="T96" s="312"/>
      <c r="U96" s="254"/>
      <c r="V96" s="254"/>
      <c r="W96" s="254"/>
      <c r="X96" s="254"/>
      <c r="Y96" s="43"/>
      <c r="Z96" s="43"/>
      <c r="AA96" s="43"/>
      <c r="AB96" s="43"/>
      <c r="AC96" s="43"/>
      <c r="AD96" s="43"/>
      <c r="AE96" s="43"/>
      <c r="AF96" s="43"/>
      <c r="AG96" s="43"/>
      <c r="AH96" s="43"/>
      <c r="AI96" s="43"/>
      <c r="AJ96" s="43"/>
      <c r="AK96" s="44"/>
      <c r="AT96" s="8"/>
      <c r="AU96" s="8"/>
      <c r="AV96" s="8"/>
      <c r="AW96" s="8"/>
    </row>
    <row r="97" spans="2:37" ht="13.35" customHeight="1">
      <c r="B97" s="245" t="s">
        <v>42</v>
      </c>
      <c r="C97" s="223"/>
      <c r="D97" s="223"/>
      <c r="E97" s="223"/>
      <c r="F97" s="223"/>
      <c r="G97" s="224"/>
      <c r="H97" s="208" t="s">
        <v>60</v>
      </c>
      <c r="I97" s="170"/>
      <c r="J97" s="170"/>
      <c r="K97" s="170"/>
      <c r="L97" s="170"/>
      <c r="M97" s="170"/>
      <c r="N97" s="170"/>
      <c r="O97" s="170"/>
      <c r="P97" s="170"/>
      <c r="Q97" s="170"/>
      <c r="R97" s="170"/>
      <c r="S97" s="170"/>
      <c r="T97" s="209"/>
      <c r="U97" s="313" t="s">
        <v>56</v>
      </c>
      <c r="V97" s="313"/>
      <c r="W97" s="313"/>
      <c r="X97" s="313"/>
      <c r="Y97" s="314"/>
      <c r="Z97" s="315"/>
      <c r="AA97" s="275"/>
      <c r="AB97" s="275"/>
      <c r="AC97" s="318" t="s">
        <v>12</v>
      </c>
      <c r="AD97" s="318"/>
      <c r="AE97" s="318" t="s">
        <v>13</v>
      </c>
      <c r="AF97" s="314"/>
      <c r="AG97" s="315"/>
      <c r="AH97" s="275"/>
      <c r="AI97" s="275"/>
      <c r="AJ97" s="318" t="s">
        <v>12</v>
      </c>
      <c r="AK97" s="324"/>
    </row>
    <row r="98" spans="2:37" ht="13.35" customHeight="1">
      <c r="B98" s="246"/>
      <c r="C98" s="220"/>
      <c r="D98" s="220"/>
      <c r="E98" s="220"/>
      <c r="F98" s="220"/>
      <c r="G98" s="221"/>
      <c r="H98" s="108"/>
      <c r="I98" s="109"/>
      <c r="J98" s="109"/>
      <c r="K98" s="109"/>
      <c r="L98" s="109"/>
      <c r="M98" s="109"/>
      <c r="N98" s="109"/>
      <c r="O98" s="109"/>
      <c r="P98" s="109"/>
      <c r="Q98" s="109"/>
      <c r="R98" s="109"/>
      <c r="S98" s="109"/>
      <c r="T98" s="210"/>
      <c r="U98" s="254"/>
      <c r="V98" s="254"/>
      <c r="W98" s="254"/>
      <c r="X98" s="254"/>
      <c r="Y98" s="316"/>
      <c r="Z98" s="317"/>
      <c r="AA98" s="278"/>
      <c r="AB98" s="278"/>
      <c r="AC98" s="319"/>
      <c r="AD98" s="319"/>
      <c r="AE98" s="319"/>
      <c r="AF98" s="316"/>
      <c r="AG98" s="317"/>
      <c r="AH98" s="278"/>
      <c r="AI98" s="278"/>
      <c r="AJ98" s="319"/>
      <c r="AK98" s="325"/>
    </row>
    <row r="99" spans="2:37" ht="13.35" customHeight="1">
      <c r="B99" s="245" t="s">
        <v>32</v>
      </c>
      <c r="C99" s="223"/>
      <c r="D99" s="223"/>
      <c r="E99" s="223"/>
      <c r="F99" s="223"/>
      <c r="G99" s="224"/>
      <c r="H99" s="134"/>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6"/>
    </row>
    <row r="100" spans="2:37" ht="13.35" customHeight="1">
      <c r="B100" s="326"/>
      <c r="C100" s="217"/>
      <c r="D100" s="217"/>
      <c r="E100" s="217"/>
      <c r="F100" s="217"/>
      <c r="G100" s="218"/>
      <c r="H100" s="166"/>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327"/>
    </row>
    <row r="101" spans="2:37" ht="13.35" customHeight="1">
      <c r="B101" s="246"/>
      <c r="C101" s="220"/>
      <c r="D101" s="220"/>
      <c r="E101" s="220"/>
      <c r="F101" s="220"/>
      <c r="G101" s="221"/>
      <c r="H101" s="42"/>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4"/>
    </row>
    <row r="102" spans="2:37" ht="13.35" customHeight="1">
      <c r="B102" s="253" t="s">
        <v>36</v>
      </c>
      <c r="C102" s="254"/>
      <c r="D102" s="254"/>
      <c r="E102" s="254"/>
      <c r="F102" s="254"/>
      <c r="G102" s="254"/>
      <c r="H102" s="322" t="s">
        <v>67</v>
      </c>
      <c r="I102" s="322"/>
      <c r="J102" s="322"/>
      <c r="K102" s="322"/>
      <c r="L102" s="322"/>
      <c r="M102" s="322"/>
      <c r="N102" s="322"/>
      <c r="O102" s="322"/>
      <c r="P102" s="322"/>
      <c r="Q102" s="322"/>
      <c r="R102" s="322"/>
      <c r="S102" s="322"/>
      <c r="T102" s="322"/>
      <c r="U102" s="322"/>
      <c r="V102" s="322"/>
      <c r="W102" s="322"/>
      <c r="X102" s="322"/>
      <c r="Y102" s="322"/>
      <c r="Z102" s="322"/>
      <c r="AA102" s="322"/>
      <c r="AB102" s="99" t="s">
        <v>37</v>
      </c>
      <c r="AC102" s="99"/>
      <c r="AD102" s="99"/>
      <c r="AE102" s="99"/>
      <c r="AF102" s="99"/>
      <c r="AG102" s="99"/>
      <c r="AH102" s="99"/>
      <c r="AI102" s="99"/>
      <c r="AJ102" s="99"/>
      <c r="AK102" s="323"/>
    </row>
    <row r="103" spans="2:37" ht="13.35" customHeight="1">
      <c r="B103" s="253"/>
      <c r="C103" s="254"/>
      <c r="D103" s="254"/>
      <c r="E103" s="254"/>
      <c r="F103" s="254"/>
      <c r="G103" s="254"/>
      <c r="H103" s="322"/>
      <c r="I103" s="322"/>
      <c r="J103" s="322"/>
      <c r="K103" s="322"/>
      <c r="L103" s="322"/>
      <c r="M103" s="322"/>
      <c r="N103" s="322"/>
      <c r="O103" s="322"/>
      <c r="P103" s="322"/>
      <c r="Q103" s="322"/>
      <c r="R103" s="322"/>
      <c r="S103" s="322"/>
      <c r="T103" s="322"/>
      <c r="U103" s="322"/>
      <c r="V103" s="322"/>
      <c r="W103" s="322"/>
      <c r="X103" s="322"/>
      <c r="Y103" s="322"/>
      <c r="Z103" s="322"/>
      <c r="AA103" s="322"/>
      <c r="AB103" s="99"/>
      <c r="AC103" s="99"/>
      <c r="AD103" s="99"/>
      <c r="AE103" s="99"/>
      <c r="AF103" s="99"/>
      <c r="AG103" s="99"/>
      <c r="AH103" s="99"/>
      <c r="AI103" s="99"/>
      <c r="AJ103" s="99"/>
      <c r="AK103" s="323"/>
    </row>
    <row r="104" spans="2:37" ht="13.35" customHeight="1">
      <c r="B104" s="245" t="s">
        <v>38</v>
      </c>
      <c r="C104" s="223"/>
      <c r="D104" s="223"/>
      <c r="E104" s="223"/>
      <c r="F104" s="223"/>
      <c r="G104" s="224"/>
      <c r="H104" s="134"/>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6"/>
    </row>
    <row r="105" spans="2:37" ht="13.35" customHeight="1">
      <c r="B105" s="246"/>
      <c r="C105" s="220"/>
      <c r="D105" s="220"/>
      <c r="E105" s="220"/>
      <c r="F105" s="220"/>
      <c r="G105" s="221"/>
      <c r="H105" s="42"/>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4"/>
    </row>
    <row r="106" spans="2:37" ht="13.35" customHeight="1">
      <c r="B106" s="253" t="s">
        <v>19</v>
      </c>
      <c r="C106" s="254"/>
      <c r="D106" s="254"/>
      <c r="E106" s="254"/>
      <c r="F106" s="254"/>
      <c r="G106" s="254"/>
      <c r="H106" s="285" t="s">
        <v>112</v>
      </c>
      <c r="I106" s="286"/>
      <c r="J106" s="286"/>
      <c r="K106" s="289"/>
      <c r="L106" s="289"/>
      <c r="M106" s="291"/>
      <c r="N106" s="291"/>
      <c r="O106" s="293" t="s">
        <v>12</v>
      </c>
      <c r="P106" s="293"/>
      <c r="Q106" s="239"/>
      <c r="R106" s="239"/>
      <c r="S106" s="239"/>
      <c r="T106" s="295" t="s">
        <v>113</v>
      </c>
      <c r="U106" s="295"/>
      <c r="V106" s="46" t="s">
        <v>20</v>
      </c>
      <c r="W106" s="46"/>
      <c r="X106" s="286" t="s">
        <v>111</v>
      </c>
      <c r="Y106" s="286"/>
      <c r="Z106" s="286"/>
      <c r="AA106" s="46" t="s">
        <v>159</v>
      </c>
      <c r="AB106" s="46"/>
      <c r="AC106" s="291"/>
      <c r="AD106" s="291"/>
      <c r="AE106" s="293" t="s">
        <v>12</v>
      </c>
      <c r="AF106" s="293"/>
      <c r="AG106" s="239"/>
      <c r="AH106" s="239"/>
      <c r="AI106" s="239"/>
      <c r="AJ106" s="303" t="str">
        <f>T106</f>
        <v>（単位）</v>
      </c>
      <c r="AK106" s="304"/>
    </row>
    <row r="107" spans="2:37" ht="13.35" customHeight="1">
      <c r="B107" s="253"/>
      <c r="C107" s="254"/>
      <c r="D107" s="254"/>
      <c r="E107" s="254"/>
      <c r="F107" s="254"/>
      <c r="G107" s="254"/>
      <c r="H107" s="287"/>
      <c r="I107" s="288"/>
      <c r="J107" s="288"/>
      <c r="K107" s="290"/>
      <c r="L107" s="290"/>
      <c r="M107" s="292"/>
      <c r="N107" s="292"/>
      <c r="O107" s="294"/>
      <c r="P107" s="294"/>
      <c r="Q107" s="280"/>
      <c r="R107" s="280"/>
      <c r="S107" s="280"/>
      <c r="T107" s="296"/>
      <c r="U107" s="296"/>
      <c r="V107" s="49"/>
      <c r="W107" s="49"/>
      <c r="X107" s="288"/>
      <c r="Y107" s="288"/>
      <c r="Z107" s="288"/>
      <c r="AA107" s="49"/>
      <c r="AB107" s="49"/>
      <c r="AC107" s="292"/>
      <c r="AD107" s="292"/>
      <c r="AE107" s="294"/>
      <c r="AF107" s="294"/>
      <c r="AG107" s="280"/>
      <c r="AH107" s="280"/>
      <c r="AI107" s="280"/>
      <c r="AJ107" s="305"/>
      <c r="AK107" s="306"/>
    </row>
    <row r="108" spans="2:37" ht="13.35" customHeight="1">
      <c r="B108" s="245" t="s">
        <v>71</v>
      </c>
      <c r="C108" s="223"/>
      <c r="D108" s="223"/>
      <c r="E108" s="223"/>
      <c r="F108" s="223"/>
      <c r="G108" s="224"/>
      <c r="H108" s="113" t="s">
        <v>153</v>
      </c>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247"/>
    </row>
    <row r="109" spans="2:37" ht="13.35" customHeight="1">
      <c r="B109" s="246"/>
      <c r="C109" s="220"/>
      <c r="D109" s="220"/>
      <c r="E109" s="220"/>
      <c r="F109" s="220"/>
      <c r="G109" s="221"/>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248"/>
      <c r="AI109" s="248"/>
      <c r="AJ109" s="164"/>
      <c r="AK109" s="249"/>
    </row>
    <row r="110" spans="2:37" ht="21.75" customHeight="1">
      <c r="B110" s="250"/>
      <c r="C110" s="251"/>
      <c r="D110" s="205"/>
      <c r="E110" s="205"/>
      <c r="F110" s="80" t="s">
        <v>12</v>
      </c>
      <c r="G110" s="81"/>
      <c r="H110" s="252"/>
      <c r="I110" s="251"/>
      <c r="J110" s="205"/>
      <c r="K110" s="205"/>
      <c r="L110" s="80" t="s">
        <v>12</v>
      </c>
      <c r="M110" s="81"/>
      <c r="N110" s="252"/>
      <c r="O110" s="251"/>
      <c r="P110" s="205"/>
      <c r="Q110" s="205"/>
      <c r="R110" s="80" t="s">
        <v>12</v>
      </c>
      <c r="S110" s="81"/>
      <c r="T110" s="252"/>
      <c r="U110" s="251"/>
      <c r="V110" s="205"/>
      <c r="W110" s="205"/>
      <c r="X110" s="80" t="s">
        <v>12</v>
      </c>
      <c r="Y110" s="81"/>
      <c r="Z110" s="252"/>
      <c r="AA110" s="251"/>
      <c r="AB110" s="205"/>
      <c r="AC110" s="205"/>
      <c r="AD110" s="80" t="s">
        <v>12</v>
      </c>
      <c r="AE110" s="81"/>
      <c r="AF110" s="252"/>
      <c r="AG110" s="251"/>
      <c r="AH110" s="205"/>
      <c r="AI110" s="205"/>
      <c r="AJ110" s="80" t="s">
        <v>12</v>
      </c>
      <c r="AK110" s="237"/>
    </row>
    <row r="111" spans="2:37" ht="21.75" customHeight="1">
      <c r="B111" s="330"/>
      <c r="C111" s="291"/>
      <c r="D111" s="291"/>
      <c r="E111" s="291"/>
      <c r="F111" s="77" t="str">
        <f>IF(T106="","",T106)</f>
        <v>（単位）</v>
      </c>
      <c r="G111" s="78"/>
      <c r="H111" s="321"/>
      <c r="I111" s="291"/>
      <c r="J111" s="291"/>
      <c r="K111" s="291"/>
      <c r="L111" s="77" t="str">
        <f>F111</f>
        <v>（単位）</v>
      </c>
      <c r="M111" s="78"/>
      <c r="N111" s="321"/>
      <c r="O111" s="291"/>
      <c r="P111" s="291"/>
      <c r="Q111" s="291"/>
      <c r="R111" s="77" t="str">
        <f>F111</f>
        <v>（単位）</v>
      </c>
      <c r="S111" s="78"/>
      <c r="T111" s="321"/>
      <c r="U111" s="291"/>
      <c r="V111" s="291"/>
      <c r="W111" s="291"/>
      <c r="X111" s="77" t="str">
        <f>F111</f>
        <v>（単位）</v>
      </c>
      <c r="Y111" s="78"/>
      <c r="Z111" s="321"/>
      <c r="AA111" s="291"/>
      <c r="AB111" s="291"/>
      <c r="AC111" s="291"/>
      <c r="AD111" s="77" t="str">
        <f>F111</f>
        <v>（単位）</v>
      </c>
      <c r="AE111" s="78"/>
      <c r="AF111" s="321"/>
      <c r="AG111" s="291"/>
      <c r="AH111" s="328"/>
      <c r="AI111" s="328"/>
      <c r="AJ111" s="77" t="str">
        <f>F111</f>
        <v>（単位）</v>
      </c>
      <c r="AK111" s="320"/>
    </row>
    <row r="112" spans="2:37" ht="21.75" customHeight="1" thickBot="1">
      <c r="B112" s="307" t="str">
        <f>IF(B111="","",IF($Q106=$AG106,IF(B111&lt;$AG106,0,(B111/$AG106)),IF((B111-$Q106)/($AG106-$Q106)&lt;0,0,(B111-$Q106)/($AG106-$Q106))))</f>
        <v/>
      </c>
      <c r="C112" s="308"/>
      <c r="D112" s="308"/>
      <c r="E112" s="308"/>
      <c r="F112" s="308"/>
      <c r="G112" s="309"/>
      <c r="H112" s="310" t="str">
        <f>IF(H111="","",IF($Q106=$AG106,IF(H111&lt;$AG106,0,(H111/$AG106)),IF((H111-$Q106)/($AG106-$Q106)&lt;0,0,(H111-$Q106)/($AG106-$Q106))))</f>
        <v/>
      </c>
      <c r="I112" s="308"/>
      <c r="J112" s="308"/>
      <c r="K112" s="308"/>
      <c r="L112" s="308"/>
      <c r="M112" s="309"/>
      <c r="N112" s="310" t="str">
        <f t="shared" ref="N112" si="20">IF(N111="","",IF($Q106=$AG106,IF(N111&lt;$AG106,0,(N111/$AG106)),IF((N111-$Q106)/($AG106-$Q106)&lt;0,0,(N111-$Q106)/($AG106-$Q106))))</f>
        <v/>
      </c>
      <c r="O112" s="308"/>
      <c r="P112" s="308"/>
      <c r="Q112" s="308"/>
      <c r="R112" s="308"/>
      <c r="S112" s="309"/>
      <c r="T112" s="310" t="str">
        <f t="shared" ref="T112" si="21">IF(T111="","",IF($Q106=$AG106,IF(T111&lt;$AG106,0,(T111/$AG106)),IF((T111-$Q106)/($AG106-$Q106)&lt;0,0,(T111-$Q106)/($AG106-$Q106))))</f>
        <v/>
      </c>
      <c r="U112" s="308"/>
      <c r="V112" s="308"/>
      <c r="W112" s="308"/>
      <c r="X112" s="308"/>
      <c r="Y112" s="309"/>
      <c r="Z112" s="310" t="str">
        <f t="shared" ref="Z112" si="22">IF(Z111="","",IF($Q106=$AG106,IF(Z111&lt;$AG106,0,(Z111/$AG106)),IF((Z111-$Q106)/($AG106-$Q106)&lt;0,0,(Z111-$Q106)/($AG106-$Q106))))</f>
        <v/>
      </c>
      <c r="AA112" s="308"/>
      <c r="AB112" s="308"/>
      <c r="AC112" s="308"/>
      <c r="AD112" s="308"/>
      <c r="AE112" s="309"/>
      <c r="AF112" s="310" t="str">
        <f t="shared" ref="AF112" si="23">IF(AF111="","",IF($Q106=$AG106,IF(AF111&lt;$AG106,0,(AF111/$AG106)),IF((AF111-$Q106)/($AG106-$Q106)&lt;0,0,(AF111-$Q106)/($AG106-$Q106))))</f>
        <v/>
      </c>
      <c r="AG112" s="308"/>
      <c r="AH112" s="308"/>
      <c r="AI112" s="308"/>
      <c r="AJ112" s="308"/>
      <c r="AK112" s="329"/>
    </row>
    <row r="113" spans="2:49" ht="13.35" customHeight="1">
      <c r="B113" s="261" t="s">
        <v>50</v>
      </c>
      <c r="C113" s="262"/>
      <c r="D113" s="262"/>
      <c r="E113" s="262"/>
      <c r="F113" s="40"/>
      <c r="G113" s="40"/>
      <c r="H113" s="40"/>
      <c r="I113" s="40"/>
      <c r="J113" s="40"/>
      <c r="K113" s="40"/>
      <c r="L113" s="40"/>
      <c r="M113" s="40"/>
      <c r="N113" s="40"/>
      <c r="O113" s="40"/>
      <c r="P113" s="40"/>
      <c r="Q113" s="40"/>
      <c r="R113" s="40"/>
      <c r="S113" s="40"/>
      <c r="T113" s="311"/>
      <c r="U113" s="262" t="s">
        <v>34</v>
      </c>
      <c r="V113" s="262"/>
      <c r="W113" s="262"/>
      <c r="X113" s="262"/>
      <c r="Y113" s="40"/>
      <c r="Z113" s="40"/>
      <c r="AA113" s="40"/>
      <c r="AB113" s="40"/>
      <c r="AC113" s="40"/>
      <c r="AD113" s="40"/>
      <c r="AE113" s="40"/>
      <c r="AF113" s="40"/>
      <c r="AG113" s="40"/>
      <c r="AH113" s="40"/>
      <c r="AI113" s="40"/>
      <c r="AJ113" s="40"/>
      <c r="AK113" s="41"/>
      <c r="AT113" s="8"/>
      <c r="AU113" s="8"/>
      <c r="AV113" s="8"/>
      <c r="AW113" s="8"/>
    </row>
    <row r="114" spans="2:49" ht="13.35" customHeight="1">
      <c r="B114" s="253"/>
      <c r="C114" s="254"/>
      <c r="D114" s="254"/>
      <c r="E114" s="254"/>
      <c r="F114" s="43"/>
      <c r="G114" s="43"/>
      <c r="H114" s="43"/>
      <c r="I114" s="43"/>
      <c r="J114" s="43"/>
      <c r="K114" s="43"/>
      <c r="L114" s="43"/>
      <c r="M114" s="43"/>
      <c r="N114" s="43"/>
      <c r="O114" s="43"/>
      <c r="P114" s="43"/>
      <c r="Q114" s="43"/>
      <c r="R114" s="43"/>
      <c r="S114" s="43"/>
      <c r="T114" s="312"/>
      <c r="U114" s="254"/>
      <c r="V114" s="254"/>
      <c r="W114" s="254"/>
      <c r="X114" s="254"/>
      <c r="Y114" s="43"/>
      <c r="Z114" s="43"/>
      <c r="AA114" s="43"/>
      <c r="AB114" s="43"/>
      <c r="AC114" s="43"/>
      <c r="AD114" s="43"/>
      <c r="AE114" s="43"/>
      <c r="AF114" s="43"/>
      <c r="AG114" s="43"/>
      <c r="AH114" s="43"/>
      <c r="AI114" s="43"/>
      <c r="AJ114" s="43"/>
      <c r="AK114" s="44"/>
      <c r="AT114" s="8"/>
      <c r="AU114" s="8"/>
      <c r="AV114" s="8"/>
      <c r="AW114" s="8"/>
    </row>
    <row r="115" spans="2:49" ht="13.35" customHeight="1">
      <c r="B115" s="245" t="s">
        <v>42</v>
      </c>
      <c r="C115" s="223"/>
      <c r="D115" s="223"/>
      <c r="E115" s="223"/>
      <c r="F115" s="223"/>
      <c r="G115" s="224"/>
      <c r="H115" s="208" t="s">
        <v>60</v>
      </c>
      <c r="I115" s="170"/>
      <c r="J115" s="170"/>
      <c r="K115" s="170"/>
      <c r="L115" s="170"/>
      <c r="M115" s="170"/>
      <c r="N115" s="170"/>
      <c r="O115" s="170"/>
      <c r="P115" s="170"/>
      <c r="Q115" s="170"/>
      <c r="R115" s="170"/>
      <c r="S115" s="170"/>
      <c r="T115" s="209"/>
      <c r="U115" s="313" t="s">
        <v>56</v>
      </c>
      <c r="V115" s="313"/>
      <c r="W115" s="313"/>
      <c r="X115" s="313"/>
      <c r="Y115" s="314"/>
      <c r="Z115" s="315"/>
      <c r="AA115" s="275"/>
      <c r="AB115" s="275"/>
      <c r="AC115" s="318" t="s">
        <v>12</v>
      </c>
      <c r="AD115" s="318"/>
      <c r="AE115" s="318" t="s">
        <v>13</v>
      </c>
      <c r="AF115" s="314"/>
      <c r="AG115" s="315"/>
      <c r="AH115" s="275"/>
      <c r="AI115" s="275"/>
      <c r="AJ115" s="318" t="s">
        <v>12</v>
      </c>
      <c r="AK115" s="324"/>
    </row>
    <row r="116" spans="2:49" ht="13.35" customHeight="1">
      <c r="B116" s="246"/>
      <c r="C116" s="220"/>
      <c r="D116" s="220"/>
      <c r="E116" s="220"/>
      <c r="F116" s="220"/>
      <c r="G116" s="221"/>
      <c r="H116" s="108"/>
      <c r="I116" s="109"/>
      <c r="J116" s="109"/>
      <c r="K116" s="109"/>
      <c r="L116" s="109"/>
      <c r="M116" s="109"/>
      <c r="N116" s="109"/>
      <c r="O116" s="109"/>
      <c r="P116" s="109"/>
      <c r="Q116" s="109"/>
      <c r="R116" s="109"/>
      <c r="S116" s="109"/>
      <c r="T116" s="210"/>
      <c r="U116" s="254"/>
      <c r="V116" s="254"/>
      <c r="W116" s="254"/>
      <c r="X116" s="254"/>
      <c r="Y116" s="316"/>
      <c r="Z116" s="317"/>
      <c r="AA116" s="278"/>
      <c r="AB116" s="278"/>
      <c r="AC116" s="319"/>
      <c r="AD116" s="319"/>
      <c r="AE116" s="319"/>
      <c r="AF116" s="316"/>
      <c r="AG116" s="317"/>
      <c r="AH116" s="278"/>
      <c r="AI116" s="278"/>
      <c r="AJ116" s="319"/>
      <c r="AK116" s="325"/>
    </row>
    <row r="117" spans="2:49" ht="13.35" customHeight="1">
      <c r="B117" s="245" t="s">
        <v>32</v>
      </c>
      <c r="C117" s="223"/>
      <c r="D117" s="223"/>
      <c r="E117" s="223"/>
      <c r="F117" s="223"/>
      <c r="G117" s="224"/>
      <c r="H117" s="134"/>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6"/>
    </row>
    <row r="118" spans="2:49" ht="13.35" customHeight="1">
      <c r="B118" s="326"/>
      <c r="C118" s="217"/>
      <c r="D118" s="217"/>
      <c r="E118" s="217"/>
      <c r="F118" s="217"/>
      <c r="G118" s="218"/>
      <c r="H118" s="166"/>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327"/>
    </row>
    <row r="119" spans="2:49" ht="13.35" customHeight="1">
      <c r="B119" s="246"/>
      <c r="C119" s="220"/>
      <c r="D119" s="220"/>
      <c r="E119" s="220"/>
      <c r="F119" s="220"/>
      <c r="G119" s="221"/>
      <c r="H119" s="42"/>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4"/>
    </row>
    <row r="120" spans="2:49" ht="13.35" customHeight="1">
      <c r="B120" s="253" t="s">
        <v>36</v>
      </c>
      <c r="C120" s="254"/>
      <c r="D120" s="254"/>
      <c r="E120" s="254"/>
      <c r="F120" s="254"/>
      <c r="G120" s="254"/>
      <c r="H120" s="322" t="s">
        <v>67</v>
      </c>
      <c r="I120" s="322"/>
      <c r="J120" s="322"/>
      <c r="K120" s="322"/>
      <c r="L120" s="322"/>
      <c r="M120" s="322"/>
      <c r="N120" s="322"/>
      <c r="O120" s="322"/>
      <c r="P120" s="322"/>
      <c r="Q120" s="322"/>
      <c r="R120" s="322"/>
      <c r="S120" s="322"/>
      <c r="T120" s="322"/>
      <c r="U120" s="322"/>
      <c r="V120" s="322"/>
      <c r="W120" s="322"/>
      <c r="X120" s="322"/>
      <c r="Y120" s="322"/>
      <c r="Z120" s="322"/>
      <c r="AA120" s="322"/>
      <c r="AB120" s="99" t="s">
        <v>37</v>
      </c>
      <c r="AC120" s="99"/>
      <c r="AD120" s="99"/>
      <c r="AE120" s="99"/>
      <c r="AF120" s="99"/>
      <c r="AG120" s="99"/>
      <c r="AH120" s="99"/>
      <c r="AI120" s="99"/>
      <c r="AJ120" s="99"/>
      <c r="AK120" s="323"/>
    </row>
    <row r="121" spans="2:49" ht="13.35" customHeight="1">
      <c r="B121" s="253"/>
      <c r="C121" s="254"/>
      <c r="D121" s="254"/>
      <c r="E121" s="254"/>
      <c r="F121" s="254"/>
      <c r="G121" s="254"/>
      <c r="H121" s="322"/>
      <c r="I121" s="322"/>
      <c r="J121" s="322"/>
      <c r="K121" s="322"/>
      <c r="L121" s="322"/>
      <c r="M121" s="322"/>
      <c r="N121" s="322"/>
      <c r="O121" s="322"/>
      <c r="P121" s="322"/>
      <c r="Q121" s="322"/>
      <c r="R121" s="322"/>
      <c r="S121" s="322"/>
      <c r="T121" s="322"/>
      <c r="U121" s="322"/>
      <c r="V121" s="322"/>
      <c r="W121" s="322"/>
      <c r="X121" s="322"/>
      <c r="Y121" s="322"/>
      <c r="Z121" s="322"/>
      <c r="AA121" s="322"/>
      <c r="AB121" s="99"/>
      <c r="AC121" s="99"/>
      <c r="AD121" s="99"/>
      <c r="AE121" s="99"/>
      <c r="AF121" s="99"/>
      <c r="AG121" s="99"/>
      <c r="AH121" s="99"/>
      <c r="AI121" s="99"/>
      <c r="AJ121" s="99"/>
      <c r="AK121" s="323"/>
    </row>
    <row r="122" spans="2:49" ht="13.35" customHeight="1">
      <c r="B122" s="245" t="s">
        <v>38</v>
      </c>
      <c r="C122" s="223"/>
      <c r="D122" s="223"/>
      <c r="E122" s="223"/>
      <c r="F122" s="223"/>
      <c r="G122" s="224"/>
      <c r="H122" s="134"/>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6"/>
    </row>
    <row r="123" spans="2:49" ht="13.35" customHeight="1">
      <c r="B123" s="246"/>
      <c r="C123" s="220"/>
      <c r="D123" s="220"/>
      <c r="E123" s="220"/>
      <c r="F123" s="220"/>
      <c r="G123" s="221"/>
      <c r="H123" s="42"/>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4"/>
    </row>
    <row r="124" spans="2:49" ht="13.35" customHeight="1">
      <c r="B124" s="253" t="s">
        <v>19</v>
      </c>
      <c r="C124" s="254"/>
      <c r="D124" s="254"/>
      <c r="E124" s="254"/>
      <c r="F124" s="254"/>
      <c r="G124" s="254"/>
      <c r="H124" s="285" t="s">
        <v>112</v>
      </c>
      <c r="I124" s="286"/>
      <c r="J124" s="286"/>
      <c r="K124" s="289"/>
      <c r="L124" s="289"/>
      <c r="M124" s="291"/>
      <c r="N124" s="291"/>
      <c r="O124" s="293" t="s">
        <v>12</v>
      </c>
      <c r="P124" s="293"/>
      <c r="Q124" s="239"/>
      <c r="R124" s="239"/>
      <c r="S124" s="239"/>
      <c r="T124" s="295" t="s">
        <v>113</v>
      </c>
      <c r="U124" s="295"/>
      <c r="V124" s="46" t="s">
        <v>20</v>
      </c>
      <c r="W124" s="46"/>
      <c r="X124" s="286" t="s">
        <v>111</v>
      </c>
      <c r="Y124" s="286"/>
      <c r="Z124" s="286"/>
      <c r="AA124" s="46" t="s">
        <v>159</v>
      </c>
      <c r="AB124" s="46"/>
      <c r="AC124" s="291"/>
      <c r="AD124" s="291"/>
      <c r="AE124" s="293" t="s">
        <v>12</v>
      </c>
      <c r="AF124" s="293"/>
      <c r="AG124" s="239"/>
      <c r="AH124" s="239"/>
      <c r="AI124" s="239"/>
      <c r="AJ124" s="303" t="str">
        <f>T124</f>
        <v>（単位）</v>
      </c>
      <c r="AK124" s="304"/>
    </row>
    <row r="125" spans="2:49" ht="13.35" customHeight="1">
      <c r="B125" s="253"/>
      <c r="C125" s="254"/>
      <c r="D125" s="254"/>
      <c r="E125" s="254"/>
      <c r="F125" s="254"/>
      <c r="G125" s="254"/>
      <c r="H125" s="287"/>
      <c r="I125" s="288"/>
      <c r="J125" s="288"/>
      <c r="K125" s="290"/>
      <c r="L125" s="290"/>
      <c r="M125" s="292"/>
      <c r="N125" s="292"/>
      <c r="O125" s="294"/>
      <c r="P125" s="294"/>
      <c r="Q125" s="280"/>
      <c r="R125" s="280"/>
      <c r="S125" s="280"/>
      <c r="T125" s="296"/>
      <c r="U125" s="296"/>
      <c r="V125" s="49"/>
      <c r="W125" s="49"/>
      <c r="X125" s="288"/>
      <c r="Y125" s="288"/>
      <c r="Z125" s="288"/>
      <c r="AA125" s="49"/>
      <c r="AB125" s="49"/>
      <c r="AC125" s="292"/>
      <c r="AD125" s="292"/>
      <c r="AE125" s="294"/>
      <c r="AF125" s="294"/>
      <c r="AG125" s="280"/>
      <c r="AH125" s="280"/>
      <c r="AI125" s="280"/>
      <c r="AJ125" s="305"/>
      <c r="AK125" s="306"/>
    </row>
    <row r="126" spans="2:49" ht="13.35" customHeight="1">
      <c r="B126" s="245" t="s">
        <v>71</v>
      </c>
      <c r="C126" s="223"/>
      <c r="D126" s="223"/>
      <c r="E126" s="223"/>
      <c r="F126" s="223"/>
      <c r="G126" s="224"/>
      <c r="H126" s="113" t="s">
        <v>153</v>
      </c>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247"/>
    </row>
    <row r="127" spans="2:49" ht="13.35" customHeight="1">
      <c r="B127" s="246"/>
      <c r="C127" s="220"/>
      <c r="D127" s="220"/>
      <c r="E127" s="220"/>
      <c r="F127" s="220"/>
      <c r="G127" s="221"/>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c r="AE127" s="164"/>
      <c r="AF127" s="164"/>
      <c r="AG127" s="164"/>
      <c r="AH127" s="248"/>
      <c r="AI127" s="248"/>
      <c r="AJ127" s="164"/>
      <c r="AK127" s="249"/>
    </row>
    <row r="128" spans="2:49" ht="21.75" customHeight="1">
      <c r="B128" s="250"/>
      <c r="C128" s="251"/>
      <c r="D128" s="205"/>
      <c r="E128" s="205"/>
      <c r="F128" s="80" t="s">
        <v>12</v>
      </c>
      <c r="G128" s="81"/>
      <c r="H128" s="252"/>
      <c r="I128" s="251"/>
      <c r="J128" s="205"/>
      <c r="K128" s="205"/>
      <c r="L128" s="80" t="s">
        <v>12</v>
      </c>
      <c r="M128" s="81"/>
      <c r="N128" s="252"/>
      <c r="O128" s="251"/>
      <c r="P128" s="205"/>
      <c r="Q128" s="205"/>
      <c r="R128" s="80" t="s">
        <v>12</v>
      </c>
      <c r="S128" s="81"/>
      <c r="T128" s="252"/>
      <c r="U128" s="251"/>
      <c r="V128" s="205"/>
      <c r="W128" s="205"/>
      <c r="X128" s="80" t="s">
        <v>12</v>
      </c>
      <c r="Y128" s="81"/>
      <c r="Z128" s="252"/>
      <c r="AA128" s="251"/>
      <c r="AB128" s="205"/>
      <c r="AC128" s="205"/>
      <c r="AD128" s="80" t="s">
        <v>12</v>
      </c>
      <c r="AE128" s="81"/>
      <c r="AF128" s="252"/>
      <c r="AG128" s="251"/>
      <c r="AH128" s="205"/>
      <c r="AI128" s="205"/>
      <c r="AJ128" s="80" t="s">
        <v>12</v>
      </c>
      <c r="AK128" s="237"/>
    </row>
    <row r="129" spans="2:49" ht="21.75" customHeight="1">
      <c r="B129" s="330"/>
      <c r="C129" s="291"/>
      <c r="D129" s="291"/>
      <c r="E129" s="291"/>
      <c r="F129" s="77" t="str">
        <f>IF(T124="","",T124)</f>
        <v>（単位）</v>
      </c>
      <c r="G129" s="78"/>
      <c r="H129" s="321"/>
      <c r="I129" s="291"/>
      <c r="J129" s="291"/>
      <c r="K129" s="291"/>
      <c r="L129" s="77" t="str">
        <f>F129</f>
        <v>（単位）</v>
      </c>
      <c r="M129" s="78"/>
      <c r="N129" s="321"/>
      <c r="O129" s="291"/>
      <c r="P129" s="291"/>
      <c r="Q129" s="291"/>
      <c r="R129" s="77" t="str">
        <f>F129</f>
        <v>（単位）</v>
      </c>
      <c r="S129" s="78"/>
      <c r="T129" s="321"/>
      <c r="U129" s="291"/>
      <c r="V129" s="291"/>
      <c r="W129" s="291"/>
      <c r="X129" s="77" t="str">
        <f>F129</f>
        <v>（単位）</v>
      </c>
      <c r="Y129" s="78"/>
      <c r="Z129" s="321"/>
      <c r="AA129" s="291"/>
      <c r="AB129" s="291"/>
      <c r="AC129" s="291"/>
      <c r="AD129" s="77" t="str">
        <f>F129</f>
        <v>（単位）</v>
      </c>
      <c r="AE129" s="78"/>
      <c r="AF129" s="321"/>
      <c r="AG129" s="291"/>
      <c r="AH129" s="328"/>
      <c r="AI129" s="328"/>
      <c r="AJ129" s="77" t="str">
        <f>F129</f>
        <v>（単位）</v>
      </c>
      <c r="AK129" s="320"/>
    </row>
    <row r="130" spans="2:49" ht="21.75" customHeight="1" thickBot="1">
      <c r="B130" s="307" t="str">
        <f>IF(B129="","",IF($Q124=$AG124,IF(B129&lt;$AG124,0,(B129/$AG124)),IF((B129-$Q124)/($AG124-$Q124)&lt;0,0,(B129-$Q124)/($AG124-$Q124))))</f>
        <v/>
      </c>
      <c r="C130" s="308"/>
      <c r="D130" s="308"/>
      <c r="E130" s="308"/>
      <c r="F130" s="308"/>
      <c r="G130" s="309"/>
      <c r="H130" s="310" t="str">
        <f>IF(H129="","",IF($Q124=$AG124,IF(H129&lt;$AG124,0,(H129/$AG124)),IF((H129-$Q124)/($AG124-$Q124)&lt;0,0,(H129-$Q124)/($AG124-$Q124))))</f>
        <v/>
      </c>
      <c r="I130" s="308"/>
      <c r="J130" s="308"/>
      <c r="K130" s="308"/>
      <c r="L130" s="308"/>
      <c r="M130" s="309"/>
      <c r="N130" s="310" t="str">
        <f t="shared" ref="N130" si="24">IF(N129="","",IF($Q124=$AG124,IF(N129&lt;$AG124,0,(N129/$AG124)),IF((N129-$Q124)/($AG124-$Q124)&lt;0,0,(N129-$Q124)/($AG124-$Q124))))</f>
        <v/>
      </c>
      <c r="O130" s="308"/>
      <c r="P130" s="308"/>
      <c r="Q130" s="308"/>
      <c r="R130" s="308"/>
      <c r="S130" s="309"/>
      <c r="T130" s="310" t="str">
        <f t="shared" ref="T130" si="25">IF(T129="","",IF($Q124=$AG124,IF(T129&lt;$AG124,0,(T129/$AG124)),IF((T129-$Q124)/($AG124-$Q124)&lt;0,0,(T129-$Q124)/($AG124-$Q124))))</f>
        <v/>
      </c>
      <c r="U130" s="308"/>
      <c r="V130" s="308"/>
      <c r="W130" s="308"/>
      <c r="X130" s="308"/>
      <c r="Y130" s="309"/>
      <c r="Z130" s="310" t="str">
        <f t="shared" ref="Z130" si="26">IF(Z129="","",IF($Q124=$AG124,IF(Z129&lt;$AG124,0,(Z129/$AG124)),IF((Z129-$Q124)/($AG124-$Q124)&lt;0,0,(Z129-$Q124)/($AG124-$Q124))))</f>
        <v/>
      </c>
      <c r="AA130" s="308"/>
      <c r="AB130" s="308"/>
      <c r="AC130" s="308"/>
      <c r="AD130" s="308"/>
      <c r="AE130" s="309"/>
      <c r="AF130" s="310" t="str">
        <f t="shared" ref="AF130" si="27">IF(AF129="","",IF($Q124=$AG124,IF(AF129&lt;$AG124,0,(AF129/$AG124)),IF((AF129-$Q124)/($AG124-$Q124)&lt;0,0,(AF129-$Q124)/($AG124-$Q124))))</f>
        <v/>
      </c>
      <c r="AG130" s="308"/>
      <c r="AH130" s="308"/>
      <c r="AI130" s="308"/>
      <c r="AJ130" s="308"/>
      <c r="AK130" s="329"/>
    </row>
    <row r="131" spans="2:49" ht="13.35" customHeight="1">
      <c r="B131" s="261" t="s">
        <v>51</v>
      </c>
      <c r="C131" s="262"/>
      <c r="D131" s="262"/>
      <c r="E131" s="262"/>
      <c r="F131" s="40"/>
      <c r="G131" s="40"/>
      <c r="H131" s="40"/>
      <c r="I131" s="40"/>
      <c r="J131" s="40"/>
      <c r="K131" s="40"/>
      <c r="L131" s="40"/>
      <c r="M131" s="40"/>
      <c r="N131" s="40"/>
      <c r="O131" s="40"/>
      <c r="P131" s="40"/>
      <c r="Q131" s="40"/>
      <c r="R131" s="40"/>
      <c r="S131" s="40"/>
      <c r="T131" s="311"/>
      <c r="U131" s="262" t="s">
        <v>34</v>
      </c>
      <c r="V131" s="262"/>
      <c r="W131" s="262"/>
      <c r="X131" s="262"/>
      <c r="Y131" s="40"/>
      <c r="Z131" s="40"/>
      <c r="AA131" s="40"/>
      <c r="AB131" s="40"/>
      <c r="AC131" s="40"/>
      <c r="AD131" s="40"/>
      <c r="AE131" s="40"/>
      <c r="AF131" s="40"/>
      <c r="AG131" s="40"/>
      <c r="AH131" s="40"/>
      <c r="AI131" s="40"/>
      <c r="AJ131" s="40"/>
      <c r="AK131" s="41"/>
      <c r="AT131" s="8"/>
      <c r="AU131" s="8"/>
      <c r="AV131" s="8"/>
      <c r="AW131" s="8"/>
    </row>
    <row r="132" spans="2:49" ht="13.35" customHeight="1">
      <c r="B132" s="253"/>
      <c r="C132" s="254"/>
      <c r="D132" s="254"/>
      <c r="E132" s="254"/>
      <c r="F132" s="43"/>
      <c r="G132" s="43"/>
      <c r="H132" s="43"/>
      <c r="I132" s="43"/>
      <c r="J132" s="43"/>
      <c r="K132" s="43"/>
      <c r="L132" s="43"/>
      <c r="M132" s="43"/>
      <c r="N132" s="43"/>
      <c r="O132" s="43"/>
      <c r="P132" s="43"/>
      <c r="Q132" s="43"/>
      <c r="R132" s="43"/>
      <c r="S132" s="43"/>
      <c r="T132" s="312"/>
      <c r="U132" s="254"/>
      <c r="V132" s="254"/>
      <c r="W132" s="254"/>
      <c r="X132" s="254"/>
      <c r="Y132" s="43"/>
      <c r="Z132" s="43"/>
      <c r="AA132" s="43"/>
      <c r="AB132" s="43"/>
      <c r="AC132" s="43"/>
      <c r="AD132" s="43"/>
      <c r="AE132" s="43"/>
      <c r="AF132" s="43"/>
      <c r="AG132" s="43"/>
      <c r="AH132" s="43"/>
      <c r="AI132" s="43"/>
      <c r="AJ132" s="43"/>
      <c r="AK132" s="44"/>
      <c r="AT132" s="8"/>
      <c r="AU132" s="8"/>
      <c r="AV132" s="8"/>
      <c r="AW132" s="8"/>
    </row>
    <row r="133" spans="2:49" ht="13.35" customHeight="1">
      <c r="B133" s="245" t="s">
        <v>42</v>
      </c>
      <c r="C133" s="223"/>
      <c r="D133" s="223"/>
      <c r="E133" s="223"/>
      <c r="F133" s="223"/>
      <c r="G133" s="224"/>
      <c r="H133" s="208" t="s">
        <v>60</v>
      </c>
      <c r="I133" s="170"/>
      <c r="J133" s="170"/>
      <c r="K133" s="170"/>
      <c r="L133" s="170"/>
      <c r="M133" s="170"/>
      <c r="N133" s="170"/>
      <c r="O133" s="170"/>
      <c r="P133" s="170"/>
      <c r="Q133" s="170"/>
      <c r="R133" s="170"/>
      <c r="S133" s="170"/>
      <c r="T133" s="209"/>
      <c r="U133" s="313" t="s">
        <v>56</v>
      </c>
      <c r="V133" s="313"/>
      <c r="W133" s="313"/>
      <c r="X133" s="313"/>
      <c r="Y133" s="314"/>
      <c r="Z133" s="315"/>
      <c r="AA133" s="275"/>
      <c r="AB133" s="275"/>
      <c r="AC133" s="318" t="s">
        <v>12</v>
      </c>
      <c r="AD133" s="318"/>
      <c r="AE133" s="318" t="s">
        <v>13</v>
      </c>
      <c r="AF133" s="314"/>
      <c r="AG133" s="315"/>
      <c r="AH133" s="275"/>
      <c r="AI133" s="275"/>
      <c r="AJ133" s="318" t="s">
        <v>12</v>
      </c>
      <c r="AK133" s="324"/>
    </row>
    <row r="134" spans="2:49" ht="13.35" customHeight="1">
      <c r="B134" s="246"/>
      <c r="C134" s="220"/>
      <c r="D134" s="220"/>
      <c r="E134" s="220"/>
      <c r="F134" s="220"/>
      <c r="G134" s="221"/>
      <c r="H134" s="108"/>
      <c r="I134" s="109"/>
      <c r="J134" s="109"/>
      <c r="K134" s="109"/>
      <c r="L134" s="109"/>
      <c r="M134" s="109"/>
      <c r="N134" s="109"/>
      <c r="O134" s="109"/>
      <c r="P134" s="109"/>
      <c r="Q134" s="109"/>
      <c r="R134" s="109"/>
      <c r="S134" s="109"/>
      <c r="T134" s="210"/>
      <c r="U134" s="254"/>
      <c r="V134" s="254"/>
      <c r="W134" s="254"/>
      <c r="X134" s="254"/>
      <c r="Y134" s="316"/>
      <c r="Z134" s="317"/>
      <c r="AA134" s="278"/>
      <c r="AB134" s="278"/>
      <c r="AC134" s="319"/>
      <c r="AD134" s="319"/>
      <c r="AE134" s="319"/>
      <c r="AF134" s="316"/>
      <c r="AG134" s="317"/>
      <c r="AH134" s="278"/>
      <c r="AI134" s="278"/>
      <c r="AJ134" s="319"/>
      <c r="AK134" s="325"/>
    </row>
    <row r="135" spans="2:49" ht="13.35" customHeight="1">
      <c r="B135" s="245" t="s">
        <v>32</v>
      </c>
      <c r="C135" s="223"/>
      <c r="D135" s="223"/>
      <c r="E135" s="223"/>
      <c r="F135" s="223"/>
      <c r="G135" s="224"/>
      <c r="H135" s="134"/>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6"/>
    </row>
    <row r="136" spans="2:49" ht="13.35" customHeight="1">
      <c r="B136" s="326"/>
      <c r="C136" s="217"/>
      <c r="D136" s="217"/>
      <c r="E136" s="217"/>
      <c r="F136" s="217"/>
      <c r="G136" s="218"/>
      <c r="H136" s="166"/>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327"/>
    </row>
    <row r="137" spans="2:49" ht="13.35" customHeight="1">
      <c r="B137" s="246"/>
      <c r="C137" s="220"/>
      <c r="D137" s="220"/>
      <c r="E137" s="220"/>
      <c r="F137" s="220"/>
      <c r="G137" s="221"/>
      <c r="H137" s="42"/>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4"/>
    </row>
    <row r="138" spans="2:49" ht="13.35" customHeight="1">
      <c r="B138" s="253" t="s">
        <v>36</v>
      </c>
      <c r="C138" s="254"/>
      <c r="D138" s="254"/>
      <c r="E138" s="254"/>
      <c r="F138" s="254"/>
      <c r="G138" s="254"/>
      <c r="H138" s="322" t="s">
        <v>67</v>
      </c>
      <c r="I138" s="322"/>
      <c r="J138" s="322"/>
      <c r="K138" s="322"/>
      <c r="L138" s="322"/>
      <c r="M138" s="322"/>
      <c r="N138" s="322"/>
      <c r="O138" s="322"/>
      <c r="P138" s="322"/>
      <c r="Q138" s="322"/>
      <c r="R138" s="322"/>
      <c r="S138" s="322"/>
      <c r="T138" s="322"/>
      <c r="U138" s="322"/>
      <c r="V138" s="322"/>
      <c r="W138" s="322"/>
      <c r="X138" s="322"/>
      <c r="Y138" s="322"/>
      <c r="Z138" s="322"/>
      <c r="AA138" s="322"/>
      <c r="AB138" s="99" t="s">
        <v>37</v>
      </c>
      <c r="AC138" s="99"/>
      <c r="AD138" s="99"/>
      <c r="AE138" s="99"/>
      <c r="AF138" s="99"/>
      <c r="AG138" s="99"/>
      <c r="AH138" s="99"/>
      <c r="AI138" s="99"/>
      <c r="AJ138" s="99"/>
      <c r="AK138" s="323"/>
    </row>
    <row r="139" spans="2:49" ht="13.35" customHeight="1">
      <c r="B139" s="253"/>
      <c r="C139" s="254"/>
      <c r="D139" s="254"/>
      <c r="E139" s="254"/>
      <c r="F139" s="254"/>
      <c r="G139" s="254"/>
      <c r="H139" s="322"/>
      <c r="I139" s="322"/>
      <c r="J139" s="322"/>
      <c r="K139" s="322"/>
      <c r="L139" s="322"/>
      <c r="M139" s="322"/>
      <c r="N139" s="322"/>
      <c r="O139" s="322"/>
      <c r="P139" s="322"/>
      <c r="Q139" s="322"/>
      <c r="R139" s="322"/>
      <c r="S139" s="322"/>
      <c r="T139" s="322"/>
      <c r="U139" s="322"/>
      <c r="V139" s="322"/>
      <c r="W139" s="322"/>
      <c r="X139" s="322"/>
      <c r="Y139" s="322"/>
      <c r="Z139" s="322"/>
      <c r="AA139" s="322"/>
      <c r="AB139" s="99"/>
      <c r="AC139" s="99"/>
      <c r="AD139" s="99"/>
      <c r="AE139" s="99"/>
      <c r="AF139" s="99"/>
      <c r="AG139" s="99"/>
      <c r="AH139" s="99"/>
      <c r="AI139" s="99"/>
      <c r="AJ139" s="99"/>
      <c r="AK139" s="323"/>
    </row>
    <row r="140" spans="2:49" ht="13.35" customHeight="1">
      <c r="B140" s="245" t="s">
        <v>38</v>
      </c>
      <c r="C140" s="223"/>
      <c r="D140" s="223"/>
      <c r="E140" s="223"/>
      <c r="F140" s="223"/>
      <c r="G140" s="224"/>
      <c r="H140" s="134"/>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6"/>
    </row>
    <row r="141" spans="2:49" ht="13.35" customHeight="1">
      <c r="B141" s="246"/>
      <c r="C141" s="220"/>
      <c r="D141" s="220"/>
      <c r="E141" s="220"/>
      <c r="F141" s="220"/>
      <c r="G141" s="221"/>
      <c r="H141" s="42"/>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4"/>
    </row>
    <row r="142" spans="2:49" ht="13.35" customHeight="1">
      <c r="B142" s="253" t="s">
        <v>19</v>
      </c>
      <c r="C142" s="254"/>
      <c r="D142" s="254"/>
      <c r="E142" s="254"/>
      <c r="F142" s="254"/>
      <c r="G142" s="254"/>
      <c r="H142" s="285" t="s">
        <v>112</v>
      </c>
      <c r="I142" s="286"/>
      <c r="J142" s="286"/>
      <c r="K142" s="289"/>
      <c r="L142" s="289"/>
      <c r="M142" s="291"/>
      <c r="N142" s="291"/>
      <c r="O142" s="293" t="s">
        <v>12</v>
      </c>
      <c r="P142" s="293"/>
      <c r="Q142" s="239"/>
      <c r="R142" s="239"/>
      <c r="S142" s="239"/>
      <c r="T142" s="295" t="s">
        <v>113</v>
      </c>
      <c r="U142" s="295"/>
      <c r="V142" s="46" t="s">
        <v>20</v>
      </c>
      <c r="W142" s="46"/>
      <c r="X142" s="286" t="s">
        <v>111</v>
      </c>
      <c r="Y142" s="286"/>
      <c r="Z142" s="286"/>
      <c r="AA142" s="46" t="s">
        <v>159</v>
      </c>
      <c r="AB142" s="46"/>
      <c r="AC142" s="291"/>
      <c r="AD142" s="291"/>
      <c r="AE142" s="293" t="s">
        <v>12</v>
      </c>
      <c r="AF142" s="293"/>
      <c r="AG142" s="239"/>
      <c r="AH142" s="239"/>
      <c r="AI142" s="239"/>
      <c r="AJ142" s="303" t="str">
        <f>T142</f>
        <v>（単位）</v>
      </c>
      <c r="AK142" s="304"/>
    </row>
    <row r="143" spans="2:49" ht="13.35" customHeight="1">
      <c r="B143" s="253"/>
      <c r="C143" s="254"/>
      <c r="D143" s="254"/>
      <c r="E143" s="254"/>
      <c r="F143" s="254"/>
      <c r="G143" s="254"/>
      <c r="H143" s="287"/>
      <c r="I143" s="288"/>
      <c r="J143" s="288"/>
      <c r="K143" s="290"/>
      <c r="L143" s="290"/>
      <c r="M143" s="292"/>
      <c r="N143" s="292"/>
      <c r="O143" s="294"/>
      <c r="P143" s="294"/>
      <c r="Q143" s="280"/>
      <c r="R143" s="280"/>
      <c r="S143" s="280"/>
      <c r="T143" s="296"/>
      <c r="U143" s="296"/>
      <c r="V143" s="49"/>
      <c r="W143" s="49"/>
      <c r="X143" s="288"/>
      <c r="Y143" s="288"/>
      <c r="Z143" s="288"/>
      <c r="AA143" s="49"/>
      <c r="AB143" s="49"/>
      <c r="AC143" s="292"/>
      <c r="AD143" s="292"/>
      <c r="AE143" s="294"/>
      <c r="AF143" s="294"/>
      <c r="AG143" s="280"/>
      <c r="AH143" s="280"/>
      <c r="AI143" s="280"/>
      <c r="AJ143" s="305"/>
      <c r="AK143" s="306"/>
    </row>
    <row r="144" spans="2:49" ht="13.35" customHeight="1">
      <c r="B144" s="245" t="s">
        <v>71</v>
      </c>
      <c r="C144" s="223"/>
      <c r="D144" s="223"/>
      <c r="E144" s="223"/>
      <c r="F144" s="223"/>
      <c r="G144" s="224"/>
      <c r="H144" s="113" t="s">
        <v>153</v>
      </c>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247"/>
    </row>
    <row r="145" spans="2:49" ht="13.35" customHeight="1">
      <c r="B145" s="246"/>
      <c r="C145" s="220"/>
      <c r="D145" s="220"/>
      <c r="E145" s="220"/>
      <c r="F145" s="220"/>
      <c r="G145" s="221"/>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c r="AE145" s="164"/>
      <c r="AF145" s="164"/>
      <c r="AG145" s="164"/>
      <c r="AH145" s="248"/>
      <c r="AI145" s="248"/>
      <c r="AJ145" s="164"/>
      <c r="AK145" s="249"/>
    </row>
    <row r="146" spans="2:49" ht="21.75" customHeight="1">
      <c r="B146" s="250"/>
      <c r="C146" s="251"/>
      <c r="D146" s="205"/>
      <c r="E146" s="205"/>
      <c r="F146" s="80" t="s">
        <v>12</v>
      </c>
      <c r="G146" s="81"/>
      <c r="H146" s="252"/>
      <c r="I146" s="251"/>
      <c r="J146" s="205"/>
      <c r="K146" s="205"/>
      <c r="L146" s="80" t="s">
        <v>12</v>
      </c>
      <c r="M146" s="81"/>
      <c r="N146" s="252"/>
      <c r="O146" s="251"/>
      <c r="P146" s="205"/>
      <c r="Q146" s="205"/>
      <c r="R146" s="80" t="s">
        <v>12</v>
      </c>
      <c r="S146" s="81"/>
      <c r="T146" s="252"/>
      <c r="U146" s="251"/>
      <c r="V146" s="205"/>
      <c r="W146" s="205"/>
      <c r="X146" s="80" t="s">
        <v>12</v>
      </c>
      <c r="Y146" s="81"/>
      <c r="Z146" s="252"/>
      <c r="AA146" s="251"/>
      <c r="AB146" s="205"/>
      <c r="AC146" s="205"/>
      <c r="AD146" s="80" t="s">
        <v>12</v>
      </c>
      <c r="AE146" s="81"/>
      <c r="AF146" s="252"/>
      <c r="AG146" s="251"/>
      <c r="AH146" s="205"/>
      <c r="AI146" s="205"/>
      <c r="AJ146" s="80" t="s">
        <v>12</v>
      </c>
      <c r="AK146" s="237"/>
    </row>
    <row r="147" spans="2:49" ht="21.75" customHeight="1">
      <c r="B147" s="330"/>
      <c r="C147" s="291"/>
      <c r="D147" s="291"/>
      <c r="E147" s="291"/>
      <c r="F147" s="77" t="str">
        <f>IF(T142="","",T142)</f>
        <v>（単位）</v>
      </c>
      <c r="G147" s="78"/>
      <c r="H147" s="321"/>
      <c r="I147" s="291"/>
      <c r="J147" s="291"/>
      <c r="K147" s="291"/>
      <c r="L147" s="77" t="str">
        <f>F147</f>
        <v>（単位）</v>
      </c>
      <c r="M147" s="78"/>
      <c r="N147" s="321"/>
      <c r="O147" s="291"/>
      <c r="P147" s="291"/>
      <c r="Q147" s="291"/>
      <c r="R147" s="77" t="str">
        <f>F147</f>
        <v>（単位）</v>
      </c>
      <c r="S147" s="78"/>
      <c r="T147" s="321"/>
      <c r="U147" s="291"/>
      <c r="V147" s="291"/>
      <c r="W147" s="291"/>
      <c r="X147" s="77" t="str">
        <f>F147</f>
        <v>（単位）</v>
      </c>
      <c r="Y147" s="78"/>
      <c r="Z147" s="321"/>
      <c r="AA147" s="291"/>
      <c r="AB147" s="291"/>
      <c r="AC147" s="291"/>
      <c r="AD147" s="77" t="str">
        <f>F147</f>
        <v>（単位）</v>
      </c>
      <c r="AE147" s="78"/>
      <c r="AF147" s="321"/>
      <c r="AG147" s="291"/>
      <c r="AH147" s="328"/>
      <c r="AI147" s="328"/>
      <c r="AJ147" s="77" t="str">
        <f>F147</f>
        <v>（単位）</v>
      </c>
      <c r="AK147" s="320"/>
    </row>
    <row r="148" spans="2:49" ht="21.75" customHeight="1" thickBot="1">
      <c r="B148" s="307" t="str">
        <f>IF(B147="","",IF($Q142=$AG142,IF(B147&lt;$AG142,0,(B147/$AG142)),IF((B147-$Q142)/($AG142-$Q142)&lt;0,0,(B147-$Q142)/($AG142-$Q142))))</f>
        <v/>
      </c>
      <c r="C148" s="308"/>
      <c r="D148" s="308"/>
      <c r="E148" s="308"/>
      <c r="F148" s="308"/>
      <c r="G148" s="309"/>
      <c r="H148" s="310" t="str">
        <f>IF(H147="","",IF($Q142=$AG142,IF(H147&lt;$AG142,0,(H147/$AG142)),IF((H147-$Q142)/($AG142-$Q142)&lt;0,0,(H147-$Q142)/($AG142-$Q142))))</f>
        <v/>
      </c>
      <c r="I148" s="308"/>
      <c r="J148" s="308"/>
      <c r="K148" s="308"/>
      <c r="L148" s="308"/>
      <c r="M148" s="309"/>
      <c r="N148" s="310" t="str">
        <f t="shared" ref="N148" si="28">IF(N147="","",IF($Q142=$AG142,IF(N147&lt;$AG142,0,(N147/$AG142)),IF((N147-$Q142)/($AG142-$Q142)&lt;0,0,(N147-$Q142)/($AG142-$Q142))))</f>
        <v/>
      </c>
      <c r="O148" s="308"/>
      <c r="P148" s="308"/>
      <c r="Q148" s="308"/>
      <c r="R148" s="308"/>
      <c r="S148" s="309"/>
      <c r="T148" s="310" t="str">
        <f t="shared" ref="T148" si="29">IF(T147="","",IF($Q142=$AG142,IF(T147&lt;$AG142,0,(T147/$AG142)),IF((T147-$Q142)/($AG142-$Q142)&lt;0,0,(T147-$Q142)/($AG142-$Q142))))</f>
        <v/>
      </c>
      <c r="U148" s="308"/>
      <c r="V148" s="308"/>
      <c r="W148" s="308"/>
      <c r="X148" s="308"/>
      <c r="Y148" s="309"/>
      <c r="Z148" s="310" t="str">
        <f t="shared" ref="Z148" si="30">IF(Z147="","",IF($Q142=$AG142,IF(Z147&lt;$AG142,0,(Z147/$AG142)),IF((Z147-$Q142)/($AG142-$Q142)&lt;0,0,(Z147-$Q142)/($AG142-$Q142))))</f>
        <v/>
      </c>
      <c r="AA148" s="308"/>
      <c r="AB148" s="308"/>
      <c r="AC148" s="308"/>
      <c r="AD148" s="308"/>
      <c r="AE148" s="309"/>
      <c r="AF148" s="310" t="str">
        <f t="shared" ref="AF148" si="31">IF(AF147="","",IF($Q142=$AG142,IF(AF147&lt;$AG142,0,(AF147/$AG142)),IF((AF147-$Q142)/($AG142-$Q142)&lt;0,0,(AF147-$Q142)/($AG142-$Q142))))</f>
        <v/>
      </c>
      <c r="AG148" s="308"/>
      <c r="AH148" s="308"/>
      <c r="AI148" s="308"/>
      <c r="AJ148" s="308"/>
      <c r="AK148" s="329"/>
    </row>
    <row r="149" spans="2:49" ht="13.35" customHeight="1">
      <c r="B149" s="261" t="s">
        <v>52</v>
      </c>
      <c r="C149" s="262"/>
      <c r="D149" s="262"/>
      <c r="E149" s="262"/>
      <c r="F149" s="40"/>
      <c r="G149" s="40"/>
      <c r="H149" s="40"/>
      <c r="I149" s="40"/>
      <c r="J149" s="40"/>
      <c r="K149" s="40"/>
      <c r="L149" s="40"/>
      <c r="M149" s="40"/>
      <c r="N149" s="40"/>
      <c r="O149" s="40"/>
      <c r="P149" s="40"/>
      <c r="Q149" s="40"/>
      <c r="R149" s="40"/>
      <c r="S149" s="40"/>
      <c r="T149" s="311"/>
      <c r="U149" s="262" t="s">
        <v>34</v>
      </c>
      <c r="V149" s="262"/>
      <c r="W149" s="262"/>
      <c r="X149" s="262"/>
      <c r="Y149" s="40"/>
      <c r="Z149" s="40"/>
      <c r="AA149" s="40"/>
      <c r="AB149" s="40"/>
      <c r="AC149" s="40"/>
      <c r="AD149" s="40"/>
      <c r="AE149" s="40"/>
      <c r="AF149" s="40"/>
      <c r="AG149" s="40"/>
      <c r="AH149" s="40"/>
      <c r="AI149" s="40"/>
      <c r="AJ149" s="40"/>
      <c r="AK149" s="41"/>
      <c r="AT149" s="8"/>
      <c r="AU149" s="8"/>
      <c r="AV149" s="8"/>
      <c r="AW149" s="8"/>
    </row>
    <row r="150" spans="2:49" ht="13.35" customHeight="1">
      <c r="B150" s="253"/>
      <c r="C150" s="254"/>
      <c r="D150" s="254"/>
      <c r="E150" s="254"/>
      <c r="F150" s="43"/>
      <c r="G150" s="43"/>
      <c r="H150" s="43"/>
      <c r="I150" s="43"/>
      <c r="J150" s="43"/>
      <c r="K150" s="43"/>
      <c r="L150" s="43"/>
      <c r="M150" s="43"/>
      <c r="N150" s="43"/>
      <c r="O150" s="43"/>
      <c r="P150" s="43"/>
      <c r="Q150" s="43"/>
      <c r="R150" s="43"/>
      <c r="S150" s="43"/>
      <c r="T150" s="312"/>
      <c r="U150" s="254"/>
      <c r="V150" s="254"/>
      <c r="W150" s="254"/>
      <c r="X150" s="254"/>
      <c r="Y150" s="43"/>
      <c r="Z150" s="43"/>
      <c r="AA150" s="43"/>
      <c r="AB150" s="43"/>
      <c r="AC150" s="43"/>
      <c r="AD150" s="43"/>
      <c r="AE150" s="43"/>
      <c r="AF150" s="43"/>
      <c r="AG150" s="43"/>
      <c r="AH150" s="43"/>
      <c r="AI150" s="43"/>
      <c r="AJ150" s="43"/>
      <c r="AK150" s="44"/>
      <c r="AT150" s="8"/>
      <c r="AU150" s="8"/>
      <c r="AV150" s="8"/>
      <c r="AW150" s="8"/>
    </row>
    <row r="151" spans="2:49" ht="13.35" customHeight="1">
      <c r="B151" s="245" t="s">
        <v>42</v>
      </c>
      <c r="C151" s="223"/>
      <c r="D151" s="223"/>
      <c r="E151" s="223"/>
      <c r="F151" s="223"/>
      <c r="G151" s="224"/>
      <c r="H151" s="208" t="s">
        <v>60</v>
      </c>
      <c r="I151" s="170"/>
      <c r="J151" s="170"/>
      <c r="K151" s="170"/>
      <c r="L151" s="170"/>
      <c r="M151" s="170"/>
      <c r="N151" s="170"/>
      <c r="O151" s="170"/>
      <c r="P151" s="170"/>
      <c r="Q151" s="170"/>
      <c r="R151" s="170"/>
      <c r="S151" s="170"/>
      <c r="T151" s="209"/>
      <c r="U151" s="313" t="s">
        <v>56</v>
      </c>
      <c r="V151" s="313"/>
      <c r="W151" s="313"/>
      <c r="X151" s="313"/>
      <c r="Y151" s="314"/>
      <c r="Z151" s="315"/>
      <c r="AA151" s="275"/>
      <c r="AB151" s="275"/>
      <c r="AC151" s="318" t="s">
        <v>12</v>
      </c>
      <c r="AD151" s="318"/>
      <c r="AE151" s="318" t="s">
        <v>13</v>
      </c>
      <c r="AF151" s="314"/>
      <c r="AG151" s="315"/>
      <c r="AH151" s="275"/>
      <c r="AI151" s="275"/>
      <c r="AJ151" s="318" t="s">
        <v>12</v>
      </c>
      <c r="AK151" s="324"/>
    </row>
    <row r="152" spans="2:49" ht="13.35" customHeight="1">
      <c r="B152" s="246"/>
      <c r="C152" s="220"/>
      <c r="D152" s="220"/>
      <c r="E152" s="220"/>
      <c r="F152" s="220"/>
      <c r="G152" s="221"/>
      <c r="H152" s="108"/>
      <c r="I152" s="109"/>
      <c r="J152" s="109"/>
      <c r="K152" s="109"/>
      <c r="L152" s="109"/>
      <c r="M152" s="109"/>
      <c r="N152" s="109"/>
      <c r="O152" s="109"/>
      <c r="P152" s="109"/>
      <c r="Q152" s="109"/>
      <c r="R152" s="109"/>
      <c r="S152" s="109"/>
      <c r="T152" s="210"/>
      <c r="U152" s="254"/>
      <c r="V152" s="254"/>
      <c r="W152" s="254"/>
      <c r="X152" s="254"/>
      <c r="Y152" s="316"/>
      <c r="Z152" s="317"/>
      <c r="AA152" s="278"/>
      <c r="AB152" s="278"/>
      <c r="AC152" s="319"/>
      <c r="AD152" s="319"/>
      <c r="AE152" s="319"/>
      <c r="AF152" s="316"/>
      <c r="AG152" s="317"/>
      <c r="AH152" s="278"/>
      <c r="AI152" s="278"/>
      <c r="AJ152" s="319"/>
      <c r="AK152" s="325"/>
    </row>
    <row r="153" spans="2:49" ht="13.35" customHeight="1">
      <c r="B153" s="245" t="s">
        <v>32</v>
      </c>
      <c r="C153" s="223"/>
      <c r="D153" s="223"/>
      <c r="E153" s="223"/>
      <c r="F153" s="223"/>
      <c r="G153" s="224"/>
      <c r="H153" s="134"/>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c r="AF153" s="135"/>
      <c r="AG153" s="135"/>
      <c r="AH153" s="135"/>
      <c r="AI153" s="135"/>
      <c r="AJ153" s="135"/>
      <c r="AK153" s="136"/>
    </row>
    <row r="154" spans="2:49" ht="13.35" customHeight="1">
      <c r="B154" s="326"/>
      <c r="C154" s="217"/>
      <c r="D154" s="217"/>
      <c r="E154" s="217"/>
      <c r="F154" s="217"/>
      <c r="G154" s="218"/>
      <c r="H154" s="166"/>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327"/>
    </row>
    <row r="155" spans="2:49" ht="13.35" customHeight="1">
      <c r="B155" s="246"/>
      <c r="C155" s="220"/>
      <c r="D155" s="220"/>
      <c r="E155" s="220"/>
      <c r="F155" s="220"/>
      <c r="G155" s="221"/>
      <c r="H155" s="42"/>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4"/>
    </row>
    <row r="156" spans="2:49" ht="13.35" customHeight="1">
      <c r="B156" s="253" t="s">
        <v>36</v>
      </c>
      <c r="C156" s="254"/>
      <c r="D156" s="254"/>
      <c r="E156" s="254"/>
      <c r="F156" s="254"/>
      <c r="G156" s="254"/>
      <c r="H156" s="322" t="s">
        <v>67</v>
      </c>
      <c r="I156" s="322"/>
      <c r="J156" s="322"/>
      <c r="K156" s="322"/>
      <c r="L156" s="322"/>
      <c r="M156" s="322"/>
      <c r="N156" s="322"/>
      <c r="O156" s="322"/>
      <c r="P156" s="322"/>
      <c r="Q156" s="322"/>
      <c r="R156" s="322"/>
      <c r="S156" s="322"/>
      <c r="T156" s="322"/>
      <c r="U156" s="322"/>
      <c r="V156" s="322"/>
      <c r="W156" s="322"/>
      <c r="X156" s="322"/>
      <c r="Y156" s="322"/>
      <c r="Z156" s="322"/>
      <c r="AA156" s="322"/>
      <c r="AB156" s="99" t="s">
        <v>37</v>
      </c>
      <c r="AC156" s="99"/>
      <c r="AD156" s="99"/>
      <c r="AE156" s="99"/>
      <c r="AF156" s="99"/>
      <c r="AG156" s="99"/>
      <c r="AH156" s="99"/>
      <c r="AI156" s="99"/>
      <c r="AJ156" s="99"/>
      <c r="AK156" s="323"/>
    </row>
    <row r="157" spans="2:49" ht="13.35" customHeight="1">
      <c r="B157" s="253"/>
      <c r="C157" s="254"/>
      <c r="D157" s="254"/>
      <c r="E157" s="254"/>
      <c r="F157" s="254"/>
      <c r="G157" s="254"/>
      <c r="H157" s="322"/>
      <c r="I157" s="322"/>
      <c r="J157" s="322"/>
      <c r="K157" s="322"/>
      <c r="L157" s="322"/>
      <c r="M157" s="322"/>
      <c r="N157" s="322"/>
      <c r="O157" s="322"/>
      <c r="P157" s="322"/>
      <c r="Q157" s="322"/>
      <c r="R157" s="322"/>
      <c r="S157" s="322"/>
      <c r="T157" s="322"/>
      <c r="U157" s="322"/>
      <c r="V157" s="322"/>
      <c r="W157" s="322"/>
      <c r="X157" s="322"/>
      <c r="Y157" s="322"/>
      <c r="Z157" s="322"/>
      <c r="AA157" s="322"/>
      <c r="AB157" s="99"/>
      <c r="AC157" s="99"/>
      <c r="AD157" s="99"/>
      <c r="AE157" s="99"/>
      <c r="AF157" s="99"/>
      <c r="AG157" s="99"/>
      <c r="AH157" s="99"/>
      <c r="AI157" s="99"/>
      <c r="AJ157" s="99"/>
      <c r="AK157" s="323"/>
    </row>
    <row r="158" spans="2:49" ht="13.35" customHeight="1">
      <c r="B158" s="245" t="s">
        <v>38</v>
      </c>
      <c r="C158" s="223"/>
      <c r="D158" s="223"/>
      <c r="E158" s="223"/>
      <c r="F158" s="223"/>
      <c r="G158" s="224"/>
      <c r="H158" s="134"/>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6"/>
    </row>
    <row r="159" spans="2:49" ht="13.35" customHeight="1">
      <c r="B159" s="246"/>
      <c r="C159" s="220"/>
      <c r="D159" s="220"/>
      <c r="E159" s="220"/>
      <c r="F159" s="220"/>
      <c r="G159" s="221"/>
      <c r="H159" s="42"/>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4"/>
    </row>
    <row r="160" spans="2:49" ht="13.35" customHeight="1">
      <c r="B160" s="253" t="s">
        <v>19</v>
      </c>
      <c r="C160" s="254"/>
      <c r="D160" s="254"/>
      <c r="E160" s="254"/>
      <c r="F160" s="254"/>
      <c r="G160" s="254"/>
      <c r="H160" s="285" t="s">
        <v>112</v>
      </c>
      <c r="I160" s="286"/>
      <c r="J160" s="286"/>
      <c r="K160" s="289"/>
      <c r="L160" s="289"/>
      <c r="M160" s="291"/>
      <c r="N160" s="291"/>
      <c r="O160" s="293" t="s">
        <v>12</v>
      </c>
      <c r="P160" s="293"/>
      <c r="Q160" s="239"/>
      <c r="R160" s="239"/>
      <c r="S160" s="239"/>
      <c r="T160" s="295" t="s">
        <v>113</v>
      </c>
      <c r="U160" s="295"/>
      <c r="V160" s="46" t="s">
        <v>20</v>
      </c>
      <c r="W160" s="46"/>
      <c r="X160" s="286" t="s">
        <v>111</v>
      </c>
      <c r="Y160" s="286"/>
      <c r="Z160" s="286"/>
      <c r="AA160" s="46" t="s">
        <v>159</v>
      </c>
      <c r="AB160" s="46"/>
      <c r="AC160" s="291"/>
      <c r="AD160" s="291"/>
      <c r="AE160" s="293" t="s">
        <v>12</v>
      </c>
      <c r="AF160" s="293"/>
      <c r="AG160" s="239"/>
      <c r="AH160" s="239"/>
      <c r="AI160" s="239"/>
      <c r="AJ160" s="303" t="str">
        <f>T160</f>
        <v>（単位）</v>
      </c>
      <c r="AK160" s="304"/>
    </row>
    <row r="161" spans="2:49" ht="13.35" customHeight="1">
      <c r="B161" s="253"/>
      <c r="C161" s="254"/>
      <c r="D161" s="254"/>
      <c r="E161" s="254"/>
      <c r="F161" s="254"/>
      <c r="G161" s="254"/>
      <c r="H161" s="287"/>
      <c r="I161" s="288"/>
      <c r="J161" s="288"/>
      <c r="K161" s="290"/>
      <c r="L161" s="290"/>
      <c r="M161" s="292"/>
      <c r="N161" s="292"/>
      <c r="O161" s="294"/>
      <c r="P161" s="294"/>
      <c r="Q161" s="280"/>
      <c r="R161" s="280"/>
      <c r="S161" s="280"/>
      <c r="T161" s="296"/>
      <c r="U161" s="296"/>
      <c r="V161" s="49"/>
      <c r="W161" s="49"/>
      <c r="X161" s="288"/>
      <c r="Y161" s="288"/>
      <c r="Z161" s="288"/>
      <c r="AA161" s="49"/>
      <c r="AB161" s="49"/>
      <c r="AC161" s="292"/>
      <c r="AD161" s="292"/>
      <c r="AE161" s="294"/>
      <c r="AF161" s="294"/>
      <c r="AG161" s="280"/>
      <c r="AH161" s="280"/>
      <c r="AI161" s="280"/>
      <c r="AJ161" s="305"/>
      <c r="AK161" s="306"/>
    </row>
    <row r="162" spans="2:49" ht="13.35" customHeight="1">
      <c r="B162" s="245" t="s">
        <v>71</v>
      </c>
      <c r="C162" s="223"/>
      <c r="D162" s="223"/>
      <c r="E162" s="223"/>
      <c r="F162" s="223"/>
      <c r="G162" s="224"/>
      <c r="H162" s="113" t="s">
        <v>153</v>
      </c>
      <c r="I162" s="113"/>
      <c r="J162" s="113"/>
      <c r="K162" s="113"/>
      <c r="L162" s="113"/>
      <c r="M162" s="113"/>
      <c r="N162" s="113"/>
      <c r="O162" s="113"/>
      <c r="P162" s="113"/>
      <c r="Q162" s="113"/>
      <c r="R162" s="113"/>
      <c r="S162" s="113"/>
      <c r="T162" s="113"/>
      <c r="U162" s="113"/>
      <c r="V162" s="113"/>
      <c r="W162" s="113"/>
      <c r="X162" s="113"/>
      <c r="Y162" s="113"/>
      <c r="Z162" s="113"/>
      <c r="AA162" s="113"/>
      <c r="AB162" s="113"/>
      <c r="AC162" s="113"/>
      <c r="AD162" s="113"/>
      <c r="AE162" s="113"/>
      <c r="AF162" s="113"/>
      <c r="AG162" s="113"/>
      <c r="AH162" s="113"/>
      <c r="AI162" s="113"/>
      <c r="AJ162" s="113"/>
      <c r="AK162" s="247"/>
    </row>
    <row r="163" spans="2:49" ht="13.35" customHeight="1">
      <c r="B163" s="246"/>
      <c r="C163" s="220"/>
      <c r="D163" s="220"/>
      <c r="E163" s="220"/>
      <c r="F163" s="220"/>
      <c r="G163" s="221"/>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c r="AF163" s="164"/>
      <c r="AG163" s="164"/>
      <c r="AH163" s="248"/>
      <c r="AI163" s="248"/>
      <c r="AJ163" s="164"/>
      <c r="AK163" s="249"/>
    </row>
    <row r="164" spans="2:49" ht="21.75" customHeight="1">
      <c r="B164" s="250"/>
      <c r="C164" s="251"/>
      <c r="D164" s="205"/>
      <c r="E164" s="205"/>
      <c r="F164" s="80" t="s">
        <v>12</v>
      </c>
      <c r="G164" s="81"/>
      <c r="H164" s="252"/>
      <c r="I164" s="251"/>
      <c r="J164" s="205"/>
      <c r="K164" s="205"/>
      <c r="L164" s="80" t="s">
        <v>12</v>
      </c>
      <c r="M164" s="81"/>
      <c r="N164" s="252"/>
      <c r="O164" s="251"/>
      <c r="P164" s="205"/>
      <c r="Q164" s="205"/>
      <c r="R164" s="80" t="s">
        <v>12</v>
      </c>
      <c r="S164" s="81"/>
      <c r="T164" s="252"/>
      <c r="U164" s="251"/>
      <c r="V164" s="205"/>
      <c r="W164" s="205"/>
      <c r="X164" s="80" t="s">
        <v>12</v>
      </c>
      <c r="Y164" s="81"/>
      <c r="Z164" s="252"/>
      <c r="AA164" s="251"/>
      <c r="AB164" s="205"/>
      <c r="AC164" s="205"/>
      <c r="AD164" s="80" t="s">
        <v>12</v>
      </c>
      <c r="AE164" s="81"/>
      <c r="AF164" s="252"/>
      <c r="AG164" s="251"/>
      <c r="AH164" s="205"/>
      <c r="AI164" s="205"/>
      <c r="AJ164" s="80" t="s">
        <v>12</v>
      </c>
      <c r="AK164" s="237"/>
    </row>
    <row r="165" spans="2:49" ht="21.75" customHeight="1">
      <c r="B165" s="330"/>
      <c r="C165" s="291"/>
      <c r="D165" s="291"/>
      <c r="E165" s="291"/>
      <c r="F165" s="77" t="str">
        <f>IF(T160="","",T160)</f>
        <v>（単位）</v>
      </c>
      <c r="G165" s="78"/>
      <c r="H165" s="321"/>
      <c r="I165" s="291"/>
      <c r="J165" s="291"/>
      <c r="K165" s="291"/>
      <c r="L165" s="77" t="str">
        <f>F165</f>
        <v>（単位）</v>
      </c>
      <c r="M165" s="78"/>
      <c r="N165" s="321"/>
      <c r="O165" s="291"/>
      <c r="P165" s="291"/>
      <c r="Q165" s="291"/>
      <c r="R165" s="77" t="str">
        <f>F165</f>
        <v>（単位）</v>
      </c>
      <c r="S165" s="78"/>
      <c r="T165" s="321"/>
      <c r="U165" s="291"/>
      <c r="V165" s="291"/>
      <c r="W165" s="291"/>
      <c r="X165" s="77" t="str">
        <f>F165</f>
        <v>（単位）</v>
      </c>
      <c r="Y165" s="78"/>
      <c r="Z165" s="321"/>
      <c r="AA165" s="291"/>
      <c r="AB165" s="291"/>
      <c r="AC165" s="291"/>
      <c r="AD165" s="77" t="str">
        <f>F165</f>
        <v>（単位）</v>
      </c>
      <c r="AE165" s="78"/>
      <c r="AF165" s="321"/>
      <c r="AG165" s="291"/>
      <c r="AH165" s="328"/>
      <c r="AI165" s="328"/>
      <c r="AJ165" s="77" t="str">
        <f>F165</f>
        <v>（単位）</v>
      </c>
      <c r="AK165" s="320"/>
    </row>
    <row r="166" spans="2:49" ht="21.75" customHeight="1" thickBot="1">
      <c r="B166" s="307" t="str">
        <f>IF(B165="","",IF($Q160=$AG160,IF(B165&lt;$AG160,0,(B165/$AG160)),IF((B165-$Q160)/($AG160-$Q160)&lt;0,0,(B165-$Q160)/($AG160-$Q160))))</f>
        <v/>
      </c>
      <c r="C166" s="308"/>
      <c r="D166" s="308"/>
      <c r="E166" s="308"/>
      <c r="F166" s="308"/>
      <c r="G166" s="309"/>
      <c r="H166" s="310" t="str">
        <f>IF(H165="","",IF($Q160=$AG160,IF(H165&lt;$AG160,0,(H165/$AG160)),IF((H165-$Q160)/($AG160-$Q160)&lt;0,0,(H165-$Q160)/($AG160-$Q160))))</f>
        <v/>
      </c>
      <c r="I166" s="308"/>
      <c r="J166" s="308"/>
      <c r="K166" s="308"/>
      <c r="L166" s="308"/>
      <c r="M166" s="309"/>
      <c r="N166" s="310" t="str">
        <f t="shared" ref="N166" si="32">IF(N165="","",IF($Q160=$AG160,IF(N165&lt;$AG160,0,(N165/$AG160)),IF((N165-$Q160)/($AG160-$Q160)&lt;0,0,(N165-$Q160)/($AG160-$Q160))))</f>
        <v/>
      </c>
      <c r="O166" s="308"/>
      <c r="P166" s="308"/>
      <c r="Q166" s="308"/>
      <c r="R166" s="308"/>
      <c r="S166" s="309"/>
      <c r="T166" s="310" t="str">
        <f t="shared" ref="T166" si="33">IF(T165="","",IF($Q160=$AG160,IF(T165&lt;$AG160,0,(T165/$AG160)),IF((T165-$Q160)/($AG160-$Q160)&lt;0,0,(T165-$Q160)/($AG160-$Q160))))</f>
        <v/>
      </c>
      <c r="U166" s="308"/>
      <c r="V166" s="308"/>
      <c r="W166" s="308"/>
      <c r="X166" s="308"/>
      <c r="Y166" s="309"/>
      <c r="Z166" s="310" t="str">
        <f t="shared" ref="Z166" si="34">IF(Z165="","",IF($Q160=$AG160,IF(Z165&lt;$AG160,0,(Z165/$AG160)),IF((Z165-$Q160)/($AG160-$Q160)&lt;0,0,(Z165-$Q160)/($AG160-$Q160))))</f>
        <v/>
      </c>
      <c r="AA166" s="308"/>
      <c r="AB166" s="308"/>
      <c r="AC166" s="308"/>
      <c r="AD166" s="308"/>
      <c r="AE166" s="309"/>
      <c r="AF166" s="310" t="str">
        <f t="shared" ref="AF166" si="35">IF(AF165="","",IF($Q160=$AG160,IF(AF165&lt;$AG160,0,(AF165/$AG160)),IF((AF165-$Q160)/($AG160-$Q160)&lt;0,0,(AF165-$Q160)/($AG160-$Q160))))</f>
        <v/>
      </c>
      <c r="AG166" s="308"/>
      <c r="AH166" s="308"/>
      <c r="AI166" s="308"/>
      <c r="AJ166" s="308"/>
      <c r="AK166" s="329"/>
    </row>
    <row r="167" spans="2:49" ht="13.35" customHeight="1">
      <c r="B167" s="261" t="s">
        <v>53</v>
      </c>
      <c r="C167" s="262"/>
      <c r="D167" s="262"/>
      <c r="E167" s="262"/>
      <c r="F167" s="40"/>
      <c r="G167" s="40"/>
      <c r="H167" s="40"/>
      <c r="I167" s="40"/>
      <c r="J167" s="40"/>
      <c r="K167" s="40"/>
      <c r="L167" s="40"/>
      <c r="M167" s="40"/>
      <c r="N167" s="40"/>
      <c r="O167" s="40"/>
      <c r="P167" s="40"/>
      <c r="Q167" s="40"/>
      <c r="R167" s="40"/>
      <c r="S167" s="40"/>
      <c r="T167" s="311"/>
      <c r="U167" s="262" t="s">
        <v>34</v>
      </c>
      <c r="V167" s="262"/>
      <c r="W167" s="262"/>
      <c r="X167" s="262"/>
      <c r="Y167" s="40"/>
      <c r="Z167" s="40"/>
      <c r="AA167" s="40"/>
      <c r="AB167" s="40"/>
      <c r="AC167" s="40"/>
      <c r="AD167" s="40"/>
      <c r="AE167" s="40"/>
      <c r="AF167" s="40"/>
      <c r="AG167" s="40"/>
      <c r="AH167" s="40"/>
      <c r="AI167" s="40"/>
      <c r="AJ167" s="40"/>
      <c r="AK167" s="41"/>
      <c r="AT167" s="8"/>
      <c r="AU167" s="8"/>
      <c r="AV167" s="8"/>
      <c r="AW167" s="8"/>
    </row>
    <row r="168" spans="2:49" ht="13.35" customHeight="1">
      <c r="B168" s="253"/>
      <c r="C168" s="254"/>
      <c r="D168" s="254"/>
      <c r="E168" s="254"/>
      <c r="F168" s="43"/>
      <c r="G168" s="43"/>
      <c r="H168" s="43"/>
      <c r="I168" s="43"/>
      <c r="J168" s="43"/>
      <c r="K168" s="43"/>
      <c r="L168" s="43"/>
      <c r="M168" s="43"/>
      <c r="N168" s="43"/>
      <c r="O168" s="43"/>
      <c r="P168" s="43"/>
      <c r="Q168" s="43"/>
      <c r="R168" s="43"/>
      <c r="S168" s="43"/>
      <c r="T168" s="312"/>
      <c r="U168" s="254"/>
      <c r="V168" s="254"/>
      <c r="W168" s="254"/>
      <c r="X168" s="254"/>
      <c r="Y168" s="43"/>
      <c r="Z168" s="43"/>
      <c r="AA168" s="43"/>
      <c r="AB168" s="43"/>
      <c r="AC168" s="43"/>
      <c r="AD168" s="43"/>
      <c r="AE168" s="43"/>
      <c r="AF168" s="43"/>
      <c r="AG168" s="43"/>
      <c r="AH168" s="43"/>
      <c r="AI168" s="43"/>
      <c r="AJ168" s="43"/>
      <c r="AK168" s="44"/>
      <c r="AT168" s="8"/>
      <c r="AU168" s="8"/>
      <c r="AV168" s="8"/>
      <c r="AW168" s="8"/>
    </row>
    <row r="169" spans="2:49" ht="13.35" customHeight="1">
      <c r="B169" s="245" t="s">
        <v>42</v>
      </c>
      <c r="C169" s="223"/>
      <c r="D169" s="223"/>
      <c r="E169" s="223"/>
      <c r="F169" s="223"/>
      <c r="G169" s="224"/>
      <c r="H169" s="208" t="s">
        <v>60</v>
      </c>
      <c r="I169" s="170"/>
      <c r="J169" s="170"/>
      <c r="K169" s="170"/>
      <c r="L169" s="170"/>
      <c r="M169" s="170"/>
      <c r="N169" s="170"/>
      <c r="O169" s="170"/>
      <c r="P169" s="170"/>
      <c r="Q169" s="170"/>
      <c r="R169" s="170"/>
      <c r="S169" s="170"/>
      <c r="T169" s="209"/>
      <c r="U169" s="313" t="s">
        <v>56</v>
      </c>
      <c r="V169" s="313"/>
      <c r="W169" s="313"/>
      <c r="X169" s="313"/>
      <c r="Y169" s="314"/>
      <c r="Z169" s="315"/>
      <c r="AA169" s="275"/>
      <c r="AB169" s="275"/>
      <c r="AC169" s="318" t="s">
        <v>12</v>
      </c>
      <c r="AD169" s="318"/>
      <c r="AE169" s="318" t="s">
        <v>13</v>
      </c>
      <c r="AF169" s="314"/>
      <c r="AG169" s="315"/>
      <c r="AH169" s="275"/>
      <c r="AI169" s="275"/>
      <c r="AJ169" s="318" t="s">
        <v>12</v>
      </c>
      <c r="AK169" s="324"/>
    </row>
    <row r="170" spans="2:49" ht="13.35" customHeight="1">
      <c r="B170" s="246"/>
      <c r="C170" s="220"/>
      <c r="D170" s="220"/>
      <c r="E170" s="220"/>
      <c r="F170" s="220"/>
      <c r="G170" s="221"/>
      <c r="H170" s="108"/>
      <c r="I170" s="109"/>
      <c r="J170" s="109"/>
      <c r="K170" s="109"/>
      <c r="L170" s="109"/>
      <c r="M170" s="109"/>
      <c r="N170" s="109"/>
      <c r="O170" s="109"/>
      <c r="P170" s="109"/>
      <c r="Q170" s="109"/>
      <c r="R170" s="109"/>
      <c r="S170" s="109"/>
      <c r="T170" s="210"/>
      <c r="U170" s="254"/>
      <c r="V170" s="254"/>
      <c r="W170" s="254"/>
      <c r="X170" s="254"/>
      <c r="Y170" s="316"/>
      <c r="Z170" s="317"/>
      <c r="AA170" s="278"/>
      <c r="AB170" s="278"/>
      <c r="AC170" s="319"/>
      <c r="AD170" s="319"/>
      <c r="AE170" s="319"/>
      <c r="AF170" s="316"/>
      <c r="AG170" s="317"/>
      <c r="AH170" s="278"/>
      <c r="AI170" s="278"/>
      <c r="AJ170" s="319"/>
      <c r="AK170" s="325"/>
    </row>
    <row r="171" spans="2:49" ht="13.35" customHeight="1">
      <c r="B171" s="245" t="s">
        <v>32</v>
      </c>
      <c r="C171" s="223"/>
      <c r="D171" s="223"/>
      <c r="E171" s="223"/>
      <c r="F171" s="223"/>
      <c r="G171" s="224"/>
      <c r="H171" s="134"/>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E171" s="135"/>
      <c r="AF171" s="135"/>
      <c r="AG171" s="135"/>
      <c r="AH171" s="135"/>
      <c r="AI171" s="135"/>
      <c r="AJ171" s="135"/>
      <c r="AK171" s="136"/>
    </row>
    <row r="172" spans="2:49" ht="13.35" customHeight="1">
      <c r="B172" s="326"/>
      <c r="C172" s="217"/>
      <c r="D172" s="217"/>
      <c r="E172" s="217"/>
      <c r="F172" s="217"/>
      <c r="G172" s="218"/>
      <c r="H172" s="166"/>
      <c r="I172" s="147"/>
      <c r="J172" s="147"/>
      <c r="K172" s="147"/>
      <c r="L172" s="147"/>
      <c r="M172" s="147"/>
      <c r="N172" s="147"/>
      <c r="O172" s="147"/>
      <c r="P172" s="147"/>
      <c r="Q172" s="147"/>
      <c r="R172" s="147"/>
      <c r="S172" s="147"/>
      <c r="T172" s="147"/>
      <c r="U172" s="147"/>
      <c r="V172" s="147"/>
      <c r="W172" s="147"/>
      <c r="X172" s="147"/>
      <c r="Y172" s="147"/>
      <c r="Z172" s="147"/>
      <c r="AA172" s="147"/>
      <c r="AB172" s="147"/>
      <c r="AC172" s="147"/>
      <c r="AD172" s="147"/>
      <c r="AE172" s="147"/>
      <c r="AF172" s="147"/>
      <c r="AG172" s="147"/>
      <c r="AH172" s="147"/>
      <c r="AI172" s="147"/>
      <c r="AJ172" s="147"/>
      <c r="AK172" s="327"/>
    </row>
    <row r="173" spans="2:49" ht="13.35" customHeight="1">
      <c r="B173" s="246"/>
      <c r="C173" s="220"/>
      <c r="D173" s="220"/>
      <c r="E173" s="220"/>
      <c r="F173" s="220"/>
      <c r="G173" s="221"/>
      <c r="H173" s="42"/>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4"/>
    </row>
    <row r="174" spans="2:49" ht="13.35" customHeight="1">
      <c r="B174" s="253" t="s">
        <v>36</v>
      </c>
      <c r="C174" s="254"/>
      <c r="D174" s="254"/>
      <c r="E174" s="254"/>
      <c r="F174" s="254"/>
      <c r="G174" s="254"/>
      <c r="H174" s="322" t="s">
        <v>67</v>
      </c>
      <c r="I174" s="322"/>
      <c r="J174" s="322"/>
      <c r="K174" s="322"/>
      <c r="L174" s="322"/>
      <c r="M174" s="322"/>
      <c r="N174" s="322"/>
      <c r="O174" s="322"/>
      <c r="P174" s="322"/>
      <c r="Q174" s="322"/>
      <c r="R174" s="322"/>
      <c r="S174" s="322"/>
      <c r="T174" s="322"/>
      <c r="U174" s="322"/>
      <c r="V174" s="322"/>
      <c r="W174" s="322"/>
      <c r="X174" s="322"/>
      <c r="Y174" s="322"/>
      <c r="Z174" s="322"/>
      <c r="AA174" s="322"/>
      <c r="AB174" s="99" t="s">
        <v>37</v>
      </c>
      <c r="AC174" s="99"/>
      <c r="AD174" s="99"/>
      <c r="AE174" s="99"/>
      <c r="AF174" s="99"/>
      <c r="AG174" s="99"/>
      <c r="AH174" s="99"/>
      <c r="AI174" s="99"/>
      <c r="AJ174" s="99"/>
      <c r="AK174" s="323"/>
    </row>
    <row r="175" spans="2:49" ht="13.35" customHeight="1">
      <c r="B175" s="253"/>
      <c r="C175" s="254"/>
      <c r="D175" s="254"/>
      <c r="E175" s="254"/>
      <c r="F175" s="254"/>
      <c r="G175" s="254"/>
      <c r="H175" s="322"/>
      <c r="I175" s="322"/>
      <c r="J175" s="322"/>
      <c r="K175" s="322"/>
      <c r="L175" s="322"/>
      <c r="M175" s="322"/>
      <c r="N175" s="322"/>
      <c r="O175" s="322"/>
      <c r="P175" s="322"/>
      <c r="Q175" s="322"/>
      <c r="R175" s="322"/>
      <c r="S175" s="322"/>
      <c r="T175" s="322"/>
      <c r="U175" s="322"/>
      <c r="V175" s="322"/>
      <c r="W175" s="322"/>
      <c r="X175" s="322"/>
      <c r="Y175" s="322"/>
      <c r="Z175" s="322"/>
      <c r="AA175" s="322"/>
      <c r="AB175" s="99"/>
      <c r="AC175" s="99"/>
      <c r="AD175" s="99"/>
      <c r="AE175" s="99"/>
      <c r="AF175" s="99"/>
      <c r="AG175" s="99"/>
      <c r="AH175" s="99"/>
      <c r="AI175" s="99"/>
      <c r="AJ175" s="99"/>
      <c r="AK175" s="323"/>
    </row>
    <row r="176" spans="2:49" ht="13.35" customHeight="1">
      <c r="B176" s="245" t="s">
        <v>38</v>
      </c>
      <c r="C176" s="223"/>
      <c r="D176" s="223"/>
      <c r="E176" s="223"/>
      <c r="F176" s="223"/>
      <c r="G176" s="224"/>
      <c r="H176" s="134"/>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6"/>
    </row>
    <row r="177" spans="2:49" ht="13.35" customHeight="1">
      <c r="B177" s="246"/>
      <c r="C177" s="220"/>
      <c r="D177" s="220"/>
      <c r="E177" s="220"/>
      <c r="F177" s="220"/>
      <c r="G177" s="221"/>
      <c r="H177" s="42"/>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4"/>
    </row>
    <row r="178" spans="2:49" ht="13.35" customHeight="1">
      <c r="B178" s="253" t="s">
        <v>19</v>
      </c>
      <c r="C178" s="254"/>
      <c r="D178" s="254"/>
      <c r="E178" s="254"/>
      <c r="F178" s="254"/>
      <c r="G178" s="254"/>
      <c r="H178" s="285" t="s">
        <v>112</v>
      </c>
      <c r="I178" s="286"/>
      <c r="J178" s="286"/>
      <c r="K178" s="289"/>
      <c r="L178" s="289"/>
      <c r="M178" s="291"/>
      <c r="N178" s="291"/>
      <c r="O178" s="293" t="s">
        <v>12</v>
      </c>
      <c r="P178" s="293"/>
      <c r="Q178" s="239"/>
      <c r="R178" s="239"/>
      <c r="S178" s="239"/>
      <c r="T178" s="295" t="s">
        <v>113</v>
      </c>
      <c r="U178" s="295"/>
      <c r="V178" s="46" t="s">
        <v>20</v>
      </c>
      <c r="W178" s="46"/>
      <c r="X178" s="286" t="s">
        <v>111</v>
      </c>
      <c r="Y178" s="286"/>
      <c r="Z178" s="286"/>
      <c r="AA178" s="46" t="s">
        <v>159</v>
      </c>
      <c r="AB178" s="46"/>
      <c r="AC178" s="291"/>
      <c r="AD178" s="291"/>
      <c r="AE178" s="293" t="s">
        <v>12</v>
      </c>
      <c r="AF178" s="293"/>
      <c r="AG178" s="239"/>
      <c r="AH178" s="239"/>
      <c r="AI178" s="239"/>
      <c r="AJ178" s="303" t="str">
        <f>T178</f>
        <v>（単位）</v>
      </c>
      <c r="AK178" s="304"/>
    </row>
    <row r="179" spans="2:49" ht="13.35" customHeight="1">
      <c r="B179" s="253"/>
      <c r="C179" s="254"/>
      <c r="D179" s="254"/>
      <c r="E179" s="254"/>
      <c r="F179" s="254"/>
      <c r="G179" s="254"/>
      <c r="H179" s="287"/>
      <c r="I179" s="288"/>
      <c r="J179" s="288"/>
      <c r="K179" s="290"/>
      <c r="L179" s="290"/>
      <c r="M179" s="292"/>
      <c r="N179" s="292"/>
      <c r="O179" s="294"/>
      <c r="P179" s="294"/>
      <c r="Q179" s="280"/>
      <c r="R179" s="280"/>
      <c r="S179" s="280"/>
      <c r="T179" s="296"/>
      <c r="U179" s="296"/>
      <c r="V179" s="49"/>
      <c r="W179" s="49"/>
      <c r="X179" s="288"/>
      <c r="Y179" s="288"/>
      <c r="Z179" s="288"/>
      <c r="AA179" s="49"/>
      <c r="AB179" s="49"/>
      <c r="AC179" s="292"/>
      <c r="AD179" s="292"/>
      <c r="AE179" s="294"/>
      <c r="AF179" s="294"/>
      <c r="AG179" s="280"/>
      <c r="AH179" s="280"/>
      <c r="AI179" s="280"/>
      <c r="AJ179" s="305"/>
      <c r="AK179" s="306"/>
    </row>
    <row r="180" spans="2:49" ht="13.35" customHeight="1">
      <c r="B180" s="245" t="s">
        <v>71</v>
      </c>
      <c r="C180" s="223"/>
      <c r="D180" s="223"/>
      <c r="E180" s="223"/>
      <c r="F180" s="223"/>
      <c r="G180" s="224"/>
      <c r="H180" s="113" t="s">
        <v>153</v>
      </c>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c r="AH180" s="113"/>
      <c r="AI180" s="113"/>
      <c r="AJ180" s="113"/>
      <c r="AK180" s="247"/>
    </row>
    <row r="181" spans="2:49" ht="13.35" customHeight="1">
      <c r="B181" s="246"/>
      <c r="C181" s="220"/>
      <c r="D181" s="220"/>
      <c r="E181" s="220"/>
      <c r="F181" s="220"/>
      <c r="G181" s="221"/>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c r="AF181" s="164"/>
      <c r="AG181" s="164"/>
      <c r="AH181" s="248"/>
      <c r="AI181" s="248"/>
      <c r="AJ181" s="164"/>
      <c r="AK181" s="249"/>
    </row>
    <row r="182" spans="2:49" ht="21.75" customHeight="1">
      <c r="B182" s="250"/>
      <c r="C182" s="251"/>
      <c r="D182" s="205"/>
      <c r="E182" s="205"/>
      <c r="F182" s="80" t="s">
        <v>12</v>
      </c>
      <c r="G182" s="81"/>
      <c r="H182" s="252"/>
      <c r="I182" s="251"/>
      <c r="J182" s="205"/>
      <c r="K182" s="205"/>
      <c r="L182" s="80" t="s">
        <v>12</v>
      </c>
      <c r="M182" s="81"/>
      <c r="N182" s="252"/>
      <c r="O182" s="251"/>
      <c r="P182" s="205"/>
      <c r="Q182" s="205"/>
      <c r="R182" s="80" t="s">
        <v>12</v>
      </c>
      <c r="S182" s="81"/>
      <c r="T182" s="252"/>
      <c r="U182" s="251"/>
      <c r="V182" s="205"/>
      <c r="W182" s="205"/>
      <c r="X182" s="80" t="s">
        <v>12</v>
      </c>
      <c r="Y182" s="81"/>
      <c r="Z182" s="252"/>
      <c r="AA182" s="251"/>
      <c r="AB182" s="205"/>
      <c r="AC182" s="205"/>
      <c r="AD182" s="80" t="s">
        <v>12</v>
      </c>
      <c r="AE182" s="81"/>
      <c r="AF182" s="252"/>
      <c r="AG182" s="251"/>
      <c r="AH182" s="205"/>
      <c r="AI182" s="205"/>
      <c r="AJ182" s="80" t="s">
        <v>12</v>
      </c>
      <c r="AK182" s="237"/>
    </row>
    <row r="183" spans="2:49" ht="21.75" customHeight="1">
      <c r="B183" s="330"/>
      <c r="C183" s="291"/>
      <c r="D183" s="291"/>
      <c r="E183" s="291"/>
      <c r="F183" s="77" t="str">
        <f>IF(T178="","",T178)</f>
        <v>（単位）</v>
      </c>
      <c r="G183" s="78"/>
      <c r="H183" s="321"/>
      <c r="I183" s="291"/>
      <c r="J183" s="291"/>
      <c r="K183" s="291"/>
      <c r="L183" s="77" t="str">
        <f>F183</f>
        <v>（単位）</v>
      </c>
      <c r="M183" s="78"/>
      <c r="N183" s="321"/>
      <c r="O183" s="291"/>
      <c r="P183" s="291"/>
      <c r="Q183" s="291"/>
      <c r="R183" s="77" t="str">
        <f>F183</f>
        <v>（単位）</v>
      </c>
      <c r="S183" s="78"/>
      <c r="T183" s="321"/>
      <c r="U183" s="291"/>
      <c r="V183" s="291"/>
      <c r="W183" s="291"/>
      <c r="X183" s="77" t="str">
        <f>F183</f>
        <v>（単位）</v>
      </c>
      <c r="Y183" s="78"/>
      <c r="Z183" s="321"/>
      <c r="AA183" s="291"/>
      <c r="AB183" s="291"/>
      <c r="AC183" s="291"/>
      <c r="AD183" s="77" t="str">
        <f>F183</f>
        <v>（単位）</v>
      </c>
      <c r="AE183" s="78"/>
      <c r="AF183" s="321"/>
      <c r="AG183" s="291"/>
      <c r="AH183" s="328"/>
      <c r="AI183" s="328"/>
      <c r="AJ183" s="77" t="str">
        <f>F183</f>
        <v>（単位）</v>
      </c>
      <c r="AK183" s="320"/>
    </row>
    <row r="184" spans="2:49" ht="21.75" customHeight="1" thickBot="1">
      <c r="B184" s="307" t="str">
        <f>IF(B183="","",IF($Q178=$AG178,IF(B183&lt;$AG178,0,(B183/$AG178)),IF((B183-$Q178)/($AG178-$Q178)&lt;0,0,(B183-$Q178)/($AG178-$Q178))))</f>
        <v/>
      </c>
      <c r="C184" s="308"/>
      <c r="D184" s="308"/>
      <c r="E184" s="308"/>
      <c r="F184" s="308"/>
      <c r="G184" s="309"/>
      <c r="H184" s="310" t="str">
        <f>IF(H183="","",IF($Q178=$AG178,IF(H183&lt;$AG178,0,(H183/$AG178)),IF((H183-$Q178)/($AG178-$Q178)&lt;0,0,(H183-$Q178)/($AG178-$Q178))))</f>
        <v/>
      </c>
      <c r="I184" s="308"/>
      <c r="J184" s="308"/>
      <c r="K184" s="308"/>
      <c r="L184" s="308"/>
      <c r="M184" s="309"/>
      <c r="N184" s="310" t="str">
        <f t="shared" ref="N184" si="36">IF(N183="","",IF($Q178=$AG178,IF(N183&lt;$AG178,0,(N183/$AG178)),IF((N183-$Q178)/($AG178-$Q178)&lt;0,0,(N183-$Q178)/($AG178-$Q178))))</f>
        <v/>
      </c>
      <c r="O184" s="308"/>
      <c r="P184" s="308"/>
      <c r="Q184" s="308"/>
      <c r="R184" s="308"/>
      <c r="S184" s="309"/>
      <c r="T184" s="310" t="str">
        <f t="shared" ref="T184" si="37">IF(T183="","",IF($Q178=$AG178,IF(T183&lt;$AG178,0,(T183/$AG178)),IF((T183-$Q178)/($AG178-$Q178)&lt;0,0,(T183-$Q178)/($AG178-$Q178))))</f>
        <v/>
      </c>
      <c r="U184" s="308"/>
      <c r="V184" s="308"/>
      <c r="W184" s="308"/>
      <c r="X184" s="308"/>
      <c r="Y184" s="309"/>
      <c r="Z184" s="310" t="str">
        <f t="shared" ref="Z184" si="38">IF(Z183="","",IF($Q178=$AG178,IF(Z183&lt;$AG178,0,(Z183/$AG178)),IF((Z183-$Q178)/($AG178-$Q178)&lt;0,0,(Z183-$Q178)/($AG178-$Q178))))</f>
        <v/>
      </c>
      <c r="AA184" s="308"/>
      <c r="AB184" s="308"/>
      <c r="AC184" s="308"/>
      <c r="AD184" s="308"/>
      <c r="AE184" s="309"/>
      <c r="AF184" s="310" t="str">
        <f t="shared" ref="AF184" si="39">IF(AF183="","",IF($Q178=$AG178,IF(AF183&lt;$AG178,0,(AF183/$AG178)),IF((AF183-$Q178)/($AG178-$Q178)&lt;0,0,(AF183-$Q178)/($AG178-$Q178))))</f>
        <v/>
      </c>
      <c r="AG184" s="308"/>
      <c r="AH184" s="308"/>
      <c r="AI184" s="308"/>
      <c r="AJ184" s="308"/>
      <c r="AK184" s="329"/>
    </row>
    <row r="185" spans="2:49" ht="13.35" customHeight="1">
      <c r="B185" s="261" t="s">
        <v>54</v>
      </c>
      <c r="C185" s="262"/>
      <c r="D185" s="262"/>
      <c r="E185" s="262"/>
      <c r="F185" s="40"/>
      <c r="G185" s="40"/>
      <c r="H185" s="40"/>
      <c r="I185" s="40"/>
      <c r="J185" s="40"/>
      <c r="K185" s="40"/>
      <c r="L185" s="40"/>
      <c r="M185" s="40"/>
      <c r="N185" s="40"/>
      <c r="O185" s="40"/>
      <c r="P185" s="40"/>
      <c r="Q185" s="40"/>
      <c r="R185" s="40"/>
      <c r="S185" s="40"/>
      <c r="T185" s="311"/>
      <c r="U185" s="262" t="s">
        <v>34</v>
      </c>
      <c r="V185" s="262"/>
      <c r="W185" s="262"/>
      <c r="X185" s="262"/>
      <c r="Y185" s="40"/>
      <c r="Z185" s="40"/>
      <c r="AA185" s="40"/>
      <c r="AB185" s="40"/>
      <c r="AC185" s="40"/>
      <c r="AD185" s="40"/>
      <c r="AE185" s="40"/>
      <c r="AF185" s="40"/>
      <c r="AG185" s="40"/>
      <c r="AH185" s="40"/>
      <c r="AI185" s="40"/>
      <c r="AJ185" s="40"/>
      <c r="AK185" s="41"/>
      <c r="AT185" s="8"/>
      <c r="AU185" s="8"/>
      <c r="AV185" s="8"/>
      <c r="AW185" s="8"/>
    </row>
    <row r="186" spans="2:49" ht="13.35" customHeight="1">
      <c r="B186" s="253"/>
      <c r="C186" s="254"/>
      <c r="D186" s="254"/>
      <c r="E186" s="254"/>
      <c r="F186" s="43"/>
      <c r="G186" s="43"/>
      <c r="H186" s="43"/>
      <c r="I186" s="43"/>
      <c r="J186" s="43"/>
      <c r="K186" s="43"/>
      <c r="L186" s="43"/>
      <c r="M186" s="43"/>
      <c r="N186" s="43"/>
      <c r="O186" s="43"/>
      <c r="P186" s="43"/>
      <c r="Q186" s="43"/>
      <c r="R186" s="43"/>
      <c r="S186" s="43"/>
      <c r="T186" s="312"/>
      <c r="U186" s="254"/>
      <c r="V186" s="254"/>
      <c r="W186" s="254"/>
      <c r="X186" s="254"/>
      <c r="Y186" s="43"/>
      <c r="Z186" s="43"/>
      <c r="AA186" s="43"/>
      <c r="AB186" s="43"/>
      <c r="AC186" s="43"/>
      <c r="AD186" s="43"/>
      <c r="AE186" s="43"/>
      <c r="AF186" s="43"/>
      <c r="AG186" s="43"/>
      <c r="AH186" s="43"/>
      <c r="AI186" s="43"/>
      <c r="AJ186" s="43"/>
      <c r="AK186" s="44"/>
      <c r="AT186" s="8"/>
      <c r="AU186" s="8"/>
      <c r="AV186" s="8"/>
      <c r="AW186" s="8"/>
    </row>
    <row r="187" spans="2:49" ht="13.35" customHeight="1">
      <c r="B187" s="245" t="s">
        <v>42</v>
      </c>
      <c r="C187" s="223"/>
      <c r="D187" s="223"/>
      <c r="E187" s="223"/>
      <c r="F187" s="223"/>
      <c r="G187" s="224"/>
      <c r="H187" s="208" t="s">
        <v>60</v>
      </c>
      <c r="I187" s="170"/>
      <c r="J187" s="170"/>
      <c r="K187" s="170"/>
      <c r="L187" s="170"/>
      <c r="M187" s="170"/>
      <c r="N187" s="170"/>
      <c r="O187" s="170"/>
      <c r="P187" s="170"/>
      <c r="Q187" s="170"/>
      <c r="R187" s="170"/>
      <c r="S187" s="170"/>
      <c r="T187" s="209"/>
      <c r="U187" s="313" t="s">
        <v>56</v>
      </c>
      <c r="V187" s="313"/>
      <c r="W187" s="313"/>
      <c r="X187" s="313"/>
      <c r="Y187" s="314"/>
      <c r="Z187" s="315"/>
      <c r="AA187" s="275"/>
      <c r="AB187" s="275"/>
      <c r="AC187" s="318" t="s">
        <v>12</v>
      </c>
      <c r="AD187" s="318"/>
      <c r="AE187" s="318" t="s">
        <v>13</v>
      </c>
      <c r="AF187" s="314"/>
      <c r="AG187" s="315"/>
      <c r="AH187" s="275"/>
      <c r="AI187" s="275"/>
      <c r="AJ187" s="318" t="s">
        <v>12</v>
      </c>
      <c r="AK187" s="324"/>
    </row>
    <row r="188" spans="2:49" ht="13.35" customHeight="1">
      <c r="B188" s="246"/>
      <c r="C188" s="220"/>
      <c r="D188" s="220"/>
      <c r="E188" s="220"/>
      <c r="F188" s="220"/>
      <c r="G188" s="221"/>
      <c r="H188" s="108"/>
      <c r="I188" s="109"/>
      <c r="J188" s="109"/>
      <c r="K188" s="109"/>
      <c r="L188" s="109"/>
      <c r="M188" s="109"/>
      <c r="N188" s="109"/>
      <c r="O188" s="109"/>
      <c r="P188" s="109"/>
      <c r="Q188" s="109"/>
      <c r="R188" s="109"/>
      <c r="S188" s="109"/>
      <c r="T188" s="210"/>
      <c r="U188" s="254"/>
      <c r="V188" s="254"/>
      <c r="W188" s="254"/>
      <c r="X188" s="254"/>
      <c r="Y188" s="316"/>
      <c r="Z188" s="317"/>
      <c r="AA188" s="278"/>
      <c r="AB188" s="278"/>
      <c r="AC188" s="319"/>
      <c r="AD188" s="319"/>
      <c r="AE188" s="319"/>
      <c r="AF188" s="316"/>
      <c r="AG188" s="317"/>
      <c r="AH188" s="278"/>
      <c r="AI188" s="278"/>
      <c r="AJ188" s="319"/>
      <c r="AK188" s="325"/>
    </row>
    <row r="189" spans="2:49" ht="13.35" customHeight="1">
      <c r="B189" s="245" t="s">
        <v>32</v>
      </c>
      <c r="C189" s="223"/>
      <c r="D189" s="223"/>
      <c r="E189" s="223"/>
      <c r="F189" s="223"/>
      <c r="G189" s="224"/>
      <c r="H189" s="134"/>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6"/>
    </row>
    <row r="190" spans="2:49" ht="13.35" customHeight="1">
      <c r="B190" s="326"/>
      <c r="C190" s="217"/>
      <c r="D190" s="217"/>
      <c r="E190" s="217"/>
      <c r="F190" s="217"/>
      <c r="G190" s="218"/>
      <c r="H190" s="166"/>
      <c r="I190" s="147"/>
      <c r="J190" s="147"/>
      <c r="K190" s="147"/>
      <c r="L190" s="147"/>
      <c r="M190" s="147"/>
      <c r="N190" s="147"/>
      <c r="O190" s="147"/>
      <c r="P190" s="147"/>
      <c r="Q190" s="147"/>
      <c r="R190" s="147"/>
      <c r="S190" s="147"/>
      <c r="T190" s="147"/>
      <c r="U190" s="147"/>
      <c r="V190" s="147"/>
      <c r="W190" s="147"/>
      <c r="X190" s="147"/>
      <c r="Y190" s="147"/>
      <c r="Z190" s="147"/>
      <c r="AA190" s="147"/>
      <c r="AB190" s="147"/>
      <c r="AC190" s="147"/>
      <c r="AD190" s="147"/>
      <c r="AE190" s="147"/>
      <c r="AF190" s="147"/>
      <c r="AG190" s="147"/>
      <c r="AH190" s="147"/>
      <c r="AI190" s="147"/>
      <c r="AJ190" s="147"/>
      <c r="AK190" s="327"/>
    </row>
    <row r="191" spans="2:49" ht="13.35" customHeight="1">
      <c r="B191" s="246"/>
      <c r="C191" s="220"/>
      <c r="D191" s="220"/>
      <c r="E191" s="220"/>
      <c r="F191" s="220"/>
      <c r="G191" s="221"/>
      <c r="H191" s="42"/>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4"/>
    </row>
    <row r="192" spans="2:49" ht="13.35" customHeight="1">
      <c r="B192" s="253" t="s">
        <v>36</v>
      </c>
      <c r="C192" s="254"/>
      <c r="D192" s="254"/>
      <c r="E192" s="254"/>
      <c r="F192" s="254"/>
      <c r="G192" s="254"/>
      <c r="H192" s="322" t="s">
        <v>67</v>
      </c>
      <c r="I192" s="322"/>
      <c r="J192" s="322"/>
      <c r="K192" s="322"/>
      <c r="L192" s="322"/>
      <c r="M192" s="322"/>
      <c r="N192" s="322"/>
      <c r="O192" s="322"/>
      <c r="P192" s="322"/>
      <c r="Q192" s="322"/>
      <c r="R192" s="322"/>
      <c r="S192" s="322"/>
      <c r="T192" s="322"/>
      <c r="U192" s="322"/>
      <c r="V192" s="322"/>
      <c r="W192" s="322"/>
      <c r="X192" s="322"/>
      <c r="Y192" s="322"/>
      <c r="Z192" s="322"/>
      <c r="AA192" s="322"/>
      <c r="AB192" s="99" t="s">
        <v>37</v>
      </c>
      <c r="AC192" s="99"/>
      <c r="AD192" s="99"/>
      <c r="AE192" s="99"/>
      <c r="AF192" s="99"/>
      <c r="AG192" s="99"/>
      <c r="AH192" s="99"/>
      <c r="AI192" s="99"/>
      <c r="AJ192" s="99"/>
      <c r="AK192" s="323"/>
    </row>
    <row r="193" spans="2:49" ht="13.35" customHeight="1">
      <c r="B193" s="253"/>
      <c r="C193" s="254"/>
      <c r="D193" s="254"/>
      <c r="E193" s="254"/>
      <c r="F193" s="254"/>
      <c r="G193" s="254"/>
      <c r="H193" s="322"/>
      <c r="I193" s="322"/>
      <c r="J193" s="322"/>
      <c r="K193" s="322"/>
      <c r="L193" s="322"/>
      <c r="M193" s="322"/>
      <c r="N193" s="322"/>
      <c r="O193" s="322"/>
      <c r="P193" s="322"/>
      <c r="Q193" s="322"/>
      <c r="R193" s="322"/>
      <c r="S193" s="322"/>
      <c r="T193" s="322"/>
      <c r="U193" s="322"/>
      <c r="V193" s="322"/>
      <c r="W193" s="322"/>
      <c r="X193" s="322"/>
      <c r="Y193" s="322"/>
      <c r="Z193" s="322"/>
      <c r="AA193" s="322"/>
      <c r="AB193" s="99"/>
      <c r="AC193" s="99"/>
      <c r="AD193" s="99"/>
      <c r="AE193" s="99"/>
      <c r="AF193" s="99"/>
      <c r="AG193" s="99"/>
      <c r="AH193" s="99"/>
      <c r="AI193" s="99"/>
      <c r="AJ193" s="99"/>
      <c r="AK193" s="323"/>
    </row>
    <row r="194" spans="2:49" ht="13.35" customHeight="1">
      <c r="B194" s="245" t="s">
        <v>38</v>
      </c>
      <c r="C194" s="223"/>
      <c r="D194" s="223"/>
      <c r="E194" s="223"/>
      <c r="F194" s="223"/>
      <c r="G194" s="224"/>
      <c r="H194" s="134"/>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6"/>
    </row>
    <row r="195" spans="2:49" ht="13.35" customHeight="1">
      <c r="B195" s="246"/>
      <c r="C195" s="220"/>
      <c r="D195" s="220"/>
      <c r="E195" s="220"/>
      <c r="F195" s="220"/>
      <c r="G195" s="221"/>
      <c r="H195" s="42"/>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4"/>
    </row>
    <row r="196" spans="2:49" ht="13.35" customHeight="1">
      <c r="B196" s="253" t="s">
        <v>19</v>
      </c>
      <c r="C196" s="254"/>
      <c r="D196" s="254"/>
      <c r="E196" s="254"/>
      <c r="F196" s="254"/>
      <c r="G196" s="254"/>
      <c r="H196" s="285" t="s">
        <v>112</v>
      </c>
      <c r="I196" s="286"/>
      <c r="J196" s="286"/>
      <c r="K196" s="289"/>
      <c r="L196" s="289"/>
      <c r="M196" s="291"/>
      <c r="N196" s="291"/>
      <c r="O196" s="293" t="s">
        <v>12</v>
      </c>
      <c r="P196" s="293"/>
      <c r="Q196" s="239"/>
      <c r="R196" s="239"/>
      <c r="S196" s="239"/>
      <c r="T196" s="295" t="s">
        <v>113</v>
      </c>
      <c r="U196" s="295"/>
      <c r="V196" s="46" t="s">
        <v>20</v>
      </c>
      <c r="W196" s="46"/>
      <c r="X196" s="286" t="s">
        <v>111</v>
      </c>
      <c r="Y196" s="286"/>
      <c r="Z196" s="286"/>
      <c r="AA196" s="46" t="s">
        <v>159</v>
      </c>
      <c r="AB196" s="46"/>
      <c r="AC196" s="291"/>
      <c r="AD196" s="291"/>
      <c r="AE196" s="293" t="s">
        <v>12</v>
      </c>
      <c r="AF196" s="293"/>
      <c r="AG196" s="239"/>
      <c r="AH196" s="239"/>
      <c r="AI196" s="239"/>
      <c r="AJ196" s="303" t="str">
        <f>T196</f>
        <v>（単位）</v>
      </c>
      <c r="AK196" s="304"/>
    </row>
    <row r="197" spans="2:49" ht="13.35" customHeight="1">
      <c r="B197" s="253"/>
      <c r="C197" s="254"/>
      <c r="D197" s="254"/>
      <c r="E197" s="254"/>
      <c r="F197" s="254"/>
      <c r="G197" s="254"/>
      <c r="H197" s="287"/>
      <c r="I197" s="288"/>
      <c r="J197" s="288"/>
      <c r="K197" s="290"/>
      <c r="L197" s="290"/>
      <c r="M197" s="292"/>
      <c r="N197" s="292"/>
      <c r="O197" s="294"/>
      <c r="P197" s="294"/>
      <c r="Q197" s="280"/>
      <c r="R197" s="280"/>
      <c r="S197" s="280"/>
      <c r="T197" s="296"/>
      <c r="U197" s="296"/>
      <c r="V197" s="49"/>
      <c r="W197" s="49"/>
      <c r="X197" s="288"/>
      <c r="Y197" s="288"/>
      <c r="Z197" s="288"/>
      <c r="AA197" s="49"/>
      <c r="AB197" s="49"/>
      <c r="AC197" s="292"/>
      <c r="AD197" s="292"/>
      <c r="AE197" s="294"/>
      <c r="AF197" s="294"/>
      <c r="AG197" s="280"/>
      <c r="AH197" s="280"/>
      <c r="AI197" s="280"/>
      <c r="AJ197" s="305"/>
      <c r="AK197" s="306"/>
    </row>
    <row r="198" spans="2:49" ht="13.35" customHeight="1">
      <c r="B198" s="245" t="s">
        <v>71</v>
      </c>
      <c r="C198" s="223"/>
      <c r="D198" s="223"/>
      <c r="E198" s="223"/>
      <c r="F198" s="223"/>
      <c r="G198" s="224"/>
      <c r="H198" s="113" t="s">
        <v>153</v>
      </c>
      <c r="I198" s="113"/>
      <c r="J198" s="113"/>
      <c r="K198" s="113"/>
      <c r="L198" s="113"/>
      <c r="M198" s="113"/>
      <c r="N198" s="113"/>
      <c r="O198" s="113"/>
      <c r="P198" s="113"/>
      <c r="Q198" s="113"/>
      <c r="R198" s="113"/>
      <c r="S198" s="113"/>
      <c r="T198" s="113"/>
      <c r="U198" s="113"/>
      <c r="V198" s="113"/>
      <c r="W198" s="113"/>
      <c r="X198" s="113"/>
      <c r="Y198" s="113"/>
      <c r="Z198" s="113"/>
      <c r="AA198" s="113"/>
      <c r="AB198" s="113"/>
      <c r="AC198" s="113"/>
      <c r="AD198" s="113"/>
      <c r="AE198" s="113"/>
      <c r="AF198" s="113"/>
      <c r="AG198" s="113"/>
      <c r="AH198" s="113"/>
      <c r="AI198" s="113"/>
      <c r="AJ198" s="113"/>
      <c r="AK198" s="247"/>
    </row>
    <row r="199" spans="2:49" ht="13.35" customHeight="1">
      <c r="B199" s="246"/>
      <c r="C199" s="220"/>
      <c r="D199" s="220"/>
      <c r="E199" s="220"/>
      <c r="F199" s="220"/>
      <c r="G199" s="221"/>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c r="AE199" s="164"/>
      <c r="AF199" s="164"/>
      <c r="AG199" s="164"/>
      <c r="AH199" s="248"/>
      <c r="AI199" s="248"/>
      <c r="AJ199" s="164"/>
      <c r="AK199" s="249"/>
    </row>
    <row r="200" spans="2:49" ht="21.75" customHeight="1">
      <c r="B200" s="250"/>
      <c r="C200" s="251"/>
      <c r="D200" s="205"/>
      <c r="E200" s="205"/>
      <c r="F200" s="80" t="s">
        <v>12</v>
      </c>
      <c r="G200" s="81"/>
      <c r="H200" s="252"/>
      <c r="I200" s="251"/>
      <c r="J200" s="205"/>
      <c r="K200" s="205"/>
      <c r="L200" s="80" t="s">
        <v>12</v>
      </c>
      <c r="M200" s="81"/>
      <c r="N200" s="252"/>
      <c r="O200" s="251"/>
      <c r="P200" s="205"/>
      <c r="Q200" s="205"/>
      <c r="R200" s="80" t="s">
        <v>12</v>
      </c>
      <c r="S200" s="81"/>
      <c r="T200" s="252"/>
      <c r="U200" s="251"/>
      <c r="V200" s="205"/>
      <c r="W200" s="205"/>
      <c r="X200" s="80" t="s">
        <v>12</v>
      </c>
      <c r="Y200" s="81"/>
      <c r="Z200" s="252"/>
      <c r="AA200" s="251"/>
      <c r="AB200" s="205"/>
      <c r="AC200" s="205"/>
      <c r="AD200" s="80" t="s">
        <v>12</v>
      </c>
      <c r="AE200" s="81"/>
      <c r="AF200" s="252"/>
      <c r="AG200" s="251"/>
      <c r="AH200" s="205"/>
      <c r="AI200" s="205"/>
      <c r="AJ200" s="80" t="s">
        <v>12</v>
      </c>
      <c r="AK200" s="237"/>
    </row>
    <row r="201" spans="2:49" ht="21.75" customHeight="1">
      <c r="B201" s="330"/>
      <c r="C201" s="291"/>
      <c r="D201" s="291"/>
      <c r="E201" s="291"/>
      <c r="F201" s="77" t="str">
        <f>IF(T196="","",T196)</f>
        <v>（単位）</v>
      </c>
      <c r="G201" s="78"/>
      <c r="H201" s="321"/>
      <c r="I201" s="291"/>
      <c r="J201" s="291"/>
      <c r="K201" s="291"/>
      <c r="L201" s="77" t="str">
        <f>F201</f>
        <v>（単位）</v>
      </c>
      <c r="M201" s="78"/>
      <c r="N201" s="321"/>
      <c r="O201" s="291"/>
      <c r="P201" s="291"/>
      <c r="Q201" s="291"/>
      <c r="R201" s="77" t="str">
        <f>F201</f>
        <v>（単位）</v>
      </c>
      <c r="S201" s="78"/>
      <c r="T201" s="321"/>
      <c r="U201" s="291"/>
      <c r="V201" s="291"/>
      <c r="W201" s="291"/>
      <c r="X201" s="77" t="str">
        <f>F201</f>
        <v>（単位）</v>
      </c>
      <c r="Y201" s="78"/>
      <c r="Z201" s="321"/>
      <c r="AA201" s="291"/>
      <c r="AB201" s="291"/>
      <c r="AC201" s="291"/>
      <c r="AD201" s="77" t="str">
        <f>F201</f>
        <v>（単位）</v>
      </c>
      <c r="AE201" s="78"/>
      <c r="AF201" s="321"/>
      <c r="AG201" s="291"/>
      <c r="AH201" s="328"/>
      <c r="AI201" s="328"/>
      <c r="AJ201" s="77" t="str">
        <f>F201</f>
        <v>（単位）</v>
      </c>
      <c r="AK201" s="320"/>
    </row>
    <row r="202" spans="2:49" ht="21.75" customHeight="1" thickBot="1">
      <c r="B202" s="307" t="str">
        <f>IF(B201="","",IF($Q196=$AG196,IF(B201&lt;$AG196,0,(B201/$AG196)),IF((B201-$Q196)/($AG196-$Q196)&lt;0,0,(B201-$Q196)/($AG196-$Q196))))</f>
        <v/>
      </c>
      <c r="C202" s="308"/>
      <c r="D202" s="308"/>
      <c r="E202" s="308"/>
      <c r="F202" s="308"/>
      <c r="G202" s="309"/>
      <c r="H202" s="310" t="str">
        <f>IF(H201="","",IF($Q196=$AG196,IF(H201&lt;$AG196,0,(H201/$AG196)),IF((H201-$Q196)/($AG196-$Q196)&lt;0,0,(H201-$Q196)/($AG196-$Q196))))</f>
        <v/>
      </c>
      <c r="I202" s="308"/>
      <c r="J202" s="308"/>
      <c r="K202" s="308"/>
      <c r="L202" s="308"/>
      <c r="M202" s="309"/>
      <c r="N202" s="310" t="str">
        <f t="shared" ref="N202" si="40">IF(N201="","",IF($Q196=$AG196,IF(N201&lt;$AG196,0,(N201/$AG196)),IF((N201-$Q196)/($AG196-$Q196)&lt;0,0,(N201-$Q196)/($AG196-$Q196))))</f>
        <v/>
      </c>
      <c r="O202" s="308"/>
      <c r="P202" s="308"/>
      <c r="Q202" s="308"/>
      <c r="R202" s="308"/>
      <c r="S202" s="309"/>
      <c r="T202" s="310" t="str">
        <f t="shared" ref="T202" si="41">IF(T201="","",IF($Q196=$AG196,IF(T201&lt;$AG196,0,(T201/$AG196)),IF((T201-$Q196)/($AG196-$Q196)&lt;0,0,(T201-$Q196)/($AG196-$Q196))))</f>
        <v/>
      </c>
      <c r="U202" s="308"/>
      <c r="V202" s="308"/>
      <c r="W202" s="308"/>
      <c r="X202" s="308"/>
      <c r="Y202" s="309"/>
      <c r="Z202" s="310" t="str">
        <f t="shared" ref="Z202" si="42">IF(Z201="","",IF($Q196=$AG196,IF(Z201&lt;$AG196,0,(Z201/$AG196)),IF((Z201-$Q196)/($AG196-$Q196)&lt;0,0,(Z201-$Q196)/($AG196-$Q196))))</f>
        <v/>
      </c>
      <c r="AA202" s="308"/>
      <c r="AB202" s="308"/>
      <c r="AC202" s="308"/>
      <c r="AD202" s="308"/>
      <c r="AE202" s="309"/>
      <c r="AF202" s="310" t="str">
        <f t="shared" ref="AF202" si="43">IF(AF201="","",IF($Q196=$AG196,IF(AF201&lt;$AG196,0,(AF201/$AG196)),IF((AF201-$Q196)/($AG196-$Q196)&lt;0,0,(AF201-$Q196)/($AG196-$Q196))))</f>
        <v/>
      </c>
      <c r="AG202" s="308"/>
      <c r="AH202" s="308"/>
      <c r="AI202" s="308"/>
      <c r="AJ202" s="308"/>
      <c r="AK202" s="329"/>
    </row>
    <row r="203" spans="2:49" ht="13.35" customHeight="1">
      <c r="B203" s="261" t="s">
        <v>55</v>
      </c>
      <c r="C203" s="262"/>
      <c r="D203" s="262"/>
      <c r="E203" s="262"/>
      <c r="F203" s="40"/>
      <c r="G203" s="40"/>
      <c r="H203" s="40"/>
      <c r="I203" s="40"/>
      <c r="J203" s="40"/>
      <c r="K203" s="40"/>
      <c r="L203" s="40"/>
      <c r="M203" s="40"/>
      <c r="N203" s="40"/>
      <c r="O203" s="40"/>
      <c r="P203" s="40"/>
      <c r="Q203" s="40"/>
      <c r="R203" s="40"/>
      <c r="S203" s="40"/>
      <c r="T203" s="311"/>
      <c r="U203" s="262" t="s">
        <v>34</v>
      </c>
      <c r="V203" s="262"/>
      <c r="W203" s="262"/>
      <c r="X203" s="262"/>
      <c r="Y203" s="40"/>
      <c r="Z203" s="40"/>
      <c r="AA203" s="40"/>
      <c r="AB203" s="40"/>
      <c r="AC203" s="40"/>
      <c r="AD203" s="40"/>
      <c r="AE203" s="40"/>
      <c r="AF203" s="40"/>
      <c r="AG203" s="40"/>
      <c r="AH203" s="40"/>
      <c r="AI203" s="40"/>
      <c r="AJ203" s="40"/>
      <c r="AK203" s="41"/>
      <c r="AT203" s="8"/>
      <c r="AU203" s="8"/>
      <c r="AV203" s="8"/>
      <c r="AW203" s="8"/>
    </row>
    <row r="204" spans="2:49" ht="13.35" customHeight="1">
      <c r="B204" s="253"/>
      <c r="C204" s="254"/>
      <c r="D204" s="254"/>
      <c r="E204" s="254"/>
      <c r="F204" s="43"/>
      <c r="G204" s="43"/>
      <c r="H204" s="43"/>
      <c r="I204" s="43"/>
      <c r="J204" s="43"/>
      <c r="K204" s="43"/>
      <c r="L204" s="43"/>
      <c r="M204" s="43"/>
      <c r="N204" s="43"/>
      <c r="O204" s="43"/>
      <c r="P204" s="43"/>
      <c r="Q204" s="43"/>
      <c r="R204" s="43"/>
      <c r="S204" s="43"/>
      <c r="T204" s="312"/>
      <c r="U204" s="254"/>
      <c r="V204" s="254"/>
      <c r="W204" s="254"/>
      <c r="X204" s="254"/>
      <c r="Y204" s="43"/>
      <c r="Z204" s="43"/>
      <c r="AA204" s="43"/>
      <c r="AB204" s="43"/>
      <c r="AC204" s="43"/>
      <c r="AD204" s="43"/>
      <c r="AE204" s="43"/>
      <c r="AF204" s="43"/>
      <c r="AG204" s="43"/>
      <c r="AH204" s="43"/>
      <c r="AI204" s="43"/>
      <c r="AJ204" s="43"/>
      <c r="AK204" s="44"/>
      <c r="AT204" s="8"/>
      <c r="AU204" s="8"/>
      <c r="AV204" s="8"/>
      <c r="AW204" s="8"/>
    </row>
    <row r="205" spans="2:49" ht="13.35" customHeight="1">
      <c r="B205" s="245" t="s">
        <v>42</v>
      </c>
      <c r="C205" s="223"/>
      <c r="D205" s="223"/>
      <c r="E205" s="223"/>
      <c r="F205" s="223"/>
      <c r="G205" s="224"/>
      <c r="H205" s="208" t="s">
        <v>60</v>
      </c>
      <c r="I205" s="170"/>
      <c r="J205" s="170"/>
      <c r="K205" s="170"/>
      <c r="L205" s="170"/>
      <c r="M205" s="170"/>
      <c r="N205" s="170"/>
      <c r="O205" s="170"/>
      <c r="P205" s="170"/>
      <c r="Q205" s="170"/>
      <c r="R205" s="170"/>
      <c r="S205" s="170"/>
      <c r="T205" s="209"/>
      <c r="U205" s="313" t="s">
        <v>56</v>
      </c>
      <c r="V205" s="313"/>
      <c r="W205" s="313"/>
      <c r="X205" s="313"/>
      <c r="Y205" s="314"/>
      <c r="Z205" s="315"/>
      <c r="AA205" s="275"/>
      <c r="AB205" s="275"/>
      <c r="AC205" s="318" t="s">
        <v>12</v>
      </c>
      <c r="AD205" s="318"/>
      <c r="AE205" s="318" t="s">
        <v>13</v>
      </c>
      <c r="AF205" s="314"/>
      <c r="AG205" s="315"/>
      <c r="AH205" s="275"/>
      <c r="AI205" s="275"/>
      <c r="AJ205" s="318" t="s">
        <v>12</v>
      </c>
      <c r="AK205" s="324"/>
    </row>
    <row r="206" spans="2:49" ht="13.35" customHeight="1">
      <c r="B206" s="246"/>
      <c r="C206" s="220"/>
      <c r="D206" s="220"/>
      <c r="E206" s="220"/>
      <c r="F206" s="220"/>
      <c r="G206" s="221"/>
      <c r="H206" s="108"/>
      <c r="I206" s="109"/>
      <c r="J206" s="109"/>
      <c r="K206" s="109"/>
      <c r="L206" s="109"/>
      <c r="M206" s="109"/>
      <c r="N206" s="109"/>
      <c r="O206" s="109"/>
      <c r="P206" s="109"/>
      <c r="Q206" s="109"/>
      <c r="R206" s="109"/>
      <c r="S206" s="109"/>
      <c r="T206" s="210"/>
      <c r="U206" s="254"/>
      <c r="V206" s="254"/>
      <c r="W206" s="254"/>
      <c r="X206" s="254"/>
      <c r="Y206" s="316"/>
      <c r="Z206" s="317"/>
      <c r="AA206" s="278"/>
      <c r="AB206" s="278"/>
      <c r="AC206" s="319"/>
      <c r="AD206" s="319"/>
      <c r="AE206" s="319"/>
      <c r="AF206" s="316"/>
      <c r="AG206" s="317"/>
      <c r="AH206" s="278"/>
      <c r="AI206" s="278"/>
      <c r="AJ206" s="319"/>
      <c r="AK206" s="325"/>
    </row>
    <row r="207" spans="2:49" ht="13.35" customHeight="1">
      <c r="B207" s="245" t="s">
        <v>32</v>
      </c>
      <c r="C207" s="223"/>
      <c r="D207" s="223"/>
      <c r="E207" s="223"/>
      <c r="F207" s="223"/>
      <c r="G207" s="224"/>
      <c r="H207" s="134"/>
      <c r="I207" s="135"/>
      <c r="J207" s="135"/>
      <c r="K207" s="135"/>
      <c r="L207" s="135"/>
      <c r="M207" s="135"/>
      <c r="N207" s="135"/>
      <c r="O207" s="135"/>
      <c r="P207" s="135"/>
      <c r="Q207" s="135"/>
      <c r="R207" s="135"/>
      <c r="S207" s="135"/>
      <c r="T207" s="135"/>
      <c r="U207" s="135"/>
      <c r="V207" s="135"/>
      <c r="W207" s="135"/>
      <c r="X207" s="135"/>
      <c r="Y207" s="135"/>
      <c r="Z207" s="135"/>
      <c r="AA207" s="135"/>
      <c r="AB207" s="135"/>
      <c r="AC207" s="135"/>
      <c r="AD207" s="135"/>
      <c r="AE207" s="135"/>
      <c r="AF207" s="135"/>
      <c r="AG207" s="135"/>
      <c r="AH207" s="135"/>
      <c r="AI207" s="135"/>
      <c r="AJ207" s="135"/>
      <c r="AK207" s="136"/>
    </row>
    <row r="208" spans="2:49" ht="13.35" customHeight="1">
      <c r="B208" s="326"/>
      <c r="C208" s="217"/>
      <c r="D208" s="217"/>
      <c r="E208" s="217"/>
      <c r="F208" s="217"/>
      <c r="G208" s="218"/>
      <c r="H208" s="166"/>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47"/>
      <c r="AK208" s="327"/>
    </row>
    <row r="209" spans="2:49" ht="13.35" customHeight="1">
      <c r="B209" s="246"/>
      <c r="C209" s="220"/>
      <c r="D209" s="220"/>
      <c r="E209" s="220"/>
      <c r="F209" s="220"/>
      <c r="G209" s="221"/>
      <c r="H209" s="42"/>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4"/>
    </row>
    <row r="210" spans="2:49" ht="13.35" customHeight="1">
      <c r="B210" s="253" t="s">
        <v>36</v>
      </c>
      <c r="C210" s="254"/>
      <c r="D210" s="254"/>
      <c r="E210" s="254"/>
      <c r="F210" s="254"/>
      <c r="G210" s="254"/>
      <c r="H210" s="322" t="s">
        <v>67</v>
      </c>
      <c r="I210" s="322"/>
      <c r="J210" s="322"/>
      <c r="K210" s="322"/>
      <c r="L210" s="322"/>
      <c r="M210" s="322"/>
      <c r="N210" s="322"/>
      <c r="O210" s="322"/>
      <c r="P210" s="322"/>
      <c r="Q210" s="322"/>
      <c r="R210" s="322"/>
      <c r="S210" s="322"/>
      <c r="T210" s="322"/>
      <c r="U210" s="322"/>
      <c r="V210" s="322"/>
      <c r="W210" s="322"/>
      <c r="X210" s="322"/>
      <c r="Y210" s="322"/>
      <c r="Z210" s="322"/>
      <c r="AA210" s="322"/>
      <c r="AB210" s="99" t="s">
        <v>37</v>
      </c>
      <c r="AC210" s="99"/>
      <c r="AD210" s="99"/>
      <c r="AE210" s="99"/>
      <c r="AF210" s="99"/>
      <c r="AG210" s="99"/>
      <c r="AH210" s="99"/>
      <c r="AI210" s="99"/>
      <c r="AJ210" s="99"/>
      <c r="AK210" s="323"/>
    </row>
    <row r="211" spans="2:49" ht="13.35" customHeight="1">
      <c r="B211" s="253"/>
      <c r="C211" s="254"/>
      <c r="D211" s="254"/>
      <c r="E211" s="254"/>
      <c r="F211" s="254"/>
      <c r="G211" s="254"/>
      <c r="H211" s="322"/>
      <c r="I211" s="322"/>
      <c r="J211" s="322"/>
      <c r="K211" s="322"/>
      <c r="L211" s="322"/>
      <c r="M211" s="322"/>
      <c r="N211" s="322"/>
      <c r="O211" s="322"/>
      <c r="P211" s="322"/>
      <c r="Q211" s="322"/>
      <c r="R211" s="322"/>
      <c r="S211" s="322"/>
      <c r="T211" s="322"/>
      <c r="U211" s="322"/>
      <c r="V211" s="322"/>
      <c r="W211" s="322"/>
      <c r="X211" s="322"/>
      <c r="Y211" s="322"/>
      <c r="Z211" s="322"/>
      <c r="AA211" s="322"/>
      <c r="AB211" s="99"/>
      <c r="AC211" s="99"/>
      <c r="AD211" s="99"/>
      <c r="AE211" s="99"/>
      <c r="AF211" s="99"/>
      <c r="AG211" s="99"/>
      <c r="AH211" s="99"/>
      <c r="AI211" s="99"/>
      <c r="AJ211" s="99"/>
      <c r="AK211" s="323"/>
    </row>
    <row r="212" spans="2:49" ht="13.35" customHeight="1">
      <c r="B212" s="245" t="s">
        <v>38</v>
      </c>
      <c r="C212" s="223"/>
      <c r="D212" s="223"/>
      <c r="E212" s="223"/>
      <c r="F212" s="223"/>
      <c r="G212" s="224"/>
      <c r="H212" s="134"/>
      <c r="I212" s="135"/>
      <c r="J212" s="135"/>
      <c r="K212" s="135"/>
      <c r="L212" s="135"/>
      <c r="M212" s="135"/>
      <c r="N212" s="135"/>
      <c r="O212" s="135"/>
      <c r="P212" s="135"/>
      <c r="Q212" s="135"/>
      <c r="R212" s="135"/>
      <c r="S212" s="135"/>
      <c r="T212" s="135"/>
      <c r="U212" s="135"/>
      <c r="V212" s="135"/>
      <c r="W212" s="135"/>
      <c r="X212" s="135"/>
      <c r="Y212" s="135"/>
      <c r="Z212" s="135"/>
      <c r="AA212" s="135"/>
      <c r="AB212" s="135"/>
      <c r="AC212" s="135"/>
      <c r="AD212" s="135"/>
      <c r="AE212" s="135"/>
      <c r="AF212" s="135"/>
      <c r="AG212" s="135"/>
      <c r="AH212" s="135"/>
      <c r="AI212" s="135"/>
      <c r="AJ212" s="135"/>
      <c r="AK212" s="136"/>
    </row>
    <row r="213" spans="2:49" ht="13.35" customHeight="1">
      <c r="B213" s="246"/>
      <c r="C213" s="220"/>
      <c r="D213" s="220"/>
      <c r="E213" s="220"/>
      <c r="F213" s="220"/>
      <c r="G213" s="221"/>
      <c r="H213" s="42"/>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4"/>
    </row>
    <row r="214" spans="2:49" ht="13.35" customHeight="1">
      <c r="B214" s="253" t="s">
        <v>19</v>
      </c>
      <c r="C214" s="254"/>
      <c r="D214" s="254"/>
      <c r="E214" s="254"/>
      <c r="F214" s="254"/>
      <c r="G214" s="254"/>
      <c r="H214" s="285" t="s">
        <v>112</v>
      </c>
      <c r="I214" s="286"/>
      <c r="J214" s="286"/>
      <c r="K214" s="289"/>
      <c r="L214" s="289"/>
      <c r="M214" s="291"/>
      <c r="N214" s="291"/>
      <c r="O214" s="293" t="s">
        <v>12</v>
      </c>
      <c r="P214" s="293"/>
      <c r="Q214" s="239"/>
      <c r="R214" s="239"/>
      <c r="S214" s="239"/>
      <c r="T214" s="295" t="s">
        <v>113</v>
      </c>
      <c r="U214" s="295"/>
      <c r="V214" s="46" t="s">
        <v>20</v>
      </c>
      <c r="W214" s="46"/>
      <c r="X214" s="286" t="s">
        <v>111</v>
      </c>
      <c r="Y214" s="286"/>
      <c r="Z214" s="286"/>
      <c r="AA214" s="46" t="s">
        <v>159</v>
      </c>
      <c r="AB214" s="46"/>
      <c r="AC214" s="291"/>
      <c r="AD214" s="291"/>
      <c r="AE214" s="293" t="s">
        <v>12</v>
      </c>
      <c r="AF214" s="293"/>
      <c r="AG214" s="239"/>
      <c r="AH214" s="239"/>
      <c r="AI214" s="239"/>
      <c r="AJ214" s="303" t="str">
        <f>T214</f>
        <v>（単位）</v>
      </c>
      <c r="AK214" s="304"/>
    </row>
    <row r="215" spans="2:49" ht="13.35" customHeight="1">
      <c r="B215" s="253"/>
      <c r="C215" s="254"/>
      <c r="D215" s="254"/>
      <c r="E215" s="254"/>
      <c r="F215" s="254"/>
      <c r="G215" s="254"/>
      <c r="H215" s="287"/>
      <c r="I215" s="288"/>
      <c r="J215" s="288"/>
      <c r="K215" s="290"/>
      <c r="L215" s="290"/>
      <c r="M215" s="292"/>
      <c r="N215" s="292"/>
      <c r="O215" s="294"/>
      <c r="P215" s="294"/>
      <c r="Q215" s="280"/>
      <c r="R215" s="280"/>
      <c r="S215" s="280"/>
      <c r="T215" s="296"/>
      <c r="U215" s="296"/>
      <c r="V215" s="49"/>
      <c r="W215" s="49"/>
      <c r="X215" s="288"/>
      <c r="Y215" s="288"/>
      <c r="Z215" s="288"/>
      <c r="AA215" s="49"/>
      <c r="AB215" s="49"/>
      <c r="AC215" s="292"/>
      <c r="AD215" s="292"/>
      <c r="AE215" s="294"/>
      <c r="AF215" s="294"/>
      <c r="AG215" s="280"/>
      <c r="AH215" s="280"/>
      <c r="AI215" s="280"/>
      <c r="AJ215" s="305"/>
      <c r="AK215" s="306"/>
    </row>
    <row r="216" spans="2:49" ht="13.35" customHeight="1">
      <c r="B216" s="245" t="s">
        <v>71</v>
      </c>
      <c r="C216" s="223"/>
      <c r="D216" s="223"/>
      <c r="E216" s="223"/>
      <c r="F216" s="223"/>
      <c r="G216" s="224"/>
      <c r="H216" s="113" t="s">
        <v>153</v>
      </c>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247"/>
    </row>
    <row r="217" spans="2:49" ht="13.35" customHeight="1">
      <c r="B217" s="246"/>
      <c r="C217" s="220"/>
      <c r="D217" s="220"/>
      <c r="E217" s="220"/>
      <c r="F217" s="220"/>
      <c r="G217" s="221"/>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248"/>
      <c r="AI217" s="248"/>
      <c r="AJ217" s="164"/>
      <c r="AK217" s="249"/>
    </row>
    <row r="218" spans="2:49" ht="21.75" customHeight="1">
      <c r="B218" s="250"/>
      <c r="C218" s="251"/>
      <c r="D218" s="205"/>
      <c r="E218" s="205"/>
      <c r="F218" s="80" t="s">
        <v>12</v>
      </c>
      <c r="G218" s="81"/>
      <c r="H218" s="252"/>
      <c r="I218" s="251"/>
      <c r="J218" s="205"/>
      <c r="K218" s="205"/>
      <c r="L218" s="80" t="s">
        <v>12</v>
      </c>
      <c r="M218" s="81"/>
      <c r="N218" s="252"/>
      <c r="O218" s="251"/>
      <c r="P218" s="205"/>
      <c r="Q218" s="205"/>
      <c r="R218" s="80" t="s">
        <v>12</v>
      </c>
      <c r="S218" s="81"/>
      <c r="T218" s="252"/>
      <c r="U218" s="251"/>
      <c r="V218" s="205"/>
      <c r="W218" s="205"/>
      <c r="X218" s="80" t="s">
        <v>12</v>
      </c>
      <c r="Y218" s="81"/>
      <c r="Z218" s="252"/>
      <c r="AA218" s="251"/>
      <c r="AB218" s="205"/>
      <c r="AC218" s="205"/>
      <c r="AD218" s="80" t="s">
        <v>12</v>
      </c>
      <c r="AE218" s="81"/>
      <c r="AF218" s="252"/>
      <c r="AG218" s="251"/>
      <c r="AH218" s="205"/>
      <c r="AI218" s="205"/>
      <c r="AJ218" s="80" t="s">
        <v>12</v>
      </c>
      <c r="AK218" s="237"/>
    </row>
    <row r="219" spans="2:49" ht="21.75" customHeight="1">
      <c r="B219" s="330"/>
      <c r="C219" s="291"/>
      <c r="D219" s="291"/>
      <c r="E219" s="291"/>
      <c r="F219" s="77" t="str">
        <f>IF(T214="","",T214)</f>
        <v>（単位）</v>
      </c>
      <c r="G219" s="78"/>
      <c r="H219" s="321"/>
      <c r="I219" s="291"/>
      <c r="J219" s="291"/>
      <c r="K219" s="291"/>
      <c r="L219" s="77" t="str">
        <f>F219</f>
        <v>（単位）</v>
      </c>
      <c r="M219" s="78"/>
      <c r="N219" s="321"/>
      <c r="O219" s="291"/>
      <c r="P219" s="291"/>
      <c r="Q219" s="291"/>
      <c r="R219" s="77" t="str">
        <f>F219</f>
        <v>（単位）</v>
      </c>
      <c r="S219" s="78"/>
      <c r="T219" s="321"/>
      <c r="U219" s="291"/>
      <c r="V219" s="291"/>
      <c r="W219" s="291"/>
      <c r="X219" s="77" t="str">
        <f>F219</f>
        <v>（単位）</v>
      </c>
      <c r="Y219" s="78"/>
      <c r="Z219" s="321"/>
      <c r="AA219" s="291"/>
      <c r="AB219" s="291"/>
      <c r="AC219" s="291"/>
      <c r="AD219" s="77" t="str">
        <f>F219</f>
        <v>（単位）</v>
      </c>
      <c r="AE219" s="78"/>
      <c r="AF219" s="321"/>
      <c r="AG219" s="291"/>
      <c r="AH219" s="328"/>
      <c r="AI219" s="328"/>
      <c r="AJ219" s="77" t="str">
        <f>F219</f>
        <v>（単位）</v>
      </c>
      <c r="AK219" s="320"/>
    </row>
    <row r="220" spans="2:49" ht="21.75" customHeight="1" thickBot="1">
      <c r="B220" s="307" t="str">
        <f>IF(B219="","",IF($Q214=$AG214,IF(B219&lt;$AG214,0,(B219/$AG214)),IF((B219-$Q214)/($AG214-$Q214)&lt;0,0,(B219-$Q214)/($AG214-$Q214))))</f>
        <v/>
      </c>
      <c r="C220" s="308"/>
      <c r="D220" s="308"/>
      <c r="E220" s="308"/>
      <c r="F220" s="308"/>
      <c r="G220" s="309"/>
      <c r="H220" s="310" t="str">
        <f>IF(H219="","",IF($Q214=$AG214,IF(H219&lt;$AG214,0,(H219/$AG214)),IF((H219-$Q214)/($AG214-$Q214)&lt;0,0,(H219-$Q214)/($AG214-$Q214))))</f>
        <v/>
      </c>
      <c r="I220" s="308"/>
      <c r="J220" s="308"/>
      <c r="K220" s="308"/>
      <c r="L220" s="308"/>
      <c r="M220" s="309"/>
      <c r="N220" s="310" t="str">
        <f t="shared" ref="N220" si="44">IF(N219="","",IF($Q214=$AG214,IF(N219&lt;$AG214,0,(N219/$AG214)),IF((N219-$Q214)/($AG214-$Q214)&lt;0,0,(N219-$Q214)/($AG214-$Q214))))</f>
        <v/>
      </c>
      <c r="O220" s="308"/>
      <c r="P220" s="308"/>
      <c r="Q220" s="308"/>
      <c r="R220" s="308"/>
      <c r="S220" s="309"/>
      <c r="T220" s="310" t="str">
        <f t="shared" ref="T220" si="45">IF(T219="","",IF($Q214=$AG214,IF(T219&lt;$AG214,0,(T219/$AG214)),IF((T219-$Q214)/($AG214-$Q214)&lt;0,0,(T219-$Q214)/($AG214-$Q214))))</f>
        <v/>
      </c>
      <c r="U220" s="308"/>
      <c r="V220" s="308"/>
      <c r="W220" s="308"/>
      <c r="X220" s="308"/>
      <c r="Y220" s="309"/>
      <c r="Z220" s="310" t="str">
        <f t="shared" ref="Z220" si="46">IF(Z219="","",IF($Q214=$AG214,IF(Z219&lt;$AG214,0,(Z219/$AG214)),IF((Z219-$Q214)/($AG214-$Q214)&lt;0,0,(Z219-$Q214)/($AG214-$Q214))))</f>
        <v/>
      </c>
      <c r="AA220" s="308"/>
      <c r="AB220" s="308"/>
      <c r="AC220" s="308"/>
      <c r="AD220" s="308"/>
      <c r="AE220" s="309"/>
      <c r="AF220" s="310" t="str">
        <f t="shared" ref="AF220" si="47">IF(AF219="","",IF($Q214=$AG214,IF(AF219&lt;$AG214,0,(AF219/$AG214)),IF((AF219-$Q214)/($AG214-$Q214)&lt;0,0,(AF219-$Q214)/($AG214-$Q214))))</f>
        <v/>
      </c>
      <c r="AG220" s="308"/>
      <c r="AH220" s="308"/>
      <c r="AI220" s="308"/>
      <c r="AJ220" s="308"/>
      <c r="AK220" s="329"/>
    </row>
    <row r="221" spans="2:49" ht="13.35" customHeight="1">
      <c r="B221" s="261" t="s">
        <v>92</v>
      </c>
      <c r="C221" s="262"/>
      <c r="D221" s="262"/>
      <c r="E221" s="262"/>
      <c r="F221" s="40"/>
      <c r="G221" s="40"/>
      <c r="H221" s="40"/>
      <c r="I221" s="40"/>
      <c r="J221" s="40"/>
      <c r="K221" s="40"/>
      <c r="L221" s="40"/>
      <c r="M221" s="40"/>
      <c r="N221" s="40"/>
      <c r="O221" s="40"/>
      <c r="P221" s="40"/>
      <c r="Q221" s="40"/>
      <c r="R221" s="40"/>
      <c r="S221" s="40"/>
      <c r="T221" s="311"/>
      <c r="U221" s="262" t="s">
        <v>34</v>
      </c>
      <c r="V221" s="262"/>
      <c r="W221" s="262"/>
      <c r="X221" s="262"/>
      <c r="Y221" s="40"/>
      <c r="Z221" s="40"/>
      <c r="AA221" s="40"/>
      <c r="AB221" s="40"/>
      <c r="AC221" s="40"/>
      <c r="AD221" s="40"/>
      <c r="AE221" s="40"/>
      <c r="AF221" s="40"/>
      <c r="AG221" s="40"/>
      <c r="AH221" s="40"/>
      <c r="AI221" s="40"/>
      <c r="AJ221" s="40"/>
      <c r="AK221" s="41"/>
      <c r="AT221" s="8"/>
      <c r="AU221" s="8"/>
      <c r="AV221" s="8"/>
      <c r="AW221" s="8"/>
    </row>
    <row r="222" spans="2:49" ht="13.35" customHeight="1">
      <c r="B222" s="253"/>
      <c r="C222" s="254"/>
      <c r="D222" s="254"/>
      <c r="E222" s="254"/>
      <c r="F222" s="43"/>
      <c r="G222" s="43"/>
      <c r="H222" s="43"/>
      <c r="I222" s="43"/>
      <c r="J222" s="43"/>
      <c r="K222" s="43"/>
      <c r="L222" s="43"/>
      <c r="M222" s="43"/>
      <c r="N222" s="43"/>
      <c r="O222" s="43"/>
      <c r="P222" s="43"/>
      <c r="Q222" s="43"/>
      <c r="R222" s="43"/>
      <c r="S222" s="43"/>
      <c r="T222" s="312"/>
      <c r="U222" s="254"/>
      <c r="V222" s="254"/>
      <c r="W222" s="254"/>
      <c r="X222" s="254"/>
      <c r="Y222" s="43"/>
      <c r="Z222" s="43"/>
      <c r="AA222" s="43"/>
      <c r="AB222" s="43"/>
      <c r="AC222" s="43"/>
      <c r="AD222" s="43"/>
      <c r="AE222" s="43"/>
      <c r="AF222" s="43"/>
      <c r="AG222" s="43"/>
      <c r="AH222" s="43"/>
      <c r="AI222" s="43"/>
      <c r="AJ222" s="43"/>
      <c r="AK222" s="44"/>
      <c r="AT222" s="8"/>
      <c r="AU222" s="8"/>
      <c r="AV222" s="8"/>
      <c r="AW222" s="8"/>
    </row>
    <row r="223" spans="2:49" ht="13.35" customHeight="1">
      <c r="B223" s="245" t="s">
        <v>42</v>
      </c>
      <c r="C223" s="223"/>
      <c r="D223" s="223"/>
      <c r="E223" s="223"/>
      <c r="F223" s="223"/>
      <c r="G223" s="224"/>
      <c r="H223" s="208" t="s">
        <v>60</v>
      </c>
      <c r="I223" s="170"/>
      <c r="J223" s="170"/>
      <c r="K223" s="170"/>
      <c r="L223" s="170"/>
      <c r="M223" s="170"/>
      <c r="N223" s="170"/>
      <c r="O223" s="170"/>
      <c r="P223" s="170"/>
      <c r="Q223" s="170"/>
      <c r="R223" s="170"/>
      <c r="S223" s="170"/>
      <c r="T223" s="209"/>
      <c r="U223" s="313" t="s">
        <v>56</v>
      </c>
      <c r="V223" s="313"/>
      <c r="W223" s="313"/>
      <c r="X223" s="313"/>
      <c r="Y223" s="314"/>
      <c r="Z223" s="315"/>
      <c r="AA223" s="275"/>
      <c r="AB223" s="275"/>
      <c r="AC223" s="318" t="s">
        <v>12</v>
      </c>
      <c r="AD223" s="318"/>
      <c r="AE223" s="318" t="s">
        <v>13</v>
      </c>
      <c r="AF223" s="314"/>
      <c r="AG223" s="315"/>
      <c r="AH223" s="275"/>
      <c r="AI223" s="275"/>
      <c r="AJ223" s="318" t="s">
        <v>12</v>
      </c>
      <c r="AK223" s="324"/>
    </row>
    <row r="224" spans="2:49" ht="13.35" customHeight="1">
      <c r="B224" s="246"/>
      <c r="C224" s="220"/>
      <c r="D224" s="220"/>
      <c r="E224" s="220"/>
      <c r="F224" s="220"/>
      <c r="G224" s="221"/>
      <c r="H224" s="108"/>
      <c r="I224" s="109"/>
      <c r="J224" s="109"/>
      <c r="K224" s="109"/>
      <c r="L224" s="109"/>
      <c r="M224" s="109"/>
      <c r="N224" s="109"/>
      <c r="O224" s="109"/>
      <c r="P224" s="109"/>
      <c r="Q224" s="109"/>
      <c r="R224" s="109"/>
      <c r="S224" s="109"/>
      <c r="T224" s="210"/>
      <c r="U224" s="254"/>
      <c r="V224" s="254"/>
      <c r="W224" s="254"/>
      <c r="X224" s="254"/>
      <c r="Y224" s="316"/>
      <c r="Z224" s="317"/>
      <c r="AA224" s="278"/>
      <c r="AB224" s="278"/>
      <c r="AC224" s="319"/>
      <c r="AD224" s="319"/>
      <c r="AE224" s="319"/>
      <c r="AF224" s="316"/>
      <c r="AG224" s="317"/>
      <c r="AH224" s="278"/>
      <c r="AI224" s="278"/>
      <c r="AJ224" s="319"/>
      <c r="AK224" s="325"/>
    </row>
    <row r="225" spans="2:49" ht="13.35" customHeight="1">
      <c r="B225" s="245" t="s">
        <v>32</v>
      </c>
      <c r="C225" s="223"/>
      <c r="D225" s="223"/>
      <c r="E225" s="223"/>
      <c r="F225" s="223"/>
      <c r="G225" s="224"/>
      <c r="H225" s="134"/>
      <c r="I225" s="135"/>
      <c r="J225" s="135"/>
      <c r="K225" s="135"/>
      <c r="L225" s="135"/>
      <c r="M225" s="135"/>
      <c r="N225" s="135"/>
      <c r="O225" s="135"/>
      <c r="P225" s="135"/>
      <c r="Q225" s="135"/>
      <c r="R225" s="135"/>
      <c r="S225" s="135"/>
      <c r="T225" s="135"/>
      <c r="U225" s="135"/>
      <c r="V225" s="135"/>
      <c r="W225" s="135"/>
      <c r="X225" s="135"/>
      <c r="Y225" s="135"/>
      <c r="Z225" s="135"/>
      <c r="AA225" s="135"/>
      <c r="AB225" s="135"/>
      <c r="AC225" s="135"/>
      <c r="AD225" s="135"/>
      <c r="AE225" s="135"/>
      <c r="AF225" s="135"/>
      <c r="AG225" s="135"/>
      <c r="AH225" s="135"/>
      <c r="AI225" s="135"/>
      <c r="AJ225" s="135"/>
      <c r="AK225" s="136"/>
    </row>
    <row r="226" spans="2:49" ht="13.35" customHeight="1">
      <c r="B226" s="326"/>
      <c r="C226" s="217"/>
      <c r="D226" s="217"/>
      <c r="E226" s="217"/>
      <c r="F226" s="217"/>
      <c r="G226" s="218"/>
      <c r="H226" s="166"/>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c r="AE226" s="147"/>
      <c r="AF226" s="147"/>
      <c r="AG226" s="147"/>
      <c r="AH226" s="147"/>
      <c r="AI226" s="147"/>
      <c r="AJ226" s="147"/>
      <c r="AK226" s="327"/>
    </row>
    <row r="227" spans="2:49" ht="13.35" customHeight="1">
      <c r="B227" s="246"/>
      <c r="C227" s="220"/>
      <c r="D227" s="220"/>
      <c r="E227" s="220"/>
      <c r="F227" s="220"/>
      <c r="G227" s="221"/>
      <c r="H227" s="42"/>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4"/>
    </row>
    <row r="228" spans="2:49" ht="13.35" customHeight="1">
      <c r="B228" s="253" t="s">
        <v>36</v>
      </c>
      <c r="C228" s="254"/>
      <c r="D228" s="254"/>
      <c r="E228" s="254"/>
      <c r="F228" s="254"/>
      <c r="G228" s="254"/>
      <c r="H228" s="322" t="s">
        <v>67</v>
      </c>
      <c r="I228" s="322"/>
      <c r="J228" s="322"/>
      <c r="K228" s="322"/>
      <c r="L228" s="322"/>
      <c r="M228" s="322"/>
      <c r="N228" s="322"/>
      <c r="O228" s="322"/>
      <c r="P228" s="322"/>
      <c r="Q228" s="322"/>
      <c r="R228" s="322"/>
      <c r="S228" s="322"/>
      <c r="T228" s="322"/>
      <c r="U228" s="322"/>
      <c r="V228" s="322"/>
      <c r="W228" s="322"/>
      <c r="X228" s="322"/>
      <c r="Y228" s="322"/>
      <c r="Z228" s="322"/>
      <c r="AA228" s="322"/>
      <c r="AB228" s="99" t="s">
        <v>37</v>
      </c>
      <c r="AC228" s="99"/>
      <c r="AD228" s="99"/>
      <c r="AE228" s="99"/>
      <c r="AF228" s="99"/>
      <c r="AG228" s="99"/>
      <c r="AH228" s="99"/>
      <c r="AI228" s="99"/>
      <c r="AJ228" s="99"/>
      <c r="AK228" s="323"/>
    </row>
    <row r="229" spans="2:49" ht="13.35" customHeight="1">
      <c r="B229" s="253"/>
      <c r="C229" s="254"/>
      <c r="D229" s="254"/>
      <c r="E229" s="254"/>
      <c r="F229" s="254"/>
      <c r="G229" s="254"/>
      <c r="H229" s="322"/>
      <c r="I229" s="322"/>
      <c r="J229" s="322"/>
      <c r="K229" s="322"/>
      <c r="L229" s="322"/>
      <c r="M229" s="322"/>
      <c r="N229" s="322"/>
      <c r="O229" s="322"/>
      <c r="P229" s="322"/>
      <c r="Q229" s="322"/>
      <c r="R229" s="322"/>
      <c r="S229" s="322"/>
      <c r="T229" s="322"/>
      <c r="U229" s="322"/>
      <c r="V229" s="322"/>
      <c r="W229" s="322"/>
      <c r="X229" s="322"/>
      <c r="Y229" s="322"/>
      <c r="Z229" s="322"/>
      <c r="AA229" s="322"/>
      <c r="AB229" s="99"/>
      <c r="AC229" s="99"/>
      <c r="AD229" s="99"/>
      <c r="AE229" s="99"/>
      <c r="AF229" s="99"/>
      <c r="AG229" s="99"/>
      <c r="AH229" s="99"/>
      <c r="AI229" s="99"/>
      <c r="AJ229" s="99"/>
      <c r="AK229" s="323"/>
    </row>
    <row r="230" spans="2:49" ht="13.35" customHeight="1">
      <c r="B230" s="245" t="s">
        <v>38</v>
      </c>
      <c r="C230" s="223"/>
      <c r="D230" s="223"/>
      <c r="E230" s="223"/>
      <c r="F230" s="223"/>
      <c r="G230" s="224"/>
      <c r="H230" s="134"/>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135"/>
      <c r="AI230" s="135"/>
      <c r="AJ230" s="135"/>
      <c r="AK230" s="136"/>
    </row>
    <row r="231" spans="2:49" ht="13.35" customHeight="1">
      <c r="B231" s="246"/>
      <c r="C231" s="220"/>
      <c r="D231" s="220"/>
      <c r="E231" s="220"/>
      <c r="F231" s="220"/>
      <c r="G231" s="221"/>
      <c r="H231" s="42"/>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4"/>
    </row>
    <row r="232" spans="2:49" ht="13.35" customHeight="1">
      <c r="B232" s="253" t="s">
        <v>19</v>
      </c>
      <c r="C232" s="254"/>
      <c r="D232" s="254"/>
      <c r="E232" s="254"/>
      <c r="F232" s="254"/>
      <c r="G232" s="254"/>
      <c r="H232" s="285" t="s">
        <v>112</v>
      </c>
      <c r="I232" s="286"/>
      <c r="J232" s="286"/>
      <c r="K232" s="289"/>
      <c r="L232" s="289"/>
      <c r="M232" s="291"/>
      <c r="N232" s="291"/>
      <c r="O232" s="293" t="s">
        <v>12</v>
      </c>
      <c r="P232" s="293"/>
      <c r="Q232" s="239"/>
      <c r="R232" s="239"/>
      <c r="S232" s="239"/>
      <c r="T232" s="295" t="s">
        <v>113</v>
      </c>
      <c r="U232" s="295"/>
      <c r="V232" s="46" t="s">
        <v>20</v>
      </c>
      <c r="W232" s="46"/>
      <c r="X232" s="286" t="s">
        <v>111</v>
      </c>
      <c r="Y232" s="286"/>
      <c r="Z232" s="286"/>
      <c r="AA232" s="46" t="s">
        <v>159</v>
      </c>
      <c r="AB232" s="46"/>
      <c r="AC232" s="291"/>
      <c r="AD232" s="291"/>
      <c r="AE232" s="293" t="s">
        <v>12</v>
      </c>
      <c r="AF232" s="293"/>
      <c r="AG232" s="239"/>
      <c r="AH232" s="239"/>
      <c r="AI232" s="239"/>
      <c r="AJ232" s="303" t="str">
        <f>T232</f>
        <v>（単位）</v>
      </c>
      <c r="AK232" s="304"/>
    </row>
    <row r="233" spans="2:49" ht="13.35" customHeight="1">
      <c r="B233" s="253"/>
      <c r="C233" s="254"/>
      <c r="D233" s="254"/>
      <c r="E233" s="254"/>
      <c r="F233" s="254"/>
      <c r="G233" s="254"/>
      <c r="H233" s="287"/>
      <c r="I233" s="288"/>
      <c r="J233" s="288"/>
      <c r="K233" s="290"/>
      <c r="L233" s="290"/>
      <c r="M233" s="292"/>
      <c r="N233" s="292"/>
      <c r="O233" s="294"/>
      <c r="P233" s="294"/>
      <c r="Q233" s="280"/>
      <c r="R233" s="280"/>
      <c r="S233" s="280"/>
      <c r="T233" s="296"/>
      <c r="U233" s="296"/>
      <c r="V233" s="49"/>
      <c r="W233" s="49"/>
      <c r="X233" s="288"/>
      <c r="Y233" s="288"/>
      <c r="Z233" s="288"/>
      <c r="AA233" s="49"/>
      <c r="AB233" s="49"/>
      <c r="AC233" s="292"/>
      <c r="AD233" s="292"/>
      <c r="AE233" s="294"/>
      <c r="AF233" s="294"/>
      <c r="AG233" s="280"/>
      <c r="AH233" s="280"/>
      <c r="AI233" s="280"/>
      <c r="AJ233" s="305"/>
      <c r="AK233" s="306"/>
    </row>
    <row r="234" spans="2:49" ht="13.35" customHeight="1">
      <c r="B234" s="245" t="s">
        <v>71</v>
      </c>
      <c r="C234" s="223"/>
      <c r="D234" s="223"/>
      <c r="E234" s="223"/>
      <c r="F234" s="223"/>
      <c r="G234" s="224"/>
      <c r="H234" s="113" t="s">
        <v>153</v>
      </c>
      <c r="I234" s="113"/>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113"/>
      <c r="AG234" s="113"/>
      <c r="AH234" s="113"/>
      <c r="AI234" s="113"/>
      <c r="AJ234" s="113"/>
      <c r="AK234" s="247"/>
    </row>
    <row r="235" spans="2:49" ht="13.35" customHeight="1">
      <c r="B235" s="246"/>
      <c r="C235" s="220"/>
      <c r="D235" s="220"/>
      <c r="E235" s="220"/>
      <c r="F235" s="220"/>
      <c r="G235" s="221"/>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248"/>
      <c r="AI235" s="248"/>
      <c r="AJ235" s="164"/>
      <c r="AK235" s="249"/>
    </row>
    <row r="236" spans="2:49" ht="21.75" customHeight="1">
      <c r="B236" s="250"/>
      <c r="C236" s="251"/>
      <c r="D236" s="205"/>
      <c r="E236" s="205"/>
      <c r="F236" s="80" t="s">
        <v>12</v>
      </c>
      <c r="G236" s="81"/>
      <c r="H236" s="252"/>
      <c r="I236" s="251"/>
      <c r="J236" s="205"/>
      <c r="K236" s="205"/>
      <c r="L236" s="80" t="s">
        <v>12</v>
      </c>
      <c r="M236" s="81"/>
      <c r="N236" s="252"/>
      <c r="O236" s="251"/>
      <c r="P236" s="205"/>
      <c r="Q236" s="205"/>
      <c r="R236" s="80" t="s">
        <v>12</v>
      </c>
      <c r="S236" s="81"/>
      <c r="T236" s="252"/>
      <c r="U236" s="251"/>
      <c r="V236" s="205"/>
      <c r="W236" s="205"/>
      <c r="X236" s="80" t="s">
        <v>12</v>
      </c>
      <c r="Y236" s="81"/>
      <c r="Z236" s="252"/>
      <c r="AA236" s="251"/>
      <c r="AB236" s="205"/>
      <c r="AC236" s="205"/>
      <c r="AD236" s="80" t="s">
        <v>12</v>
      </c>
      <c r="AE236" s="81"/>
      <c r="AF236" s="252"/>
      <c r="AG236" s="251"/>
      <c r="AH236" s="205"/>
      <c r="AI236" s="205"/>
      <c r="AJ236" s="80" t="s">
        <v>12</v>
      </c>
      <c r="AK236" s="237"/>
    </row>
    <row r="237" spans="2:49" ht="21.75" customHeight="1">
      <c r="B237" s="330"/>
      <c r="C237" s="291"/>
      <c r="D237" s="291"/>
      <c r="E237" s="291"/>
      <c r="F237" s="77" t="str">
        <f>IF(T232="","",T232)</f>
        <v>（単位）</v>
      </c>
      <c r="G237" s="78"/>
      <c r="H237" s="321"/>
      <c r="I237" s="291"/>
      <c r="J237" s="291"/>
      <c r="K237" s="291"/>
      <c r="L237" s="77" t="str">
        <f>F237</f>
        <v>（単位）</v>
      </c>
      <c r="M237" s="78"/>
      <c r="N237" s="321"/>
      <c r="O237" s="291"/>
      <c r="P237" s="291"/>
      <c r="Q237" s="291"/>
      <c r="R237" s="77" t="str">
        <f>F237</f>
        <v>（単位）</v>
      </c>
      <c r="S237" s="78"/>
      <c r="T237" s="321"/>
      <c r="U237" s="291"/>
      <c r="V237" s="291"/>
      <c r="W237" s="291"/>
      <c r="X237" s="77" t="str">
        <f>F237</f>
        <v>（単位）</v>
      </c>
      <c r="Y237" s="78"/>
      <c r="Z237" s="321"/>
      <c r="AA237" s="291"/>
      <c r="AB237" s="291"/>
      <c r="AC237" s="291"/>
      <c r="AD237" s="77" t="str">
        <f>F237</f>
        <v>（単位）</v>
      </c>
      <c r="AE237" s="78"/>
      <c r="AF237" s="321"/>
      <c r="AG237" s="291"/>
      <c r="AH237" s="328"/>
      <c r="AI237" s="328"/>
      <c r="AJ237" s="77" t="str">
        <f>F237</f>
        <v>（単位）</v>
      </c>
      <c r="AK237" s="320"/>
    </row>
    <row r="238" spans="2:49" ht="21.75" customHeight="1" thickBot="1">
      <c r="B238" s="307" t="str">
        <f>IF(B237="","",IF($Q232=$AG232,IF(B237&lt;$AG232,0,(B237/$AG232)),IF((B237-$Q232)/($AG232-$Q232)&lt;0,0,(B237-$Q232)/($AG232-$Q232))))</f>
        <v/>
      </c>
      <c r="C238" s="308"/>
      <c r="D238" s="308"/>
      <c r="E238" s="308"/>
      <c r="F238" s="308"/>
      <c r="G238" s="309"/>
      <c r="H238" s="310" t="str">
        <f>IF(H237="","",IF($Q232=$AG232,IF(H237&lt;$AG232,0,(H237/$AG232)),IF((H237-$Q232)/($AG232-$Q232)&lt;0,0,(H237-$Q232)/($AG232-$Q232))))</f>
        <v/>
      </c>
      <c r="I238" s="308"/>
      <c r="J238" s="308"/>
      <c r="K238" s="308"/>
      <c r="L238" s="308"/>
      <c r="M238" s="309"/>
      <c r="N238" s="310" t="str">
        <f t="shared" ref="N238" si="48">IF(N237="","",IF($Q232=$AG232,IF(N237&lt;$AG232,0,(N237/$AG232)),IF((N237-$Q232)/($AG232-$Q232)&lt;0,0,(N237-$Q232)/($AG232-$Q232))))</f>
        <v/>
      </c>
      <c r="O238" s="308"/>
      <c r="P238" s="308"/>
      <c r="Q238" s="308"/>
      <c r="R238" s="308"/>
      <c r="S238" s="309"/>
      <c r="T238" s="310" t="str">
        <f t="shared" ref="T238" si="49">IF(T237="","",IF($Q232=$AG232,IF(T237&lt;$AG232,0,(T237/$AG232)),IF((T237-$Q232)/($AG232-$Q232)&lt;0,0,(T237-$Q232)/($AG232-$Q232))))</f>
        <v/>
      </c>
      <c r="U238" s="308"/>
      <c r="V238" s="308"/>
      <c r="W238" s="308"/>
      <c r="X238" s="308"/>
      <c r="Y238" s="309"/>
      <c r="Z238" s="310" t="str">
        <f t="shared" ref="Z238" si="50">IF(Z237="","",IF($Q232=$AG232,IF(Z237&lt;$AG232,0,(Z237/$AG232)),IF((Z237-$Q232)/($AG232-$Q232)&lt;0,0,(Z237-$Q232)/($AG232-$Q232))))</f>
        <v/>
      </c>
      <c r="AA238" s="308"/>
      <c r="AB238" s="308"/>
      <c r="AC238" s="308"/>
      <c r="AD238" s="308"/>
      <c r="AE238" s="309"/>
      <c r="AF238" s="310" t="str">
        <f t="shared" ref="AF238" si="51">IF(AF237="","",IF($Q232=$AG232,IF(AF237&lt;$AG232,0,(AF237/$AG232)),IF((AF237-$Q232)/($AG232-$Q232)&lt;0,0,(AF237-$Q232)/($AG232-$Q232))))</f>
        <v/>
      </c>
      <c r="AG238" s="308"/>
      <c r="AH238" s="308"/>
      <c r="AI238" s="308"/>
      <c r="AJ238" s="308"/>
      <c r="AK238" s="329"/>
    </row>
    <row r="239" spans="2:49" ht="13.35" customHeight="1">
      <c r="B239" s="261" t="s">
        <v>93</v>
      </c>
      <c r="C239" s="262"/>
      <c r="D239" s="262"/>
      <c r="E239" s="262"/>
      <c r="F239" s="40"/>
      <c r="G239" s="40"/>
      <c r="H239" s="40"/>
      <c r="I239" s="40"/>
      <c r="J239" s="40"/>
      <c r="K239" s="40"/>
      <c r="L239" s="40"/>
      <c r="M239" s="40"/>
      <c r="N239" s="40"/>
      <c r="O239" s="40"/>
      <c r="P239" s="40"/>
      <c r="Q239" s="40"/>
      <c r="R239" s="40"/>
      <c r="S239" s="40"/>
      <c r="T239" s="311"/>
      <c r="U239" s="262" t="s">
        <v>34</v>
      </c>
      <c r="V239" s="262"/>
      <c r="W239" s="262"/>
      <c r="X239" s="262"/>
      <c r="Y239" s="40"/>
      <c r="Z239" s="40"/>
      <c r="AA239" s="40"/>
      <c r="AB239" s="40"/>
      <c r="AC239" s="40"/>
      <c r="AD239" s="40"/>
      <c r="AE239" s="40"/>
      <c r="AF239" s="40"/>
      <c r="AG239" s="40"/>
      <c r="AH239" s="40"/>
      <c r="AI239" s="40"/>
      <c r="AJ239" s="40"/>
      <c r="AK239" s="41"/>
      <c r="AT239" s="8"/>
      <c r="AU239" s="8"/>
      <c r="AV239" s="8"/>
      <c r="AW239" s="8"/>
    </row>
    <row r="240" spans="2:49" ht="13.35" customHeight="1">
      <c r="B240" s="253"/>
      <c r="C240" s="254"/>
      <c r="D240" s="254"/>
      <c r="E240" s="254"/>
      <c r="F240" s="43"/>
      <c r="G240" s="43"/>
      <c r="H240" s="43"/>
      <c r="I240" s="43"/>
      <c r="J240" s="43"/>
      <c r="K240" s="43"/>
      <c r="L240" s="43"/>
      <c r="M240" s="43"/>
      <c r="N240" s="43"/>
      <c r="O240" s="43"/>
      <c r="P240" s="43"/>
      <c r="Q240" s="43"/>
      <c r="R240" s="43"/>
      <c r="S240" s="43"/>
      <c r="T240" s="312"/>
      <c r="U240" s="254"/>
      <c r="V240" s="254"/>
      <c r="W240" s="254"/>
      <c r="X240" s="254"/>
      <c r="Y240" s="43"/>
      <c r="Z240" s="43"/>
      <c r="AA240" s="43"/>
      <c r="AB240" s="43"/>
      <c r="AC240" s="43"/>
      <c r="AD240" s="43"/>
      <c r="AE240" s="43"/>
      <c r="AF240" s="43"/>
      <c r="AG240" s="43"/>
      <c r="AH240" s="43"/>
      <c r="AI240" s="43"/>
      <c r="AJ240" s="43"/>
      <c r="AK240" s="44"/>
      <c r="AT240" s="8"/>
      <c r="AU240" s="8"/>
      <c r="AV240" s="8"/>
      <c r="AW240" s="8"/>
    </row>
    <row r="241" spans="2:37" ht="13.35" customHeight="1">
      <c r="B241" s="245" t="s">
        <v>42</v>
      </c>
      <c r="C241" s="223"/>
      <c r="D241" s="223"/>
      <c r="E241" s="223"/>
      <c r="F241" s="223"/>
      <c r="G241" s="224"/>
      <c r="H241" s="208" t="s">
        <v>60</v>
      </c>
      <c r="I241" s="170"/>
      <c r="J241" s="170"/>
      <c r="K241" s="170"/>
      <c r="L241" s="170"/>
      <c r="M241" s="170"/>
      <c r="N241" s="170"/>
      <c r="O241" s="170"/>
      <c r="P241" s="170"/>
      <c r="Q241" s="170"/>
      <c r="R241" s="170"/>
      <c r="S241" s="170"/>
      <c r="T241" s="209"/>
      <c r="U241" s="313" t="s">
        <v>56</v>
      </c>
      <c r="V241" s="313"/>
      <c r="W241" s="313"/>
      <c r="X241" s="313"/>
      <c r="Y241" s="314"/>
      <c r="Z241" s="315"/>
      <c r="AA241" s="275"/>
      <c r="AB241" s="275"/>
      <c r="AC241" s="318" t="s">
        <v>12</v>
      </c>
      <c r="AD241" s="318"/>
      <c r="AE241" s="318" t="s">
        <v>13</v>
      </c>
      <c r="AF241" s="314"/>
      <c r="AG241" s="315"/>
      <c r="AH241" s="275"/>
      <c r="AI241" s="275"/>
      <c r="AJ241" s="318" t="s">
        <v>12</v>
      </c>
      <c r="AK241" s="324"/>
    </row>
    <row r="242" spans="2:37" ht="13.35" customHeight="1">
      <c r="B242" s="246"/>
      <c r="C242" s="220"/>
      <c r="D242" s="220"/>
      <c r="E242" s="220"/>
      <c r="F242" s="220"/>
      <c r="G242" s="221"/>
      <c r="H242" s="108"/>
      <c r="I242" s="109"/>
      <c r="J242" s="109"/>
      <c r="K242" s="109"/>
      <c r="L242" s="109"/>
      <c r="M242" s="109"/>
      <c r="N242" s="109"/>
      <c r="O242" s="109"/>
      <c r="P242" s="109"/>
      <c r="Q242" s="109"/>
      <c r="R242" s="109"/>
      <c r="S242" s="109"/>
      <c r="T242" s="210"/>
      <c r="U242" s="254"/>
      <c r="V242" s="254"/>
      <c r="W242" s="254"/>
      <c r="X242" s="254"/>
      <c r="Y242" s="316"/>
      <c r="Z242" s="317"/>
      <c r="AA242" s="278"/>
      <c r="AB242" s="278"/>
      <c r="AC242" s="319"/>
      <c r="AD242" s="319"/>
      <c r="AE242" s="319"/>
      <c r="AF242" s="316"/>
      <c r="AG242" s="317"/>
      <c r="AH242" s="278"/>
      <c r="AI242" s="278"/>
      <c r="AJ242" s="319"/>
      <c r="AK242" s="325"/>
    </row>
    <row r="243" spans="2:37" ht="13.35" customHeight="1">
      <c r="B243" s="245" t="s">
        <v>32</v>
      </c>
      <c r="C243" s="223"/>
      <c r="D243" s="223"/>
      <c r="E243" s="223"/>
      <c r="F243" s="223"/>
      <c r="G243" s="224"/>
      <c r="H243" s="134"/>
      <c r="I243" s="135"/>
      <c r="J243" s="135"/>
      <c r="K243" s="135"/>
      <c r="L243" s="135"/>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I243" s="135"/>
      <c r="AJ243" s="135"/>
      <c r="AK243" s="136"/>
    </row>
    <row r="244" spans="2:37" ht="13.35" customHeight="1">
      <c r="B244" s="326"/>
      <c r="C244" s="217"/>
      <c r="D244" s="217"/>
      <c r="E244" s="217"/>
      <c r="F244" s="217"/>
      <c r="G244" s="218"/>
      <c r="H244" s="166"/>
      <c r="I244" s="147"/>
      <c r="J244" s="147"/>
      <c r="K244" s="147"/>
      <c r="L244" s="147"/>
      <c r="M244" s="147"/>
      <c r="N244" s="147"/>
      <c r="O244" s="147"/>
      <c r="P244" s="147"/>
      <c r="Q244" s="147"/>
      <c r="R244" s="147"/>
      <c r="S244" s="147"/>
      <c r="T244" s="147"/>
      <c r="U244" s="147"/>
      <c r="V244" s="147"/>
      <c r="W244" s="147"/>
      <c r="X244" s="147"/>
      <c r="Y244" s="147"/>
      <c r="Z244" s="147"/>
      <c r="AA244" s="147"/>
      <c r="AB244" s="147"/>
      <c r="AC244" s="147"/>
      <c r="AD244" s="147"/>
      <c r="AE244" s="147"/>
      <c r="AF244" s="147"/>
      <c r="AG244" s="147"/>
      <c r="AH244" s="147"/>
      <c r="AI244" s="147"/>
      <c r="AJ244" s="147"/>
      <c r="AK244" s="327"/>
    </row>
    <row r="245" spans="2:37" ht="13.35" customHeight="1">
      <c r="B245" s="246"/>
      <c r="C245" s="220"/>
      <c r="D245" s="220"/>
      <c r="E245" s="220"/>
      <c r="F245" s="220"/>
      <c r="G245" s="221"/>
      <c r="H245" s="42"/>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4"/>
    </row>
    <row r="246" spans="2:37" ht="13.35" customHeight="1">
      <c r="B246" s="253" t="s">
        <v>36</v>
      </c>
      <c r="C246" s="254"/>
      <c r="D246" s="254"/>
      <c r="E246" s="254"/>
      <c r="F246" s="254"/>
      <c r="G246" s="254"/>
      <c r="H246" s="322" t="s">
        <v>67</v>
      </c>
      <c r="I246" s="322"/>
      <c r="J246" s="322"/>
      <c r="K246" s="322"/>
      <c r="L246" s="322"/>
      <c r="M246" s="322"/>
      <c r="N246" s="322"/>
      <c r="O246" s="322"/>
      <c r="P246" s="322"/>
      <c r="Q246" s="322"/>
      <c r="R246" s="322"/>
      <c r="S246" s="322"/>
      <c r="T246" s="322"/>
      <c r="U246" s="322"/>
      <c r="V246" s="322"/>
      <c r="W246" s="322"/>
      <c r="X246" s="322"/>
      <c r="Y246" s="322"/>
      <c r="Z246" s="322"/>
      <c r="AA246" s="322"/>
      <c r="AB246" s="99" t="s">
        <v>37</v>
      </c>
      <c r="AC246" s="99"/>
      <c r="AD246" s="99"/>
      <c r="AE246" s="99"/>
      <c r="AF246" s="99"/>
      <c r="AG246" s="99"/>
      <c r="AH246" s="99"/>
      <c r="AI246" s="99"/>
      <c r="AJ246" s="99"/>
      <c r="AK246" s="323"/>
    </row>
    <row r="247" spans="2:37" ht="13.35" customHeight="1">
      <c r="B247" s="253"/>
      <c r="C247" s="254"/>
      <c r="D247" s="254"/>
      <c r="E247" s="254"/>
      <c r="F247" s="254"/>
      <c r="G247" s="254"/>
      <c r="H247" s="322"/>
      <c r="I247" s="322"/>
      <c r="J247" s="322"/>
      <c r="K247" s="322"/>
      <c r="L247" s="322"/>
      <c r="M247" s="322"/>
      <c r="N247" s="322"/>
      <c r="O247" s="322"/>
      <c r="P247" s="322"/>
      <c r="Q247" s="322"/>
      <c r="R247" s="322"/>
      <c r="S247" s="322"/>
      <c r="T247" s="322"/>
      <c r="U247" s="322"/>
      <c r="V247" s="322"/>
      <c r="W247" s="322"/>
      <c r="X247" s="322"/>
      <c r="Y247" s="322"/>
      <c r="Z247" s="322"/>
      <c r="AA247" s="322"/>
      <c r="AB247" s="99"/>
      <c r="AC247" s="99"/>
      <c r="AD247" s="99"/>
      <c r="AE247" s="99"/>
      <c r="AF247" s="99"/>
      <c r="AG247" s="99"/>
      <c r="AH247" s="99"/>
      <c r="AI247" s="99"/>
      <c r="AJ247" s="99"/>
      <c r="AK247" s="323"/>
    </row>
    <row r="248" spans="2:37" ht="13.35" customHeight="1">
      <c r="B248" s="245" t="s">
        <v>38</v>
      </c>
      <c r="C248" s="223"/>
      <c r="D248" s="223"/>
      <c r="E248" s="223"/>
      <c r="F248" s="223"/>
      <c r="G248" s="224"/>
      <c r="H248" s="134"/>
      <c r="I248" s="135"/>
      <c r="J248" s="135"/>
      <c r="K248" s="135"/>
      <c r="L248" s="135"/>
      <c r="M248" s="135"/>
      <c r="N248" s="135"/>
      <c r="O248" s="135"/>
      <c r="P248" s="135"/>
      <c r="Q248" s="135"/>
      <c r="R248" s="135"/>
      <c r="S248" s="135"/>
      <c r="T248" s="135"/>
      <c r="U248" s="135"/>
      <c r="V248" s="135"/>
      <c r="W248" s="135"/>
      <c r="X248" s="135"/>
      <c r="Y248" s="135"/>
      <c r="Z248" s="135"/>
      <c r="AA248" s="135"/>
      <c r="AB248" s="135"/>
      <c r="AC248" s="135"/>
      <c r="AD248" s="135"/>
      <c r="AE248" s="135"/>
      <c r="AF248" s="135"/>
      <c r="AG248" s="135"/>
      <c r="AH248" s="135"/>
      <c r="AI248" s="135"/>
      <c r="AJ248" s="135"/>
      <c r="AK248" s="136"/>
    </row>
    <row r="249" spans="2:37" ht="13.35" customHeight="1">
      <c r="B249" s="246"/>
      <c r="C249" s="220"/>
      <c r="D249" s="220"/>
      <c r="E249" s="220"/>
      <c r="F249" s="220"/>
      <c r="G249" s="221"/>
      <c r="H249" s="42"/>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4"/>
    </row>
    <row r="250" spans="2:37" ht="13.35" customHeight="1">
      <c r="B250" s="253" t="s">
        <v>19</v>
      </c>
      <c r="C250" s="254"/>
      <c r="D250" s="254"/>
      <c r="E250" s="254"/>
      <c r="F250" s="254"/>
      <c r="G250" s="254"/>
      <c r="H250" s="285" t="s">
        <v>112</v>
      </c>
      <c r="I250" s="286"/>
      <c r="J250" s="286"/>
      <c r="K250" s="289"/>
      <c r="L250" s="289"/>
      <c r="M250" s="291"/>
      <c r="N250" s="291"/>
      <c r="O250" s="293" t="s">
        <v>12</v>
      </c>
      <c r="P250" s="293"/>
      <c r="Q250" s="239"/>
      <c r="R250" s="239"/>
      <c r="S250" s="239"/>
      <c r="T250" s="295" t="s">
        <v>113</v>
      </c>
      <c r="U250" s="295"/>
      <c r="V250" s="46" t="s">
        <v>20</v>
      </c>
      <c r="W250" s="46"/>
      <c r="X250" s="286" t="s">
        <v>111</v>
      </c>
      <c r="Y250" s="286"/>
      <c r="Z250" s="286"/>
      <c r="AA250" s="46" t="s">
        <v>159</v>
      </c>
      <c r="AB250" s="46"/>
      <c r="AC250" s="291"/>
      <c r="AD250" s="291"/>
      <c r="AE250" s="293" t="s">
        <v>12</v>
      </c>
      <c r="AF250" s="293"/>
      <c r="AG250" s="239"/>
      <c r="AH250" s="239"/>
      <c r="AI250" s="239"/>
      <c r="AJ250" s="303" t="str">
        <f>T250</f>
        <v>（単位）</v>
      </c>
      <c r="AK250" s="304"/>
    </row>
    <row r="251" spans="2:37" ht="13.35" customHeight="1">
      <c r="B251" s="253"/>
      <c r="C251" s="254"/>
      <c r="D251" s="254"/>
      <c r="E251" s="254"/>
      <c r="F251" s="254"/>
      <c r="G251" s="254"/>
      <c r="H251" s="287"/>
      <c r="I251" s="288"/>
      <c r="J251" s="288"/>
      <c r="K251" s="290"/>
      <c r="L251" s="290"/>
      <c r="M251" s="292"/>
      <c r="N251" s="292"/>
      <c r="O251" s="294"/>
      <c r="P251" s="294"/>
      <c r="Q251" s="280"/>
      <c r="R251" s="280"/>
      <c r="S251" s="280"/>
      <c r="T251" s="296"/>
      <c r="U251" s="296"/>
      <c r="V251" s="49"/>
      <c r="W251" s="49"/>
      <c r="X251" s="288"/>
      <c r="Y251" s="288"/>
      <c r="Z251" s="288"/>
      <c r="AA251" s="49"/>
      <c r="AB251" s="49"/>
      <c r="AC251" s="292"/>
      <c r="AD251" s="292"/>
      <c r="AE251" s="294"/>
      <c r="AF251" s="294"/>
      <c r="AG251" s="280"/>
      <c r="AH251" s="280"/>
      <c r="AI251" s="280"/>
      <c r="AJ251" s="305"/>
      <c r="AK251" s="306"/>
    </row>
    <row r="252" spans="2:37" ht="13.35" customHeight="1">
      <c r="B252" s="245" t="s">
        <v>71</v>
      </c>
      <c r="C252" s="223"/>
      <c r="D252" s="223"/>
      <c r="E252" s="223"/>
      <c r="F252" s="223"/>
      <c r="G252" s="224"/>
      <c r="H252" s="113" t="s">
        <v>153</v>
      </c>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247"/>
    </row>
    <row r="253" spans="2:37" ht="13.35" customHeight="1">
      <c r="B253" s="246"/>
      <c r="C253" s="220"/>
      <c r="D253" s="220"/>
      <c r="E253" s="220"/>
      <c r="F253" s="220"/>
      <c r="G253" s="221"/>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248"/>
      <c r="AI253" s="248"/>
      <c r="AJ253" s="164"/>
      <c r="AK253" s="249"/>
    </row>
    <row r="254" spans="2:37" ht="21.75" customHeight="1">
      <c r="B254" s="250"/>
      <c r="C254" s="251"/>
      <c r="D254" s="205"/>
      <c r="E254" s="205"/>
      <c r="F254" s="80" t="s">
        <v>12</v>
      </c>
      <c r="G254" s="81"/>
      <c r="H254" s="252"/>
      <c r="I254" s="251"/>
      <c r="J254" s="205"/>
      <c r="K254" s="205"/>
      <c r="L254" s="80" t="s">
        <v>12</v>
      </c>
      <c r="M254" s="81"/>
      <c r="N254" s="252"/>
      <c r="O254" s="251"/>
      <c r="P254" s="205"/>
      <c r="Q254" s="205"/>
      <c r="R254" s="80" t="s">
        <v>12</v>
      </c>
      <c r="S254" s="81"/>
      <c r="T254" s="252"/>
      <c r="U254" s="251"/>
      <c r="V254" s="205"/>
      <c r="W254" s="205"/>
      <c r="X254" s="80" t="s">
        <v>12</v>
      </c>
      <c r="Y254" s="81"/>
      <c r="Z254" s="252"/>
      <c r="AA254" s="251"/>
      <c r="AB254" s="205"/>
      <c r="AC254" s="205"/>
      <c r="AD254" s="80" t="s">
        <v>12</v>
      </c>
      <c r="AE254" s="81"/>
      <c r="AF254" s="252"/>
      <c r="AG254" s="251"/>
      <c r="AH254" s="205"/>
      <c r="AI254" s="205"/>
      <c r="AJ254" s="80" t="s">
        <v>12</v>
      </c>
      <c r="AK254" s="237"/>
    </row>
    <row r="255" spans="2:37" ht="21.75" customHeight="1">
      <c r="B255" s="330"/>
      <c r="C255" s="291"/>
      <c r="D255" s="291"/>
      <c r="E255" s="291"/>
      <c r="F255" s="77" t="str">
        <f>IF(T250="","",T250)</f>
        <v>（単位）</v>
      </c>
      <c r="G255" s="78"/>
      <c r="H255" s="321"/>
      <c r="I255" s="291"/>
      <c r="J255" s="291"/>
      <c r="K255" s="291"/>
      <c r="L255" s="77" t="str">
        <f>F255</f>
        <v>（単位）</v>
      </c>
      <c r="M255" s="78"/>
      <c r="N255" s="321"/>
      <c r="O255" s="291"/>
      <c r="P255" s="291"/>
      <c r="Q255" s="291"/>
      <c r="R255" s="77" t="str">
        <f>F255</f>
        <v>（単位）</v>
      </c>
      <c r="S255" s="78"/>
      <c r="T255" s="321"/>
      <c r="U255" s="291"/>
      <c r="V255" s="291"/>
      <c r="W255" s="291"/>
      <c r="X255" s="77" t="str">
        <f>F255</f>
        <v>（単位）</v>
      </c>
      <c r="Y255" s="78"/>
      <c r="Z255" s="321"/>
      <c r="AA255" s="291"/>
      <c r="AB255" s="291"/>
      <c r="AC255" s="291"/>
      <c r="AD255" s="77" t="str">
        <f>F255</f>
        <v>（単位）</v>
      </c>
      <c r="AE255" s="78"/>
      <c r="AF255" s="321"/>
      <c r="AG255" s="291"/>
      <c r="AH255" s="328"/>
      <c r="AI255" s="328"/>
      <c r="AJ255" s="77" t="str">
        <f>F255</f>
        <v>（単位）</v>
      </c>
      <c r="AK255" s="320"/>
    </row>
    <row r="256" spans="2:37" ht="21.75" customHeight="1" thickBot="1">
      <c r="B256" s="307" t="str">
        <f>IF(B255="","",IF($Q250=$AG250,IF(B255&lt;$AG250,0,(B255/$AG250)),IF((B255-$Q250)/($AG250-$Q250)&lt;0,0,(B255-$Q250)/($AG250-$Q250))))</f>
        <v/>
      </c>
      <c r="C256" s="308"/>
      <c r="D256" s="308"/>
      <c r="E256" s="308"/>
      <c r="F256" s="308"/>
      <c r="G256" s="309"/>
      <c r="H256" s="310" t="str">
        <f>IF(H255="","",IF($Q250=$AG250,IF(H255&lt;$AG250,0,(H255/$AG250)),IF((H255-$Q250)/($AG250-$Q250)&lt;0,0,(H255-$Q250)/($AG250-$Q250))))</f>
        <v/>
      </c>
      <c r="I256" s="308"/>
      <c r="J256" s="308"/>
      <c r="K256" s="308"/>
      <c r="L256" s="308"/>
      <c r="M256" s="309"/>
      <c r="N256" s="310" t="str">
        <f t="shared" ref="N256" si="52">IF(N255="","",IF($Q250=$AG250,IF(N255&lt;$AG250,0,(N255/$AG250)),IF((N255-$Q250)/($AG250-$Q250)&lt;0,0,(N255-$Q250)/($AG250-$Q250))))</f>
        <v/>
      </c>
      <c r="O256" s="308"/>
      <c r="P256" s="308"/>
      <c r="Q256" s="308"/>
      <c r="R256" s="308"/>
      <c r="S256" s="309"/>
      <c r="T256" s="310" t="str">
        <f t="shared" ref="T256" si="53">IF(T255="","",IF($Q250=$AG250,IF(T255&lt;$AG250,0,(T255/$AG250)),IF((T255-$Q250)/($AG250-$Q250)&lt;0,0,(T255-$Q250)/($AG250-$Q250))))</f>
        <v/>
      </c>
      <c r="U256" s="308"/>
      <c r="V256" s="308"/>
      <c r="W256" s="308"/>
      <c r="X256" s="308"/>
      <c r="Y256" s="309"/>
      <c r="Z256" s="310" t="str">
        <f t="shared" ref="Z256" si="54">IF(Z255="","",IF($Q250=$AG250,IF(Z255&lt;$AG250,0,(Z255/$AG250)),IF((Z255-$Q250)/($AG250-$Q250)&lt;0,0,(Z255-$Q250)/($AG250-$Q250))))</f>
        <v/>
      </c>
      <c r="AA256" s="308"/>
      <c r="AB256" s="308"/>
      <c r="AC256" s="308"/>
      <c r="AD256" s="308"/>
      <c r="AE256" s="309"/>
      <c r="AF256" s="310" t="str">
        <f t="shared" ref="AF256" si="55">IF(AF255="","",IF($Q250=$AG250,IF(AF255&lt;$AG250,0,(AF255/$AG250)),IF((AF255-$Q250)/($AG250-$Q250)&lt;0,0,(AF255-$Q250)/($AG250-$Q250))))</f>
        <v/>
      </c>
      <c r="AG256" s="308"/>
      <c r="AH256" s="308"/>
      <c r="AI256" s="308"/>
      <c r="AJ256" s="308"/>
      <c r="AK256" s="329"/>
    </row>
    <row r="257" spans="2:49" ht="13.35" customHeight="1">
      <c r="B257" s="261" t="s">
        <v>94</v>
      </c>
      <c r="C257" s="262"/>
      <c r="D257" s="262"/>
      <c r="E257" s="262"/>
      <c r="F257" s="40"/>
      <c r="G257" s="40"/>
      <c r="H257" s="40"/>
      <c r="I257" s="40"/>
      <c r="J257" s="40"/>
      <c r="K257" s="40"/>
      <c r="L257" s="40"/>
      <c r="M257" s="40"/>
      <c r="N257" s="40"/>
      <c r="O257" s="40"/>
      <c r="P257" s="40"/>
      <c r="Q257" s="40"/>
      <c r="R257" s="40"/>
      <c r="S257" s="40"/>
      <c r="T257" s="311"/>
      <c r="U257" s="262" t="s">
        <v>34</v>
      </c>
      <c r="V257" s="262"/>
      <c r="W257" s="262"/>
      <c r="X257" s="262"/>
      <c r="Y257" s="40"/>
      <c r="Z257" s="40"/>
      <c r="AA257" s="40"/>
      <c r="AB257" s="40"/>
      <c r="AC257" s="40"/>
      <c r="AD257" s="40"/>
      <c r="AE257" s="40"/>
      <c r="AF257" s="40"/>
      <c r="AG257" s="40"/>
      <c r="AH257" s="40"/>
      <c r="AI257" s="40"/>
      <c r="AJ257" s="40"/>
      <c r="AK257" s="41"/>
      <c r="AT257" s="8"/>
      <c r="AU257" s="8"/>
      <c r="AV257" s="8"/>
      <c r="AW257" s="8"/>
    </row>
    <row r="258" spans="2:49" ht="13.35" customHeight="1">
      <c r="B258" s="253"/>
      <c r="C258" s="254"/>
      <c r="D258" s="254"/>
      <c r="E258" s="254"/>
      <c r="F258" s="43"/>
      <c r="G258" s="43"/>
      <c r="H258" s="43"/>
      <c r="I258" s="43"/>
      <c r="J258" s="43"/>
      <c r="K258" s="43"/>
      <c r="L258" s="43"/>
      <c r="M258" s="43"/>
      <c r="N258" s="43"/>
      <c r="O258" s="43"/>
      <c r="P258" s="43"/>
      <c r="Q258" s="43"/>
      <c r="R258" s="43"/>
      <c r="S258" s="43"/>
      <c r="T258" s="312"/>
      <c r="U258" s="254"/>
      <c r="V258" s="254"/>
      <c r="W258" s="254"/>
      <c r="X258" s="254"/>
      <c r="Y258" s="43"/>
      <c r="Z258" s="43"/>
      <c r="AA258" s="43"/>
      <c r="AB258" s="43"/>
      <c r="AC258" s="43"/>
      <c r="AD258" s="43"/>
      <c r="AE258" s="43"/>
      <c r="AF258" s="43"/>
      <c r="AG258" s="43"/>
      <c r="AH258" s="43"/>
      <c r="AI258" s="43"/>
      <c r="AJ258" s="43"/>
      <c r="AK258" s="44"/>
      <c r="AT258" s="8"/>
      <c r="AU258" s="8"/>
      <c r="AV258" s="8"/>
      <c r="AW258" s="8"/>
    </row>
    <row r="259" spans="2:49" ht="13.35" customHeight="1">
      <c r="B259" s="245" t="s">
        <v>42</v>
      </c>
      <c r="C259" s="223"/>
      <c r="D259" s="223"/>
      <c r="E259" s="223"/>
      <c r="F259" s="223"/>
      <c r="G259" s="224"/>
      <c r="H259" s="208" t="s">
        <v>60</v>
      </c>
      <c r="I259" s="170"/>
      <c r="J259" s="170"/>
      <c r="K259" s="170"/>
      <c r="L259" s="170"/>
      <c r="M259" s="170"/>
      <c r="N259" s="170"/>
      <c r="O259" s="170"/>
      <c r="P259" s="170"/>
      <c r="Q259" s="170"/>
      <c r="R259" s="170"/>
      <c r="S259" s="170"/>
      <c r="T259" s="209"/>
      <c r="U259" s="313" t="s">
        <v>56</v>
      </c>
      <c r="V259" s="313"/>
      <c r="W259" s="313"/>
      <c r="X259" s="313"/>
      <c r="Y259" s="314"/>
      <c r="Z259" s="315"/>
      <c r="AA259" s="275"/>
      <c r="AB259" s="275"/>
      <c r="AC259" s="318" t="s">
        <v>12</v>
      </c>
      <c r="AD259" s="318"/>
      <c r="AE259" s="318" t="s">
        <v>13</v>
      </c>
      <c r="AF259" s="314"/>
      <c r="AG259" s="315"/>
      <c r="AH259" s="275"/>
      <c r="AI259" s="275"/>
      <c r="AJ259" s="318" t="s">
        <v>12</v>
      </c>
      <c r="AK259" s="324"/>
    </row>
    <row r="260" spans="2:49" ht="13.35" customHeight="1">
      <c r="B260" s="246"/>
      <c r="C260" s="220"/>
      <c r="D260" s="220"/>
      <c r="E260" s="220"/>
      <c r="F260" s="220"/>
      <c r="G260" s="221"/>
      <c r="H260" s="108"/>
      <c r="I260" s="109"/>
      <c r="J260" s="109"/>
      <c r="K260" s="109"/>
      <c r="L260" s="109"/>
      <c r="M260" s="109"/>
      <c r="N260" s="109"/>
      <c r="O260" s="109"/>
      <c r="P260" s="109"/>
      <c r="Q260" s="109"/>
      <c r="R260" s="109"/>
      <c r="S260" s="109"/>
      <c r="T260" s="210"/>
      <c r="U260" s="254"/>
      <c r="V260" s="254"/>
      <c r="W260" s="254"/>
      <c r="X260" s="254"/>
      <c r="Y260" s="316"/>
      <c r="Z260" s="317"/>
      <c r="AA260" s="278"/>
      <c r="AB260" s="278"/>
      <c r="AC260" s="319"/>
      <c r="AD260" s="319"/>
      <c r="AE260" s="319"/>
      <c r="AF260" s="316"/>
      <c r="AG260" s="317"/>
      <c r="AH260" s="278"/>
      <c r="AI260" s="278"/>
      <c r="AJ260" s="319"/>
      <c r="AK260" s="325"/>
    </row>
    <row r="261" spans="2:49" ht="13.35" customHeight="1">
      <c r="B261" s="245" t="s">
        <v>32</v>
      </c>
      <c r="C261" s="223"/>
      <c r="D261" s="223"/>
      <c r="E261" s="223"/>
      <c r="F261" s="223"/>
      <c r="G261" s="224"/>
      <c r="H261" s="134"/>
      <c r="I261" s="135"/>
      <c r="J261" s="135"/>
      <c r="K261" s="135"/>
      <c r="L261" s="135"/>
      <c r="M261" s="135"/>
      <c r="N261" s="135"/>
      <c r="O261" s="135"/>
      <c r="P261" s="135"/>
      <c r="Q261" s="135"/>
      <c r="R261" s="135"/>
      <c r="S261" s="135"/>
      <c r="T261" s="135"/>
      <c r="U261" s="135"/>
      <c r="V261" s="135"/>
      <c r="W261" s="135"/>
      <c r="X261" s="135"/>
      <c r="Y261" s="135"/>
      <c r="Z261" s="135"/>
      <c r="AA261" s="135"/>
      <c r="AB261" s="135"/>
      <c r="AC261" s="135"/>
      <c r="AD261" s="135"/>
      <c r="AE261" s="135"/>
      <c r="AF261" s="135"/>
      <c r="AG261" s="135"/>
      <c r="AH261" s="135"/>
      <c r="AI261" s="135"/>
      <c r="AJ261" s="135"/>
      <c r="AK261" s="136"/>
    </row>
    <row r="262" spans="2:49" ht="13.35" customHeight="1">
      <c r="B262" s="326"/>
      <c r="C262" s="217"/>
      <c r="D262" s="217"/>
      <c r="E262" s="217"/>
      <c r="F262" s="217"/>
      <c r="G262" s="218"/>
      <c r="H262" s="166"/>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c r="AG262" s="147"/>
      <c r="AH262" s="147"/>
      <c r="AI262" s="147"/>
      <c r="AJ262" s="147"/>
      <c r="AK262" s="327"/>
    </row>
    <row r="263" spans="2:49" ht="13.35" customHeight="1">
      <c r="B263" s="246"/>
      <c r="C263" s="220"/>
      <c r="D263" s="220"/>
      <c r="E263" s="220"/>
      <c r="F263" s="220"/>
      <c r="G263" s="221"/>
      <c r="H263" s="42"/>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4"/>
    </row>
    <row r="264" spans="2:49" ht="13.35" customHeight="1">
      <c r="B264" s="253" t="s">
        <v>36</v>
      </c>
      <c r="C264" s="254"/>
      <c r="D264" s="254"/>
      <c r="E264" s="254"/>
      <c r="F264" s="254"/>
      <c r="G264" s="254"/>
      <c r="H264" s="322" t="s">
        <v>67</v>
      </c>
      <c r="I264" s="322"/>
      <c r="J264" s="322"/>
      <c r="K264" s="322"/>
      <c r="L264" s="322"/>
      <c r="M264" s="322"/>
      <c r="N264" s="322"/>
      <c r="O264" s="322"/>
      <c r="P264" s="322"/>
      <c r="Q264" s="322"/>
      <c r="R264" s="322"/>
      <c r="S264" s="322"/>
      <c r="T264" s="322"/>
      <c r="U264" s="322"/>
      <c r="V264" s="322"/>
      <c r="W264" s="322"/>
      <c r="X264" s="322"/>
      <c r="Y264" s="322"/>
      <c r="Z264" s="322"/>
      <c r="AA264" s="322"/>
      <c r="AB264" s="99" t="s">
        <v>37</v>
      </c>
      <c r="AC264" s="99"/>
      <c r="AD264" s="99"/>
      <c r="AE264" s="99"/>
      <c r="AF264" s="99"/>
      <c r="AG264" s="99"/>
      <c r="AH264" s="99"/>
      <c r="AI264" s="99"/>
      <c r="AJ264" s="99"/>
      <c r="AK264" s="323"/>
    </row>
    <row r="265" spans="2:49" ht="13.35" customHeight="1">
      <c r="B265" s="253"/>
      <c r="C265" s="254"/>
      <c r="D265" s="254"/>
      <c r="E265" s="254"/>
      <c r="F265" s="254"/>
      <c r="G265" s="254"/>
      <c r="H265" s="322"/>
      <c r="I265" s="322"/>
      <c r="J265" s="322"/>
      <c r="K265" s="322"/>
      <c r="L265" s="322"/>
      <c r="M265" s="322"/>
      <c r="N265" s="322"/>
      <c r="O265" s="322"/>
      <c r="P265" s="322"/>
      <c r="Q265" s="322"/>
      <c r="R265" s="322"/>
      <c r="S265" s="322"/>
      <c r="T265" s="322"/>
      <c r="U265" s="322"/>
      <c r="V265" s="322"/>
      <c r="W265" s="322"/>
      <c r="X265" s="322"/>
      <c r="Y265" s="322"/>
      <c r="Z265" s="322"/>
      <c r="AA265" s="322"/>
      <c r="AB265" s="99"/>
      <c r="AC265" s="99"/>
      <c r="AD265" s="99"/>
      <c r="AE265" s="99"/>
      <c r="AF265" s="99"/>
      <c r="AG265" s="99"/>
      <c r="AH265" s="99"/>
      <c r="AI265" s="99"/>
      <c r="AJ265" s="99"/>
      <c r="AK265" s="323"/>
    </row>
    <row r="266" spans="2:49" ht="13.35" customHeight="1">
      <c r="B266" s="245" t="s">
        <v>38</v>
      </c>
      <c r="C266" s="223"/>
      <c r="D266" s="223"/>
      <c r="E266" s="223"/>
      <c r="F266" s="223"/>
      <c r="G266" s="224"/>
      <c r="H266" s="134"/>
      <c r="I266" s="135"/>
      <c r="J266" s="135"/>
      <c r="K266" s="135"/>
      <c r="L266" s="135"/>
      <c r="M266" s="135"/>
      <c r="N266" s="135"/>
      <c r="O266" s="135"/>
      <c r="P266" s="135"/>
      <c r="Q266" s="135"/>
      <c r="R266" s="135"/>
      <c r="S266" s="135"/>
      <c r="T266" s="135"/>
      <c r="U266" s="135"/>
      <c r="V266" s="135"/>
      <c r="W266" s="135"/>
      <c r="X266" s="135"/>
      <c r="Y266" s="135"/>
      <c r="Z266" s="135"/>
      <c r="AA266" s="135"/>
      <c r="AB266" s="135"/>
      <c r="AC266" s="135"/>
      <c r="AD266" s="135"/>
      <c r="AE266" s="135"/>
      <c r="AF266" s="135"/>
      <c r="AG266" s="135"/>
      <c r="AH266" s="135"/>
      <c r="AI266" s="135"/>
      <c r="AJ266" s="135"/>
      <c r="AK266" s="136"/>
    </row>
    <row r="267" spans="2:49" ht="13.35" customHeight="1">
      <c r="B267" s="246"/>
      <c r="C267" s="220"/>
      <c r="D267" s="220"/>
      <c r="E267" s="220"/>
      <c r="F267" s="220"/>
      <c r="G267" s="221"/>
      <c r="H267" s="42"/>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4"/>
    </row>
    <row r="268" spans="2:49" ht="13.35" customHeight="1">
      <c r="B268" s="253" t="s">
        <v>19</v>
      </c>
      <c r="C268" s="254"/>
      <c r="D268" s="254"/>
      <c r="E268" s="254"/>
      <c r="F268" s="254"/>
      <c r="G268" s="254"/>
      <c r="H268" s="285" t="s">
        <v>112</v>
      </c>
      <c r="I268" s="286"/>
      <c r="J268" s="286"/>
      <c r="K268" s="289"/>
      <c r="L268" s="289"/>
      <c r="M268" s="291"/>
      <c r="N268" s="291"/>
      <c r="O268" s="293" t="s">
        <v>12</v>
      </c>
      <c r="P268" s="293"/>
      <c r="Q268" s="239"/>
      <c r="R268" s="239"/>
      <c r="S268" s="239"/>
      <c r="T268" s="295" t="s">
        <v>113</v>
      </c>
      <c r="U268" s="295"/>
      <c r="V268" s="46" t="s">
        <v>20</v>
      </c>
      <c r="W268" s="46"/>
      <c r="X268" s="286" t="s">
        <v>111</v>
      </c>
      <c r="Y268" s="286"/>
      <c r="Z268" s="286"/>
      <c r="AA268" s="46" t="s">
        <v>159</v>
      </c>
      <c r="AB268" s="46"/>
      <c r="AC268" s="291"/>
      <c r="AD268" s="291"/>
      <c r="AE268" s="293" t="s">
        <v>12</v>
      </c>
      <c r="AF268" s="293"/>
      <c r="AG268" s="239"/>
      <c r="AH268" s="239"/>
      <c r="AI268" s="239"/>
      <c r="AJ268" s="303" t="str">
        <f>T268</f>
        <v>（単位）</v>
      </c>
      <c r="AK268" s="304"/>
    </row>
    <row r="269" spans="2:49" ht="13.35" customHeight="1">
      <c r="B269" s="253"/>
      <c r="C269" s="254"/>
      <c r="D269" s="254"/>
      <c r="E269" s="254"/>
      <c r="F269" s="254"/>
      <c r="G269" s="254"/>
      <c r="H269" s="287"/>
      <c r="I269" s="288"/>
      <c r="J269" s="288"/>
      <c r="K269" s="290"/>
      <c r="L269" s="290"/>
      <c r="M269" s="292"/>
      <c r="N269" s="292"/>
      <c r="O269" s="294"/>
      <c r="P269" s="294"/>
      <c r="Q269" s="280"/>
      <c r="R269" s="280"/>
      <c r="S269" s="280"/>
      <c r="T269" s="296"/>
      <c r="U269" s="296"/>
      <c r="V269" s="49"/>
      <c r="W269" s="49"/>
      <c r="X269" s="288"/>
      <c r="Y269" s="288"/>
      <c r="Z269" s="288"/>
      <c r="AA269" s="49"/>
      <c r="AB269" s="49"/>
      <c r="AC269" s="292"/>
      <c r="AD269" s="292"/>
      <c r="AE269" s="294"/>
      <c r="AF269" s="294"/>
      <c r="AG269" s="280"/>
      <c r="AH269" s="280"/>
      <c r="AI269" s="280"/>
      <c r="AJ269" s="305"/>
      <c r="AK269" s="306"/>
    </row>
    <row r="270" spans="2:49" ht="13.35" customHeight="1">
      <c r="B270" s="245" t="s">
        <v>71</v>
      </c>
      <c r="C270" s="223"/>
      <c r="D270" s="223"/>
      <c r="E270" s="223"/>
      <c r="F270" s="223"/>
      <c r="G270" s="224"/>
      <c r="H270" s="113" t="s">
        <v>153</v>
      </c>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247"/>
    </row>
    <row r="271" spans="2:49" ht="13.35" customHeight="1">
      <c r="B271" s="246"/>
      <c r="C271" s="220"/>
      <c r="D271" s="220"/>
      <c r="E271" s="220"/>
      <c r="F271" s="220"/>
      <c r="G271" s="221"/>
      <c r="H271" s="164"/>
      <c r="I271" s="164"/>
      <c r="J271" s="164"/>
      <c r="K271" s="164"/>
      <c r="L271" s="164"/>
      <c r="M271" s="164"/>
      <c r="N271" s="164"/>
      <c r="O271" s="164"/>
      <c r="P271" s="164"/>
      <c r="Q271" s="164"/>
      <c r="R271" s="164"/>
      <c r="S271" s="164"/>
      <c r="T271" s="164"/>
      <c r="U271" s="164"/>
      <c r="V271" s="164"/>
      <c r="W271" s="164"/>
      <c r="X271" s="164"/>
      <c r="Y271" s="164"/>
      <c r="Z271" s="164"/>
      <c r="AA271" s="164"/>
      <c r="AB271" s="164"/>
      <c r="AC271" s="164"/>
      <c r="AD271" s="164"/>
      <c r="AE271" s="164"/>
      <c r="AF271" s="164"/>
      <c r="AG271" s="164"/>
      <c r="AH271" s="248"/>
      <c r="AI271" s="248"/>
      <c r="AJ271" s="164"/>
      <c r="AK271" s="249"/>
    </row>
    <row r="272" spans="2:49" ht="21.75" customHeight="1">
      <c r="B272" s="250"/>
      <c r="C272" s="251"/>
      <c r="D272" s="205"/>
      <c r="E272" s="205"/>
      <c r="F272" s="80" t="s">
        <v>12</v>
      </c>
      <c r="G272" s="81"/>
      <c r="H272" s="252"/>
      <c r="I272" s="251"/>
      <c r="J272" s="205"/>
      <c r="K272" s="205"/>
      <c r="L272" s="80" t="s">
        <v>12</v>
      </c>
      <c r="M272" s="81"/>
      <c r="N272" s="252"/>
      <c r="O272" s="251"/>
      <c r="P272" s="205"/>
      <c r="Q272" s="205"/>
      <c r="R272" s="80" t="s">
        <v>12</v>
      </c>
      <c r="S272" s="81"/>
      <c r="T272" s="252"/>
      <c r="U272" s="251"/>
      <c r="V272" s="205"/>
      <c r="W272" s="205"/>
      <c r="X272" s="80" t="s">
        <v>12</v>
      </c>
      <c r="Y272" s="81"/>
      <c r="Z272" s="252"/>
      <c r="AA272" s="251"/>
      <c r="AB272" s="205"/>
      <c r="AC272" s="205"/>
      <c r="AD272" s="80" t="s">
        <v>12</v>
      </c>
      <c r="AE272" s="81"/>
      <c r="AF272" s="252"/>
      <c r="AG272" s="251"/>
      <c r="AH272" s="205"/>
      <c r="AI272" s="205"/>
      <c r="AJ272" s="80" t="s">
        <v>12</v>
      </c>
      <c r="AK272" s="237"/>
    </row>
    <row r="273" spans="2:49" ht="21.75" customHeight="1">
      <c r="B273" s="330"/>
      <c r="C273" s="291"/>
      <c r="D273" s="291"/>
      <c r="E273" s="291"/>
      <c r="F273" s="77" t="str">
        <f>IF(T268="","",T268)</f>
        <v>（単位）</v>
      </c>
      <c r="G273" s="78"/>
      <c r="H273" s="321"/>
      <c r="I273" s="291"/>
      <c r="J273" s="291"/>
      <c r="K273" s="291"/>
      <c r="L273" s="77" t="str">
        <f>F273</f>
        <v>（単位）</v>
      </c>
      <c r="M273" s="78"/>
      <c r="N273" s="321"/>
      <c r="O273" s="291"/>
      <c r="P273" s="291"/>
      <c r="Q273" s="291"/>
      <c r="R273" s="77" t="str">
        <f>F273</f>
        <v>（単位）</v>
      </c>
      <c r="S273" s="78"/>
      <c r="T273" s="321"/>
      <c r="U273" s="291"/>
      <c r="V273" s="291"/>
      <c r="W273" s="291"/>
      <c r="X273" s="77" t="str">
        <f>F273</f>
        <v>（単位）</v>
      </c>
      <c r="Y273" s="78"/>
      <c r="Z273" s="321"/>
      <c r="AA273" s="291"/>
      <c r="AB273" s="291"/>
      <c r="AC273" s="291"/>
      <c r="AD273" s="77" t="str">
        <f>F273</f>
        <v>（単位）</v>
      </c>
      <c r="AE273" s="78"/>
      <c r="AF273" s="321"/>
      <c r="AG273" s="291"/>
      <c r="AH273" s="328"/>
      <c r="AI273" s="328"/>
      <c r="AJ273" s="77" t="str">
        <f>F273</f>
        <v>（単位）</v>
      </c>
      <c r="AK273" s="320"/>
    </row>
    <row r="274" spans="2:49" ht="21.75" customHeight="1" thickBot="1">
      <c r="B274" s="307" t="str">
        <f>IF(B273="","",IF($Q268=$AG268,IF(B273&lt;$AG268,0,(B273/$AG268)),IF((B273-$Q268)/($AG268-$Q268)&lt;0,0,(B273-$Q268)/($AG268-$Q268))))</f>
        <v/>
      </c>
      <c r="C274" s="308"/>
      <c r="D274" s="308"/>
      <c r="E274" s="308"/>
      <c r="F274" s="308"/>
      <c r="G274" s="309"/>
      <c r="H274" s="310" t="str">
        <f>IF(H273="","",IF($Q268=$AG268,IF(H273&lt;$AG268,0,(H273/$AG268)),IF((H273-$Q268)/($AG268-$Q268)&lt;0,0,(H273-$Q268)/($AG268-$Q268))))</f>
        <v/>
      </c>
      <c r="I274" s="308"/>
      <c r="J274" s="308"/>
      <c r="K274" s="308"/>
      <c r="L274" s="308"/>
      <c r="M274" s="309"/>
      <c r="N274" s="310" t="str">
        <f t="shared" ref="N274" si="56">IF(N273="","",IF($Q268=$AG268,IF(N273&lt;$AG268,0,(N273/$AG268)),IF((N273-$Q268)/($AG268-$Q268)&lt;0,0,(N273-$Q268)/($AG268-$Q268))))</f>
        <v/>
      </c>
      <c r="O274" s="308"/>
      <c r="P274" s="308"/>
      <c r="Q274" s="308"/>
      <c r="R274" s="308"/>
      <c r="S274" s="309"/>
      <c r="T274" s="310" t="str">
        <f t="shared" ref="T274" si="57">IF(T273="","",IF($Q268=$AG268,IF(T273&lt;$AG268,0,(T273/$AG268)),IF((T273-$Q268)/($AG268-$Q268)&lt;0,0,(T273-$Q268)/($AG268-$Q268))))</f>
        <v/>
      </c>
      <c r="U274" s="308"/>
      <c r="V274" s="308"/>
      <c r="W274" s="308"/>
      <c r="X274" s="308"/>
      <c r="Y274" s="309"/>
      <c r="Z274" s="310" t="str">
        <f t="shared" ref="Z274" si="58">IF(Z273="","",IF($Q268=$AG268,IF(Z273&lt;$AG268,0,(Z273/$AG268)),IF((Z273-$Q268)/($AG268-$Q268)&lt;0,0,(Z273-$Q268)/($AG268-$Q268))))</f>
        <v/>
      </c>
      <c r="AA274" s="308"/>
      <c r="AB274" s="308"/>
      <c r="AC274" s="308"/>
      <c r="AD274" s="308"/>
      <c r="AE274" s="309"/>
      <c r="AF274" s="310" t="str">
        <f t="shared" ref="AF274" si="59">IF(AF273="","",IF($Q268=$AG268,IF(AF273&lt;$AG268,0,(AF273/$AG268)),IF((AF273-$Q268)/($AG268-$Q268)&lt;0,0,(AF273-$Q268)/($AG268-$Q268))))</f>
        <v/>
      </c>
      <c r="AG274" s="308"/>
      <c r="AH274" s="308"/>
      <c r="AI274" s="308"/>
      <c r="AJ274" s="308"/>
      <c r="AK274" s="329"/>
    </row>
    <row r="275" spans="2:49" ht="13.35" customHeight="1">
      <c r="B275" s="261" t="s">
        <v>95</v>
      </c>
      <c r="C275" s="262"/>
      <c r="D275" s="262"/>
      <c r="E275" s="262"/>
      <c r="F275" s="40"/>
      <c r="G275" s="40"/>
      <c r="H275" s="40"/>
      <c r="I275" s="40"/>
      <c r="J275" s="40"/>
      <c r="K275" s="40"/>
      <c r="L275" s="40"/>
      <c r="M275" s="40"/>
      <c r="N275" s="40"/>
      <c r="O275" s="40"/>
      <c r="P275" s="40"/>
      <c r="Q275" s="40"/>
      <c r="R275" s="40"/>
      <c r="S275" s="40"/>
      <c r="T275" s="311"/>
      <c r="U275" s="262" t="s">
        <v>34</v>
      </c>
      <c r="V275" s="262"/>
      <c r="W275" s="262"/>
      <c r="X275" s="262"/>
      <c r="Y275" s="40"/>
      <c r="Z275" s="40"/>
      <c r="AA275" s="40"/>
      <c r="AB275" s="40"/>
      <c r="AC275" s="40"/>
      <c r="AD275" s="40"/>
      <c r="AE275" s="40"/>
      <c r="AF275" s="40"/>
      <c r="AG275" s="40"/>
      <c r="AH275" s="40"/>
      <c r="AI275" s="40"/>
      <c r="AJ275" s="40"/>
      <c r="AK275" s="41"/>
      <c r="AT275" s="8"/>
      <c r="AU275" s="8"/>
      <c r="AV275" s="8"/>
      <c r="AW275" s="8"/>
    </row>
    <row r="276" spans="2:49" ht="13.35" customHeight="1">
      <c r="B276" s="253"/>
      <c r="C276" s="254"/>
      <c r="D276" s="254"/>
      <c r="E276" s="254"/>
      <c r="F276" s="43"/>
      <c r="G276" s="43"/>
      <c r="H276" s="43"/>
      <c r="I276" s="43"/>
      <c r="J276" s="43"/>
      <c r="K276" s="43"/>
      <c r="L276" s="43"/>
      <c r="M276" s="43"/>
      <c r="N276" s="43"/>
      <c r="O276" s="43"/>
      <c r="P276" s="43"/>
      <c r="Q276" s="43"/>
      <c r="R276" s="43"/>
      <c r="S276" s="43"/>
      <c r="T276" s="312"/>
      <c r="U276" s="254"/>
      <c r="V276" s="254"/>
      <c r="W276" s="254"/>
      <c r="X276" s="254"/>
      <c r="Y276" s="43"/>
      <c r="Z276" s="43"/>
      <c r="AA276" s="43"/>
      <c r="AB276" s="43"/>
      <c r="AC276" s="43"/>
      <c r="AD276" s="43"/>
      <c r="AE276" s="43"/>
      <c r="AF276" s="43"/>
      <c r="AG276" s="43"/>
      <c r="AH276" s="43"/>
      <c r="AI276" s="43"/>
      <c r="AJ276" s="43"/>
      <c r="AK276" s="44"/>
      <c r="AT276" s="8"/>
      <c r="AU276" s="8"/>
      <c r="AV276" s="8"/>
      <c r="AW276" s="8"/>
    </row>
    <row r="277" spans="2:49" ht="13.35" customHeight="1">
      <c r="B277" s="245" t="s">
        <v>42</v>
      </c>
      <c r="C277" s="223"/>
      <c r="D277" s="223"/>
      <c r="E277" s="223"/>
      <c r="F277" s="223"/>
      <c r="G277" s="224"/>
      <c r="H277" s="208" t="s">
        <v>60</v>
      </c>
      <c r="I277" s="170"/>
      <c r="J277" s="170"/>
      <c r="K277" s="170"/>
      <c r="L277" s="170"/>
      <c r="M277" s="170"/>
      <c r="N277" s="170"/>
      <c r="O277" s="170"/>
      <c r="P277" s="170"/>
      <c r="Q277" s="170"/>
      <c r="R277" s="170"/>
      <c r="S277" s="170"/>
      <c r="T277" s="209"/>
      <c r="U277" s="313" t="s">
        <v>56</v>
      </c>
      <c r="V277" s="313"/>
      <c r="W277" s="313"/>
      <c r="X277" s="313"/>
      <c r="Y277" s="314"/>
      <c r="Z277" s="315"/>
      <c r="AA277" s="275"/>
      <c r="AB277" s="275"/>
      <c r="AC277" s="318" t="s">
        <v>12</v>
      </c>
      <c r="AD277" s="318"/>
      <c r="AE277" s="318" t="s">
        <v>13</v>
      </c>
      <c r="AF277" s="314"/>
      <c r="AG277" s="315"/>
      <c r="AH277" s="275"/>
      <c r="AI277" s="275"/>
      <c r="AJ277" s="318" t="s">
        <v>12</v>
      </c>
      <c r="AK277" s="324"/>
    </row>
    <row r="278" spans="2:49" ht="13.35" customHeight="1">
      <c r="B278" s="246"/>
      <c r="C278" s="220"/>
      <c r="D278" s="220"/>
      <c r="E278" s="220"/>
      <c r="F278" s="220"/>
      <c r="G278" s="221"/>
      <c r="H278" s="108"/>
      <c r="I278" s="109"/>
      <c r="J278" s="109"/>
      <c r="K278" s="109"/>
      <c r="L278" s="109"/>
      <c r="M278" s="109"/>
      <c r="N278" s="109"/>
      <c r="O278" s="109"/>
      <c r="P278" s="109"/>
      <c r="Q278" s="109"/>
      <c r="R278" s="109"/>
      <c r="S278" s="109"/>
      <c r="T278" s="210"/>
      <c r="U278" s="254"/>
      <c r="V278" s="254"/>
      <c r="W278" s="254"/>
      <c r="X278" s="254"/>
      <c r="Y278" s="316"/>
      <c r="Z278" s="317"/>
      <c r="AA278" s="278"/>
      <c r="AB278" s="278"/>
      <c r="AC278" s="319"/>
      <c r="AD278" s="319"/>
      <c r="AE278" s="319"/>
      <c r="AF278" s="316"/>
      <c r="AG278" s="317"/>
      <c r="AH278" s="278"/>
      <c r="AI278" s="278"/>
      <c r="AJ278" s="319"/>
      <c r="AK278" s="325"/>
    </row>
    <row r="279" spans="2:49" ht="13.35" customHeight="1">
      <c r="B279" s="245" t="s">
        <v>32</v>
      </c>
      <c r="C279" s="223"/>
      <c r="D279" s="223"/>
      <c r="E279" s="223"/>
      <c r="F279" s="223"/>
      <c r="G279" s="224"/>
      <c r="H279" s="134"/>
      <c r="I279" s="135"/>
      <c r="J279" s="135"/>
      <c r="K279" s="135"/>
      <c r="L279" s="135"/>
      <c r="M279" s="135"/>
      <c r="N279" s="135"/>
      <c r="O279" s="135"/>
      <c r="P279" s="135"/>
      <c r="Q279" s="135"/>
      <c r="R279" s="135"/>
      <c r="S279" s="135"/>
      <c r="T279" s="135"/>
      <c r="U279" s="135"/>
      <c r="V279" s="135"/>
      <c r="W279" s="135"/>
      <c r="X279" s="135"/>
      <c r="Y279" s="135"/>
      <c r="Z279" s="135"/>
      <c r="AA279" s="135"/>
      <c r="AB279" s="135"/>
      <c r="AC279" s="135"/>
      <c r="AD279" s="135"/>
      <c r="AE279" s="135"/>
      <c r="AF279" s="135"/>
      <c r="AG279" s="135"/>
      <c r="AH279" s="135"/>
      <c r="AI279" s="135"/>
      <c r="AJ279" s="135"/>
      <c r="AK279" s="136"/>
    </row>
    <row r="280" spans="2:49" ht="13.35" customHeight="1">
      <c r="B280" s="326"/>
      <c r="C280" s="217"/>
      <c r="D280" s="217"/>
      <c r="E280" s="217"/>
      <c r="F280" s="217"/>
      <c r="G280" s="218"/>
      <c r="H280" s="166"/>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c r="AG280" s="147"/>
      <c r="AH280" s="147"/>
      <c r="AI280" s="147"/>
      <c r="AJ280" s="147"/>
      <c r="AK280" s="327"/>
    </row>
    <row r="281" spans="2:49" ht="13.35" customHeight="1">
      <c r="B281" s="246"/>
      <c r="C281" s="220"/>
      <c r="D281" s="220"/>
      <c r="E281" s="220"/>
      <c r="F281" s="220"/>
      <c r="G281" s="221"/>
      <c r="H281" s="42"/>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4"/>
    </row>
    <row r="282" spans="2:49" ht="13.35" customHeight="1">
      <c r="B282" s="253" t="s">
        <v>36</v>
      </c>
      <c r="C282" s="254"/>
      <c r="D282" s="254"/>
      <c r="E282" s="254"/>
      <c r="F282" s="254"/>
      <c r="G282" s="254"/>
      <c r="H282" s="322" t="s">
        <v>67</v>
      </c>
      <c r="I282" s="322"/>
      <c r="J282" s="322"/>
      <c r="K282" s="322"/>
      <c r="L282" s="322"/>
      <c r="M282" s="322"/>
      <c r="N282" s="322"/>
      <c r="O282" s="322"/>
      <c r="P282" s="322"/>
      <c r="Q282" s="322"/>
      <c r="R282" s="322"/>
      <c r="S282" s="322"/>
      <c r="T282" s="322"/>
      <c r="U282" s="322"/>
      <c r="V282" s="322"/>
      <c r="W282" s="322"/>
      <c r="X282" s="322"/>
      <c r="Y282" s="322"/>
      <c r="Z282" s="322"/>
      <c r="AA282" s="322"/>
      <c r="AB282" s="99" t="s">
        <v>37</v>
      </c>
      <c r="AC282" s="99"/>
      <c r="AD282" s="99"/>
      <c r="AE282" s="99"/>
      <c r="AF282" s="99"/>
      <c r="AG282" s="99"/>
      <c r="AH282" s="99"/>
      <c r="AI282" s="99"/>
      <c r="AJ282" s="99"/>
      <c r="AK282" s="323"/>
    </row>
    <row r="283" spans="2:49" ht="13.35" customHeight="1">
      <c r="B283" s="253"/>
      <c r="C283" s="254"/>
      <c r="D283" s="254"/>
      <c r="E283" s="254"/>
      <c r="F283" s="254"/>
      <c r="G283" s="254"/>
      <c r="H283" s="322"/>
      <c r="I283" s="322"/>
      <c r="J283" s="322"/>
      <c r="K283" s="322"/>
      <c r="L283" s="322"/>
      <c r="M283" s="322"/>
      <c r="N283" s="322"/>
      <c r="O283" s="322"/>
      <c r="P283" s="322"/>
      <c r="Q283" s="322"/>
      <c r="R283" s="322"/>
      <c r="S283" s="322"/>
      <c r="T283" s="322"/>
      <c r="U283" s="322"/>
      <c r="V283" s="322"/>
      <c r="W283" s="322"/>
      <c r="X283" s="322"/>
      <c r="Y283" s="322"/>
      <c r="Z283" s="322"/>
      <c r="AA283" s="322"/>
      <c r="AB283" s="99"/>
      <c r="AC283" s="99"/>
      <c r="AD283" s="99"/>
      <c r="AE283" s="99"/>
      <c r="AF283" s="99"/>
      <c r="AG283" s="99"/>
      <c r="AH283" s="99"/>
      <c r="AI283" s="99"/>
      <c r="AJ283" s="99"/>
      <c r="AK283" s="323"/>
    </row>
    <row r="284" spans="2:49" ht="13.35" customHeight="1">
      <c r="B284" s="245" t="s">
        <v>38</v>
      </c>
      <c r="C284" s="223"/>
      <c r="D284" s="223"/>
      <c r="E284" s="223"/>
      <c r="F284" s="223"/>
      <c r="G284" s="224"/>
      <c r="H284" s="134"/>
      <c r="I284" s="135"/>
      <c r="J284" s="135"/>
      <c r="K284" s="135"/>
      <c r="L284" s="135"/>
      <c r="M284" s="135"/>
      <c r="N284" s="135"/>
      <c r="O284" s="135"/>
      <c r="P284" s="135"/>
      <c r="Q284" s="135"/>
      <c r="R284" s="135"/>
      <c r="S284" s="135"/>
      <c r="T284" s="135"/>
      <c r="U284" s="135"/>
      <c r="V284" s="135"/>
      <c r="W284" s="135"/>
      <c r="X284" s="135"/>
      <c r="Y284" s="135"/>
      <c r="Z284" s="135"/>
      <c r="AA284" s="135"/>
      <c r="AB284" s="135"/>
      <c r="AC284" s="135"/>
      <c r="AD284" s="135"/>
      <c r="AE284" s="135"/>
      <c r="AF284" s="135"/>
      <c r="AG284" s="135"/>
      <c r="AH284" s="135"/>
      <c r="AI284" s="135"/>
      <c r="AJ284" s="135"/>
      <c r="AK284" s="136"/>
    </row>
    <row r="285" spans="2:49" ht="13.35" customHeight="1">
      <c r="B285" s="246"/>
      <c r="C285" s="220"/>
      <c r="D285" s="220"/>
      <c r="E285" s="220"/>
      <c r="F285" s="220"/>
      <c r="G285" s="221"/>
      <c r="H285" s="42"/>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4"/>
    </row>
    <row r="286" spans="2:49" ht="13.35" customHeight="1">
      <c r="B286" s="253" t="s">
        <v>19</v>
      </c>
      <c r="C286" s="254"/>
      <c r="D286" s="254"/>
      <c r="E286" s="254"/>
      <c r="F286" s="254"/>
      <c r="G286" s="254"/>
      <c r="H286" s="285" t="s">
        <v>112</v>
      </c>
      <c r="I286" s="286"/>
      <c r="J286" s="286"/>
      <c r="K286" s="289"/>
      <c r="L286" s="289"/>
      <c r="M286" s="291"/>
      <c r="N286" s="291"/>
      <c r="O286" s="293" t="s">
        <v>12</v>
      </c>
      <c r="P286" s="293"/>
      <c r="Q286" s="239"/>
      <c r="R286" s="239"/>
      <c r="S286" s="239"/>
      <c r="T286" s="295" t="s">
        <v>113</v>
      </c>
      <c r="U286" s="295"/>
      <c r="V286" s="46" t="s">
        <v>20</v>
      </c>
      <c r="W286" s="46"/>
      <c r="X286" s="286" t="s">
        <v>111</v>
      </c>
      <c r="Y286" s="286"/>
      <c r="Z286" s="286"/>
      <c r="AA286" s="46" t="s">
        <v>159</v>
      </c>
      <c r="AB286" s="46"/>
      <c r="AC286" s="291"/>
      <c r="AD286" s="291"/>
      <c r="AE286" s="293" t="s">
        <v>12</v>
      </c>
      <c r="AF286" s="293"/>
      <c r="AG286" s="239"/>
      <c r="AH286" s="239"/>
      <c r="AI286" s="239"/>
      <c r="AJ286" s="303" t="str">
        <f>T286</f>
        <v>（単位）</v>
      </c>
      <c r="AK286" s="304"/>
    </row>
    <row r="287" spans="2:49" ht="13.35" customHeight="1">
      <c r="B287" s="253"/>
      <c r="C287" s="254"/>
      <c r="D287" s="254"/>
      <c r="E287" s="254"/>
      <c r="F287" s="254"/>
      <c r="G287" s="254"/>
      <c r="H287" s="287"/>
      <c r="I287" s="288"/>
      <c r="J287" s="288"/>
      <c r="K287" s="290"/>
      <c r="L287" s="290"/>
      <c r="M287" s="292"/>
      <c r="N287" s="292"/>
      <c r="O287" s="294"/>
      <c r="P287" s="294"/>
      <c r="Q287" s="280"/>
      <c r="R287" s="280"/>
      <c r="S287" s="280"/>
      <c r="T287" s="296"/>
      <c r="U287" s="296"/>
      <c r="V287" s="49"/>
      <c r="W287" s="49"/>
      <c r="X287" s="288"/>
      <c r="Y287" s="288"/>
      <c r="Z287" s="288"/>
      <c r="AA287" s="49"/>
      <c r="AB287" s="49"/>
      <c r="AC287" s="292"/>
      <c r="AD287" s="292"/>
      <c r="AE287" s="294"/>
      <c r="AF287" s="294"/>
      <c r="AG287" s="280"/>
      <c r="AH287" s="280"/>
      <c r="AI287" s="280"/>
      <c r="AJ287" s="305"/>
      <c r="AK287" s="306"/>
    </row>
    <row r="288" spans="2:49" ht="13.35" customHeight="1">
      <c r="B288" s="245" t="s">
        <v>71</v>
      </c>
      <c r="C288" s="223"/>
      <c r="D288" s="223"/>
      <c r="E288" s="223"/>
      <c r="F288" s="223"/>
      <c r="G288" s="224"/>
      <c r="H288" s="113" t="s">
        <v>153</v>
      </c>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247"/>
    </row>
    <row r="289" spans="2:49" ht="13.35" customHeight="1">
      <c r="B289" s="246"/>
      <c r="C289" s="220"/>
      <c r="D289" s="220"/>
      <c r="E289" s="220"/>
      <c r="F289" s="220"/>
      <c r="G289" s="221"/>
      <c r="H289" s="164"/>
      <c r="I289" s="164"/>
      <c r="J289" s="164"/>
      <c r="K289" s="164"/>
      <c r="L289" s="164"/>
      <c r="M289" s="164"/>
      <c r="N289" s="164"/>
      <c r="O289" s="164"/>
      <c r="P289" s="164"/>
      <c r="Q289" s="164"/>
      <c r="R289" s="164"/>
      <c r="S289" s="164"/>
      <c r="T289" s="164"/>
      <c r="U289" s="164"/>
      <c r="V289" s="164"/>
      <c r="W289" s="164"/>
      <c r="X289" s="164"/>
      <c r="Y289" s="164"/>
      <c r="Z289" s="164"/>
      <c r="AA289" s="164"/>
      <c r="AB289" s="164"/>
      <c r="AC289" s="164"/>
      <c r="AD289" s="164"/>
      <c r="AE289" s="164"/>
      <c r="AF289" s="164"/>
      <c r="AG289" s="164"/>
      <c r="AH289" s="248"/>
      <c r="AI289" s="248"/>
      <c r="AJ289" s="164"/>
      <c r="AK289" s="249"/>
    </row>
    <row r="290" spans="2:49" ht="21.75" customHeight="1">
      <c r="B290" s="250"/>
      <c r="C290" s="251"/>
      <c r="D290" s="205"/>
      <c r="E290" s="205"/>
      <c r="F290" s="80" t="s">
        <v>12</v>
      </c>
      <c r="G290" s="81"/>
      <c r="H290" s="252"/>
      <c r="I290" s="251"/>
      <c r="J290" s="205"/>
      <c r="K290" s="205"/>
      <c r="L290" s="80" t="s">
        <v>12</v>
      </c>
      <c r="M290" s="81"/>
      <c r="N290" s="252"/>
      <c r="O290" s="251"/>
      <c r="P290" s="205"/>
      <c r="Q290" s="205"/>
      <c r="R290" s="80" t="s">
        <v>12</v>
      </c>
      <c r="S290" s="81"/>
      <c r="T290" s="252"/>
      <c r="U290" s="251"/>
      <c r="V290" s="205"/>
      <c r="W290" s="205"/>
      <c r="X290" s="80" t="s">
        <v>12</v>
      </c>
      <c r="Y290" s="81"/>
      <c r="Z290" s="252"/>
      <c r="AA290" s="251"/>
      <c r="AB290" s="205"/>
      <c r="AC290" s="205"/>
      <c r="AD290" s="80" t="s">
        <v>12</v>
      </c>
      <c r="AE290" s="81"/>
      <c r="AF290" s="252"/>
      <c r="AG290" s="251"/>
      <c r="AH290" s="205"/>
      <c r="AI290" s="205"/>
      <c r="AJ290" s="80" t="s">
        <v>12</v>
      </c>
      <c r="AK290" s="237"/>
    </row>
    <row r="291" spans="2:49" ht="21.75" customHeight="1">
      <c r="B291" s="330"/>
      <c r="C291" s="291"/>
      <c r="D291" s="291"/>
      <c r="E291" s="291"/>
      <c r="F291" s="77" t="str">
        <f>IF(T286="","",T286)</f>
        <v>（単位）</v>
      </c>
      <c r="G291" s="78"/>
      <c r="H291" s="321"/>
      <c r="I291" s="291"/>
      <c r="J291" s="291"/>
      <c r="K291" s="291"/>
      <c r="L291" s="77" t="str">
        <f>F291</f>
        <v>（単位）</v>
      </c>
      <c r="M291" s="78"/>
      <c r="N291" s="321"/>
      <c r="O291" s="291"/>
      <c r="P291" s="291"/>
      <c r="Q291" s="291"/>
      <c r="R291" s="77" t="str">
        <f>F291</f>
        <v>（単位）</v>
      </c>
      <c r="S291" s="78"/>
      <c r="T291" s="321"/>
      <c r="U291" s="291"/>
      <c r="V291" s="291"/>
      <c r="W291" s="291"/>
      <c r="X291" s="77" t="str">
        <f>F291</f>
        <v>（単位）</v>
      </c>
      <c r="Y291" s="78"/>
      <c r="Z291" s="321"/>
      <c r="AA291" s="291"/>
      <c r="AB291" s="291"/>
      <c r="AC291" s="291"/>
      <c r="AD291" s="77" t="str">
        <f>F291</f>
        <v>（単位）</v>
      </c>
      <c r="AE291" s="78"/>
      <c r="AF291" s="321"/>
      <c r="AG291" s="291"/>
      <c r="AH291" s="328"/>
      <c r="AI291" s="328"/>
      <c r="AJ291" s="77" t="str">
        <f>F291</f>
        <v>（単位）</v>
      </c>
      <c r="AK291" s="320"/>
    </row>
    <row r="292" spans="2:49" ht="21.75" customHeight="1" thickBot="1">
      <c r="B292" s="307" t="str">
        <f>IF(B291="","",IF($Q286=$AG286,IF(B291&lt;$AG286,0,(B291/$AG286)),IF((B291-$Q286)/($AG286-$Q286)&lt;0,0,(B291-$Q286)/($AG286-$Q286))))</f>
        <v/>
      </c>
      <c r="C292" s="308"/>
      <c r="D292" s="308"/>
      <c r="E292" s="308"/>
      <c r="F292" s="308"/>
      <c r="G292" s="309"/>
      <c r="H292" s="310" t="str">
        <f>IF(H291="","",IF($Q286=$AG286,IF(H291&lt;$AG286,0,(H291/$AG286)),IF((H291-$Q286)/($AG286-$Q286)&lt;0,0,(H291-$Q286)/($AG286-$Q286))))</f>
        <v/>
      </c>
      <c r="I292" s="308"/>
      <c r="J292" s="308"/>
      <c r="K292" s="308"/>
      <c r="L292" s="308"/>
      <c r="M292" s="309"/>
      <c r="N292" s="310" t="str">
        <f t="shared" ref="N292" si="60">IF(N291="","",IF($Q286=$AG286,IF(N291&lt;$AG286,0,(N291/$AG286)),IF((N291-$Q286)/($AG286-$Q286)&lt;0,0,(N291-$Q286)/($AG286-$Q286))))</f>
        <v/>
      </c>
      <c r="O292" s="308"/>
      <c r="P292" s="308"/>
      <c r="Q292" s="308"/>
      <c r="R292" s="308"/>
      <c r="S292" s="309"/>
      <c r="T292" s="310" t="str">
        <f t="shared" ref="T292" si="61">IF(T291="","",IF($Q286=$AG286,IF(T291&lt;$AG286,0,(T291/$AG286)),IF((T291-$Q286)/($AG286-$Q286)&lt;0,0,(T291-$Q286)/($AG286-$Q286))))</f>
        <v/>
      </c>
      <c r="U292" s="308"/>
      <c r="V292" s="308"/>
      <c r="W292" s="308"/>
      <c r="X292" s="308"/>
      <c r="Y292" s="309"/>
      <c r="Z292" s="310" t="str">
        <f t="shared" ref="Z292" si="62">IF(Z291="","",IF($Q286=$AG286,IF(Z291&lt;$AG286,0,(Z291/$AG286)),IF((Z291-$Q286)/($AG286-$Q286)&lt;0,0,(Z291-$Q286)/($AG286-$Q286))))</f>
        <v/>
      </c>
      <c r="AA292" s="308"/>
      <c r="AB292" s="308"/>
      <c r="AC292" s="308"/>
      <c r="AD292" s="308"/>
      <c r="AE292" s="309"/>
      <c r="AF292" s="310" t="str">
        <f t="shared" ref="AF292" si="63">IF(AF291="","",IF($Q286=$AG286,IF(AF291&lt;$AG286,0,(AF291/$AG286)),IF((AF291-$Q286)/($AG286-$Q286)&lt;0,0,(AF291-$Q286)/($AG286-$Q286))))</f>
        <v/>
      </c>
      <c r="AG292" s="308"/>
      <c r="AH292" s="308"/>
      <c r="AI292" s="308"/>
      <c r="AJ292" s="308"/>
      <c r="AK292" s="329"/>
    </row>
    <row r="293" spans="2:49" ht="13.35" customHeight="1">
      <c r="B293" s="261" t="s">
        <v>96</v>
      </c>
      <c r="C293" s="262"/>
      <c r="D293" s="262"/>
      <c r="E293" s="262"/>
      <c r="F293" s="40"/>
      <c r="G293" s="40"/>
      <c r="H293" s="40"/>
      <c r="I293" s="40"/>
      <c r="J293" s="40"/>
      <c r="K293" s="40"/>
      <c r="L293" s="40"/>
      <c r="M293" s="40"/>
      <c r="N293" s="40"/>
      <c r="O293" s="40"/>
      <c r="P293" s="40"/>
      <c r="Q293" s="40"/>
      <c r="R293" s="40"/>
      <c r="S293" s="40"/>
      <c r="T293" s="311"/>
      <c r="U293" s="262" t="s">
        <v>34</v>
      </c>
      <c r="V293" s="262"/>
      <c r="W293" s="262"/>
      <c r="X293" s="262"/>
      <c r="Y293" s="40"/>
      <c r="Z293" s="40"/>
      <c r="AA293" s="40"/>
      <c r="AB293" s="40"/>
      <c r="AC293" s="40"/>
      <c r="AD293" s="40"/>
      <c r="AE293" s="40"/>
      <c r="AF293" s="40"/>
      <c r="AG293" s="40"/>
      <c r="AH293" s="40"/>
      <c r="AI293" s="40"/>
      <c r="AJ293" s="40"/>
      <c r="AK293" s="41"/>
      <c r="AT293" s="8"/>
      <c r="AU293" s="8"/>
      <c r="AV293" s="8"/>
      <c r="AW293" s="8"/>
    </row>
    <row r="294" spans="2:49" ht="13.35" customHeight="1">
      <c r="B294" s="253"/>
      <c r="C294" s="254"/>
      <c r="D294" s="254"/>
      <c r="E294" s="254"/>
      <c r="F294" s="43"/>
      <c r="G294" s="43"/>
      <c r="H294" s="43"/>
      <c r="I294" s="43"/>
      <c r="J294" s="43"/>
      <c r="K294" s="43"/>
      <c r="L294" s="43"/>
      <c r="M294" s="43"/>
      <c r="N294" s="43"/>
      <c r="O294" s="43"/>
      <c r="P294" s="43"/>
      <c r="Q294" s="43"/>
      <c r="R294" s="43"/>
      <c r="S294" s="43"/>
      <c r="T294" s="312"/>
      <c r="U294" s="254"/>
      <c r="V294" s="254"/>
      <c r="W294" s="254"/>
      <c r="X294" s="254"/>
      <c r="Y294" s="43"/>
      <c r="Z294" s="43"/>
      <c r="AA294" s="43"/>
      <c r="AB294" s="43"/>
      <c r="AC294" s="43"/>
      <c r="AD294" s="43"/>
      <c r="AE294" s="43"/>
      <c r="AF294" s="43"/>
      <c r="AG294" s="43"/>
      <c r="AH294" s="43"/>
      <c r="AI294" s="43"/>
      <c r="AJ294" s="43"/>
      <c r="AK294" s="44"/>
      <c r="AT294" s="8"/>
      <c r="AU294" s="8"/>
      <c r="AV294" s="8"/>
      <c r="AW294" s="8"/>
    </row>
    <row r="295" spans="2:49" ht="13.35" customHeight="1">
      <c r="B295" s="245" t="s">
        <v>42</v>
      </c>
      <c r="C295" s="223"/>
      <c r="D295" s="223"/>
      <c r="E295" s="223"/>
      <c r="F295" s="223"/>
      <c r="G295" s="224"/>
      <c r="H295" s="208" t="s">
        <v>60</v>
      </c>
      <c r="I295" s="170"/>
      <c r="J295" s="170"/>
      <c r="K295" s="170"/>
      <c r="L295" s="170"/>
      <c r="M295" s="170"/>
      <c r="N295" s="170"/>
      <c r="O295" s="170"/>
      <c r="P295" s="170"/>
      <c r="Q295" s="170"/>
      <c r="R295" s="170"/>
      <c r="S295" s="170"/>
      <c r="T295" s="209"/>
      <c r="U295" s="313" t="s">
        <v>56</v>
      </c>
      <c r="V295" s="313"/>
      <c r="W295" s="313"/>
      <c r="X295" s="313"/>
      <c r="Y295" s="314"/>
      <c r="Z295" s="315"/>
      <c r="AA295" s="275"/>
      <c r="AB295" s="275"/>
      <c r="AC295" s="318" t="s">
        <v>12</v>
      </c>
      <c r="AD295" s="318"/>
      <c r="AE295" s="318" t="s">
        <v>13</v>
      </c>
      <c r="AF295" s="314"/>
      <c r="AG295" s="315"/>
      <c r="AH295" s="275"/>
      <c r="AI295" s="275"/>
      <c r="AJ295" s="318" t="s">
        <v>12</v>
      </c>
      <c r="AK295" s="324"/>
    </row>
    <row r="296" spans="2:49" ht="13.35" customHeight="1">
      <c r="B296" s="246"/>
      <c r="C296" s="220"/>
      <c r="D296" s="220"/>
      <c r="E296" s="220"/>
      <c r="F296" s="220"/>
      <c r="G296" s="221"/>
      <c r="H296" s="108"/>
      <c r="I296" s="109"/>
      <c r="J296" s="109"/>
      <c r="K296" s="109"/>
      <c r="L296" s="109"/>
      <c r="M296" s="109"/>
      <c r="N296" s="109"/>
      <c r="O296" s="109"/>
      <c r="P296" s="109"/>
      <c r="Q296" s="109"/>
      <c r="R296" s="109"/>
      <c r="S296" s="109"/>
      <c r="T296" s="210"/>
      <c r="U296" s="254"/>
      <c r="V296" s="254"/>
      <c r="W296" s="254"/>
      <c r="X296" s="254"/>
      <c r="Y296" s="316"/>
      <c r="Z296" s="317"/>
      <c r="AA296" s="278"/>
      <c r="AB296" s="278"/>
      <c r="AC296" s="319"/>
      <c r="AD296" s="319"/>
      <c r="AE296" s="319"/>
      <c r="AF296" s="316"/>
      <c r="AG296" s="317"/>
      <c r="AH296" s="278"/>
      <c r="AI296" s="278"/>
      <c r="AJ296" s="319"/>
      <c r="AK296" s="325"/>
    </row>
    <row r="297" spans="2:49" ht="13.35" customHeight="1">
      <c r="B297" s="245" t="s">
        <v>32</v>
      </c>
      <c r="C297" s="223"/>
      <c r="D297" s="223"/>
      <c r="E297" s="223"/>
      <c r="F297" s="223"/>
      <c r="G297" s="224"/>
      <c r="H297" s="134"/>
      <c r="I297" s="135"/>
      <c r="J297" s="135"/>
      <c r="K297" s="135"/>
      <c r="L297" s="135"/>
      <c r="M297" s="135"/>
      <c r="N297" s="135"/>
      <c r="O297" s="135"/>
      <c r="P297" s="135"/>
      <c r="Q297" s="135"/>
      <c r="R297" s="135"/>
      <c r="S297" s="135"/>
      <c r="T297" s="135"/>
      <c r="U297" s="135"/>
      <c r="V297" s="135"/>
      <c r="W297" s="135"/>
      <c r="X297" s="135"/>
      <c r="Y297" s="135"/>
      <c r="Z297" s="135"/>
      <c r="AA297" s="135"/>
      <c r="AB297" s="135"/>
      <c r="AC297" s="135"/>
      <c r="AD297" s="135"/>
      <c r="AE297" s="135"/>
      <c r="AF297" s="135"/>
      <c r="AG297" s="135"/>
      <c r="AH297" s="135"/>
      <c r="AI297" s="135"/>
      <c r="AJ297" s="135"/>
      <c r="AK297" s="136"/>
    </row>
    <row r="298" spans="2:49" ht="13.35" customHeight="1">
      <c r="B298" s="326"/>
      <c r="C298" s="217"/>
      <c r="D298" s="217"/>
      <c r="E298" s="217"/>
      <c r="F298" s="217"/>
      <c r="G298" s="218"/>
      <c r="H298" s="166"/>
      <c r="I298" s="147"/>
      <c r="J298" s="147"/>
      <c r="K298" s="147"/>
      <c r="L298" s="147"/>
      <c r="M298" s="147"/>
      <c r="N298" s="147"/>
      <c r="O298" s="147"/>
      <c r="P298" s="147"/>
      <c r="Q298" s="147"/>
      <c r="R298" s="147"/>
      <c r="S298" s="147"/>
      <c r="T298" s="147"/>
      <c r="U298" s="147"/>
      <c r="V298" s="147"/>
      <c r="W298" s="147"/>
      <c r="X298" s="147"/>
      <c r="Y298" s="147"/>
      <c r="Z298" s="147"/>
      <c r="AA298" s="147"/>
      <c r="AB298" s="147"/>
      <c r="AC298" s="147"/>
      <c r="AD298" s="147"/>
      <c r="AE298" s="147"/>
      <c r="AF298" s="147"/>
      <c r="AG298" s="147"/>
      <c r="AH298" s="147"/>
      <c r="AI298" s="147"/>
      <c r="AJ298" s="147"/>
      <c r="AK298" s="327"/>
    </row>
    <row r="299" spans="2:49" ht="13.35" customHeight="1">
      <c r="B299" s="246"/>
      <c r="C299" s="220"/>
      <c r="D299" s="220"/>
      <c r="E299" s="220"/>
      <c r="F299" s="220"/>
      <c r="G299" s="221"/>
      <c r="H299" s="42"/>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4"/>
    </row>
    <row r="300" spans="2:49" ht="13.35" customHeight="1">
      <c r="B300" s="253" t="s">
        <v>36</v>
      </c>
      <c r="C300" s="254"/>
      <c r="D300" s="254"/>
      <c r="E300" s="254"/>
      <c r="F300" s="254"/>
      <c r="G300" s="254"/>
      <c r="H300" s="322" t="s">
        <v>67</v>
      </c>
      <c r="I300" s="322"/>
      <c r="J300" s="322"/>
      <c r="K300" s="322"/>
      <c r="L300" s="322"/>
      <c r="M300" s="322"/>
      <c r="N300" s="322"/>
      <c r="O300" s="322"/>
      <c r="P300" s="322"/>
      <c r="Q300" s="322"/>
      <c r="R300" s="322"/>
      <c r="S300" s="322"/>
      <c r="T300" s="322"/>
      <c r="U300" s="322"/>
      <c r="V300" s="322"/>
      <c r="W300" s="322"/>
      <c r="X300" s="322"/>
      <c r="Y300" s="322"/>
      <c r="Z300" s="322"/>
      <c r="AA300" s="322"/>
      <c r="AB300" s="99" t="s">
        <v>37</v>
      </c>
      <c r="AC300" s="99"/>
      <c r="AD300" s="99"/>
      <c r="AE300" s="99"/>
      <c r="AF300" s="99"/>
      <c r="AG300" s="99"/>
      <c r="AH300" s="99"/>
      <c r="AI300" s="99"/>
      <c r="AJ300" s="99"/>
      <c r="AK300" s="323"/>
    </row>
    <row r="301" spans="2:49" ht="13.35" customHeight="1">
      <c r="B301" s="253"/>
      <c r="C301" s="254"/>
      <c r="D301" s="254"/>
      <c r="E301" s="254"/>
      <c r="F301" s="254"/>
      <c r="G301" s="254"/>
      <c r="H301" s="322"/>
      <c r="I301" s="322"/>
      <c r="J301" s="322"/>
      <c r="K301" s="322"/>
      <c r="L301" s="322"/>
      <c r="M301" s="322"/>
      <c r="N301" s="322"/>
      <c r="O301" s="322"/>
      <c r="P301" s="322"/>
      <c r="Q301" s="322"/>
      <c r="R301" s="322"/>
      <c r="S301" s="322"/>
      <c r="T301" s="322"/>
      <c r="U301" s="322"/>
      <c r="V301" s="322"/>
      <c r="W301" s="322"/>
      <c r="X301" s="322"/>
      <c r="Y301" s="322"/>
      <c r="Z301" s="322"/>
      <c r="AA301" s="322"/>
      <c r="AB301" s="99"/>
      <c r="AC301" s="99"/>
      <c r="AD301" s="99"/>
      <c r="AE301" s="99"/>
      <c r="AF301" s="99"/>
      <c r="AG301" s="99"/>
      <c r="AH301" s="99"/>
      <c r="AI301" s="99"/>
      <c r="AJ301" s="99"/>
      <c r="AK301" s="323"/>
    </row>
    <row r="302" spans="2:49" ht="13.35" customHeight="1">
      <c r="B302" s="245" t="s">
        <v>38</v>
      </c>
      <c r="C302" s="223"/>
      <c r="D302" s="223"/>
      <c r="E302" s="223"/>
      <c r="F302" s="223"/>
      <c r="G302" s="224"/>
      <c r="H302" s="134"/>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5"/>
      <c r="AG302" s="135"/>
      <c r="AH302" s="135"/>
      <c r="AI302" s="135"/>
      <c r="AJ302" s="135"/>
      <c r="AK302" s="136"/>
    </row>
    <row r="303" spans="2:49" ht="13.35" customHeight="1">
      <c r="B303" s="246"/>
      <c r="C303" s="220"/>
      <c r="D303" s="220"/>
      <c r="E303" s="220"/>
      <c r="F303" s="220"/>
      <c r="G303" s="221"/>
      <c r="H303" s="42"/>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4"/>
    </row>
    <row r="304" spans="2:49" ht="13.35" customHeight="1">
      <c r="B304" s="253" t="s">
        <v>19</v>
      </c>
      <c r="C304" s="254"/>
      <c r="D304" s="254"/>
      <c r="E304" s="254"/>
      <c r="F304" s="254"/>
      <c r="G304" s="254"/>
      <c r="H304" s="285" t="s">
        <v>112</v>
      </c>
      <c r="I304" s="286"/>
      <c r="J304" s="286"/>
      <c r="K304" s="289"/>
      <c r="L304" s="289"/>
      <c r="M304" s="291"/>
      <c r="N304" s="291"/>
      <c r="O304" s="293" t="s">
        <v>12</v>
      </c>
      <c r="P304" s="293"/>
      <c r="Q304" s="239"/>
      <c r="R304" s="239"/>
      <c r="S304" s="239"/>
      <c r="T304" s="295" t="s">
        <v>113</v>
      </c>
      <c r="U304" s="295"/>
      <c r="V304" s="46" t="s">
        <v>20</v>
      </c>
      <c r="W304" s="46"/>
      <c r="X304" s="286" t="s">
        <v>111</v>
      </c>
      <c r="Y304" s="286"/>
      <c r="Z304" s="286"/>
      <c r="AA304" s="46" t="s">
        <v>159</v>
      </c>
      <c r="AB304" s="46"/>
      <c r="AC304" s="291"/>
      <c r="AD304" s="291"/>
      <c r="AE304" s="293" t="s">
        <v>12</v>
      </c>
      <c r="AF304" s="293"/>
      <c r="AG304" s="239"/>
      <c r="AH304" s="239"/>
      <c r="AI304" s="239"/>
      <c r="AJ304" s="303" t="str">
        <f>T304</f>
        <v>（単位）</v>
      </c>
      <c r="AK304" s="304"/>
    </row>
    <row r="305" spans="2:49" ht="13.35" customHeight="1">
      <c r="B305" s="253"/>
      <c r="C305" s="254"/>
      <c r="D305" s="254"/>
      <c r="E305" s="254"/>
      <c r="F305" s="254"/>
      <c r="G305" s="254"/>
      <c r="H305" s="287"/>
      <c r="I305" s="288"/>
      <c r="J305" s="288"/>
      <c r="K305" s="290"/>
      <c r="L305" s="290"/>
      <c r="M305" s="292"/>
      <c r="N305" s="292"/>
      <c r="O305" s="294"/>
      <c r="P305" s="294"/>
      <c r="Q305" s="280"/>
      <c r="R305" s="280"/>
      <c r="S305" s="280"/>
      <c r="T305" s="296"/>
      <c r="U305" s="296"/>
      <c r="V305" s="49"/>
      <c r="W305" s="49"/>
      <c r="X305" s="288"/>
      <c r="Y305" s="288"/>
      <c r="Z305" s="288"/>
      <c r="AA305" s="49"/>
      <c r="AB305" s="49"/>
      <c r="AC305" s="292"/>
      <c r="AD305" s="292"/>
      <c r="AE305" s="294"/>
      <c r="AF305" s="294"/>
      <c r="AG305" s="280"/>
      <c r="AH305" s="280"/>
      <c r="AI305" s="280"/>
      <c r="AJ305" s="305"/>
      <c r="AK305" s="306"/>
    </row>
    <row r="306" spans="2:49" ht="13.35" customHeight="1">
      <c r="B306" s="245" t="s">
        <v>71</v>
      </c>
      <c r="C306" s="223"/>
      <c r="D306" s="223"/>
      <c r="E306" s="223"/>
      <c r="F306" s="223"/>
      <c r="G306" s="224"/>
      <c r="H306" s="113" t="s">
        <v>153</v>
      </c>
      <c r="I306" s="113"/>
      <c r="J306" s="113"/>
      <c r="K306" s="113"/>
      <c r="L306" s="113"/>
      <c r="M306" s="113"/>
      <c r="N306" s="113"/>
      <c r="O306" s="113"/>
      <c r="P306" s="113"/>
      <c r="Q306" s="113"/>
      <c r="R306" s="113"/>
      <c r="S306" s="113"/>
      <c r="T306" s="113"/>
      <c r="U306" s="113"/>
      <c r="V306" s="113"/>
      <c r="W306" s="113"/>
      <c r="X306" s="113"/>
      <c r="Y306" s="113"/>
      <c r="Z306" s="113"/>
      <c r="AA306" s="113"/>
      <c r="AB306" s="113"/>
      <c r="AC306" s="113"/>
      <c r="AD306" s="113"/>
      <c r="AE306" s="113"/>
      <c r="AF306" s="113"/>
      <c r="AG306" s="113"/>
      <c r="AH306" s="113"/>
      <c r="AI306" s="113"/>
      <c r="AJ306" s="113"/>
      <c r="AK306" s="247"/>
    </row>
    <row r="307" spans="2:49" ht="13.35" customHeight="1">
      <c r="B307" s="246"/>
      <c r="C307" s="220"/>
      <c r="D307" s="220"/>
      <c r="E307" s="220"/>
      <c r="F307" s="220"/>
      <c r="G307" s="221"/>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c r="AE307" s="164"/>
      <c r="AF307" s="164"/>
      <c r="AG307" s="164"/>
      <c r="AH307" s="248"/>
      <c r="AI307" s="248"/>
      <c r="AJ307" s="164"/>
      <c r="AK307" s="249"/>
    </row>
    <row r="308" spans="2:49" ht="21.75" customHeight="1">
      <c r="B308" s="250"/>
      <c r="C308" s="251"/>
      <c r="D308" s="205"/>
      <c r="E308" s="205"/>
      <c r="F308" s="80" t="s">
        <v>12</v>
      </c>
      <c r="G308" s="81"/>
      <c r="H308" s="252"/>
      <c r="I308" s="251"/>
      <c r="J308" s="205"/>
      <c r="K308" s="205"/>
      <c r="L308" s="80" t="s">
        <v>12</v>
      </c>
      <c r="M308" s="81"/>
      <c r="N308" s="252"/>
      <c r="O308" s="251"/>
      <c r="P308" s="205"/>
      <c r="Q308" s="205"/>
      <c r="R308" s="80" t="s">
        <v>12</v>
      </c>
      <c r="S308" s="81"/>
      <c r="T308" s="252"/>
      <c r="U308" s="251"/>
      <c r="V308" s="205"/>
      <c r="W308" s="205"/>
      <c r="X308" s="80" t="s">
        <v>12</v>
      </c>
      <c r="Y308" s="81"/>
      <c r="Z308" s="252"/>
      <c r="AA308" s="251"/>
      <c r="AB308" s="205"/>
      <c r="AC308" s="205"/>
      <c r="AD308" s="80" t="s">
        <v>12</v>
      </c>
      <c r="AE308" s="81"/>
      <c r="AF308" s="252"/>
      <c r="AG308" s="251"/>
      <c r="AH308" s="205"/>
      <c r="AI308" s="205"/>
      <c r="AJ308" s="80" t="s">
        <v>12</v>
      </c>
      <c r="AK308" s="237"/>
    </row>
    <row r="309" spans="2:49" ht="21.75" customHeight="1">
      <c r="B309" s="330"/>
      <c r="C309" s="291"/>
      <c r="D309" s="291"/>
      <c r="E309" s="291"/>
      <c r="F309" s="77" t="str">
        <f>IF(T304="","",T304)</f>
        <v>（単位）</v>
      </c>
      <c r="G309" s="78"/>
      <c r="H309" s="321"/>
      <c r="I309" s="291"/>
      <c r="J309" s="291"/>
      <c r="K309" s="291"/>
      <c r="L309" s="77" t="str">
        <f>F309</f>
        <v>（単位）</v>
      </c>
      <c r="M309" s="78"/>
      <c r="N309" s="321"/>
      <c r="O309" s="291"/>
      <c r="P309" s="291"/>
      <c r="Q309" s="291"/>
      <c r="R309" s="77" t="str">
        <f>F309</f>
        <v>（単位）</v>
      </c>
      <c r="S309" s="78"/>
      <c r="T309" s="321"/>
      <c r="U309" s="291"/>
      <c r="V309" s="291"/>
      <c r="W309" s="291"/>
      <c r="X309" s="77" t="str">
        <f>F309</f>
        <v>（単位）</v>
      </c>
      <c r="Y309" s="78"/>
      <c r="Z309" s="321"/>
      <c r="AA309" s="291"/>
      <c r="AB309" s="291"/>
      <c r="AC309" s="291"/>
      <c r="AD309" s="77" t="str">
        <f>F309</f>
        <v>（単位）</v>
      </c>
      <c r="AE309" s="78"/>
      <c r="AF309" s="321"/>
      <c r="AG309" s="291"/>
      <c r="AH309" s="328"/>
      <c r="AI309" s="328"/>
      <c r="AJ309" s="77" t="str">
        <f>F309</f>
        <v>（単位）</v>
      </c>
      <c r="AK309" s="320"/>
    </row>
    <row r="310" spans="2:49" ht="21.75" customHeight="1" thickBot="1">
      <c r="B310" s="307" t="str">
        <f>IF(B309="","",IF($Q304=$AG304,IF(B309&lt;$AG304,0,(B309/$AG304)),IF((B309-$Q304)/($AG304-$Q304)&lt;0,0,(B309-$Q304)/($AG304-$Q304))))</f>
        <v/>
      </c>
      <c r="C310" s="308"/>
      <c r="D310" s="308"/>
      <c r="E310" s="308"/>
      <c r="F310" s="308"/>
      <c r="G310" s="309"/>
      <c r="H310" s="310" t="str">
        <f>IF(H309="","",IF($Q304=$AG304,IF(H309&lt;$AG304,0,(H309/$AG304)),IF((H309-$Q304)/($AG304-$Q304)&lt;0,0,(H309-$Q304)/($AG304-$Q304))))</f>
        <v/>
      </c>
      <c r="I310" s="308"/>
      <c r="J310" s="308"/>
      <c r="K310" s="308"/>
      <c r="L310" s="308"/>
      <c r="M310" s="309"/>
      <c r="N310" s="310" t="str">
        <f t="shared" ref="N310" si="64">IF(N309="","",IF($Q304=$AG304,IF(N309&lt;$AG304,0,(N309/$AG304)),IF((N309-$Q304)/($AG304-$Q304)&lt;0,0,(N309-$Q304)/($AG304-$Q304))))</f>
        <v/>
      </c>
      <c r="O310" s="308"/>
      <c r="P310" s="308"/>
      <c r="Q310" s="308"/>
      <c r="R310" s="308"/>
      <c r="S310" s="309"/>
      <c r="T310" s="310" t="str">
        <f t="shared" ref="T310" si="65">IF(T309="","",IF($Q304=$AG304,IF(T309&lt;$AG304,0,(T309/$AG304)),IF((T309-$Q304)/($AG304-$Q304)&lt;0,0,(T309-$Q304)/($AG304-$Q304))))</f>
        <v/>
      </c>
      <c r="U310" s="308"/>
      <c r="V310" s="308"/>
      <c r="W310" s="308"/>
      <c r="X310" s="308"/>
      <c r="Y310" s="309"/>
      <c r="Z310" s="310" t="str">
        <f t="shared" ref="Z310" si="66">IF(Z309="","",IF($Q304=$AG304,IF(Z309&lt;$AG304,0,(Z309/$AG304)),IF((Z309-$Q304)/($AG304-$Q304)&lt;0,0,(Z309-$Q304)/($AG304-$Q304))))</f>
        <v/>
      </c>
      <c r="AA310" s="308"/>
      <c r="AB310" s="308"/>
      <c r="AC310" s="308"/>
      <c r="AD310" s="308"/>
      <c r="AE310" s="309"/>
      <c r="AF310" s="310" t="str">
        <f t="shared" ref="AF310" si="67">IF(AF309="","",IF($Q304=$AG304,IF(AF309&lt;$AG304,0,(AF309/$AG304)),IF((AF309-$Q304)/($AG304-$Q304)&lt;0,0,(AF309-$Q304)/($AG304-$Q304))))</f>
        <v/>
      </c>
      <c r="AG310" s="308"/>
      <c r="AH310" s="308"/>
      <c r="AI310" s="308"/>
      <c r="AJ310" s="308"/>
      <c r="AK310" s="329"/>
    </row>
    <row r="311" spans="2:49" ht="13.35" customHeight="1">
      <c r="B311" s="261" t="s">
        <v>97</v>
      </c>
      <c r="C311" s="262"/>
      <c r="D311" s="262"/>
      <c r="E311" s="262"/>
      <c r="F311" s="40"/>
      <c r="G311" s="40"/>
      <c r="H311" s="40"/>
      <c r="I311" s="40"/>
      <c r="J311" s="40"/>
      <c r="K311" s="40"/>
      <c r="L311" s="40"/>
      <c r="M311" s="40"/>
      <c r="N311" s="40"/>
      <c r="O311" s="40"/>
      <c r="P311" s="40"/>
      <c r="Q311" s="40"/>
      <c r="R311" s="40"/>
      <c r="S311" s="40"/>
      <c r="T311" s="311"/>
      <c r="U311" s="262" t="s">
        <v>34</v>
      </c>
      <c r="V311" s="262"/>
      <c r="W311" s="262"/>
      <c r="X311" s="262"/>
      <c r="Y311" s="40"/>
      <c r="Z311" s="40"/>
      <c r="AA311" s="40"/>
      <c r="AB311" s="40"/>
      <c r="AC311" s="40"/>
      <c r="AD311" s="40"/>
      <c r="AE311" s="40"/>
      <c r="AF311" s="40"/>
      <c r="AG311" s="40"/>
      <c r="AH311" s="40"/>
      <c r="AI311" s="40"/>
      <c r="AJ311" s="40"/>
      <c r="AK311" s="41"/>
      <c r="AT311" s="8"/>
      <c r="AU311" s="8"/>
      <c r="AV311" s="8"/>
      <c r="AW311" s="8"/>
    </row>
    <row r="312" spans="2:49" ht="13.35" customHeight="1">
      <c r="B312" s="253"/>
      <c r="C312" s="254"/>
      <c r="D312" s="254"/>
      <c r="E312" s="254"/>
      <c r="F312" s="43"/>
      <c r="G312" s="43"/>
      <c r="H312" s="43"/>
      <c r="I312" s="43"/>
      <c r="J312" s="43"/>
      <c r="K312" s="43"/>
      <c r="L312" s="43"/>
      <c r="M312" s="43"/>
      <c r="N312" s="43"/>
      <c r="O312" s="43"/>
      <c r="P312" s="43"/>
      <c r="Q312" s="43"/>
      <c r="R312" s="43"/>
      <c r="S312" s="43"/>
      <c r="T312" s="312"/>
      <c r="U312" s="254"/>
      <c r="V312" s="254"/>
      <c r="W312" s="254"/>
      <c r="X312" s="254"/>
      <c r="Y312" s="43"/>
      <c r="Z312" s="43"/>
      <c r="AA312" s="43"/>
      <c r="AB312" s="43"/>
      <c r="AC312" s="43"/>
      <c r="AD312" s="43"/>
      <c r="AE312" s="43"/>
      <c r="AF312" s="43"/>
      <c r="AG312" s="43"/>
      <c r="AH312" s="43"/>
      <c r="AI312" s="43"/>
      <c r="AJ312" s="43"/>
      <c r="AK312" s="44"/>
      <c r="AT312" s="8"/>
      <c r="AU312" s="8"/>
      <c r="AV312" s="8"/>
      <c r="AW312" s="8"/>
    </row>
    <row r="313" spans="2:49" ht="13.35" customHeight="1">
      <c r="B313" s="245" t="s">
        <v>42</v>
      </c>
      <c r="C313" s="223"/>
      <c r="D313" s="223"/>
      <c r="E313" s="223"/>
      <c r="F313" s="223"/>
      <c r="G313" s="224"/>
      <c r="H313" s="208" t="s">
        <v>60</v>
      </c>
      <c r="I313" s="170"/>
      <c r="J313" s="170"/>
      <c r="K313" s="170"/>
      <c r="L313" s="170"/>
      <c r="M313" s="170"/>
      <c r="N313" s="170"/>
      <c r="O313" s="170"/>
      <c r="P313" s="170"/>
      <c r="Q313" s="170"/>
      <c r="R313" s="170"/>
      <c r="S313" s="170"/>
      <c r="T313" s="209"/>
      <c r="U313" s="313" t="s">
        <v>56</v>
      </c>
      <c r="V313" s="313"/>
      <c r="W313" s="313"/>
      <c r="X313" s="313"/>
      <c r="Y313" s="314"/>
      <c r="Z313" s="315"/>
      <c r="AA313" s="275"/>
      <c r="AB313" s="275"/>
      <c r="AC313" s="318" t="s">
        <v>12</v>
      </c>
      <c r="AD313" s="318"/>
      <c r="AE313" s="318" t="s">
        <v>13</v>
      </c>
      <c r="AF313" s="314"/>
      <c r="AG313" s="315"/>
      <c r="AH313" s="275"/>
      <c r="AI313" s="275"/>
      <c r="AJ313" s="318" t="s">
        <v>12</v>
      </c>
      <c r="AK313" s="324"/>
    </row>
    <row r="314" spans="2:49" ht="13.35" customHeight="1">
      <c r="B314" s="246"/>
      <c r="C314" s="220"/>
      <c r="D314" s="220"/>
      <c r="E314" s="220"/>
      <c r="F314" s="220"/>
      <c r="G314" s="221"/>
      <c r="H314" s="108"/>
      <c r="I314" s="109"/>
      <c r="J314" s="109"/>
      <c r="K314" s="109"/>
      <c r="L314" s="109"/>
      <c r="M314" s="109"/>
      <c r="N314" s="109"/>
      <c r="O314" s="109"/>
      <c r="P314" s="109"/>
      <c r="Q314" s="109"/>
      <c r="R314" s="109"/>
      <c r="S314" s="109"/>
      <c r="T314" s="210"/>
      <c r="U314" s="254"/>
      <c r="V314" s="254"/>
      <c r="W314" s="254"/>
      <c r="X314" s="254"/>
      <c r="Y314" s="316"/>
      <c r="Z314" s="317"/>
      <c r="AA314" s="278"/>
      <c r="AB314" s="278"/>
      <c r="AC314" s="319"/>
      <c r="AD314" s="319"/>
      <c r="AE314" s="319"/>
      <c r="AF314" s="316"/>
      <c r="AG314" s="317"/>
      <c r="AH314" s="278"/>
      <c r="AI314" s="278"/>
      <c r="AJ314" s="319"/>
      <c r="AK314" s="325"/>
    </row>
    <row r="315" spans="2:49" ht="13.35" customHeight="1">
      <c r="B315" s="245" t="s">
        <v>32</v>
      </c>
      <c r="C315" s="223"/>
      <c r="D315" s="223"/>
      <c r="E315" s="223"/>
      <c r="F315" s="223"/>
      <c r="G315" s="224"/>
      <c r="H315" s="134"/>
      <c r="I315" s="135"/>
      <c r="J315" s="135"/>
      <c r="K315" s="135"/>
      <c r="L315" s="135"/>
      <c r="M315" s="135"/>
      <c r="N315" s="135"/>
      <c r="O315" s="135"/>
      <c r="P315" s="135"/>
      <c r="Q315" s="135"/>
      <c r="R315" s="135"/>
      <c r="S315" s="135"/>
      <c r="T315" s="135"/>
      <c r="U315" s="135"/>
      <c r="V315" s="135"/>
      <c r="W315" s="135"/>
      <c r="X315" s="135"/>
      <c r="Y315" s="135"/>
      <c r="Z315" s="135"/>
      <c r="AA315" s="135"/>
      <c r="AB315" s="135"/>
      <c r="AC315" s="135"/>
      <c r="AD315" s="135"/>
      <c r="AE315" s="135"/>
      <c r="AF315" s="135"/>
      <c r="AG315" s="135"/>
      <c r="AH315" s="135"/>
      <c r="AI315" s="135"/>
      <c r="AJ315" s="135"/>
      <c r="AK315" s="136"/>
    </row>
    <row r="316" spans="2:49" ht="13.35" customHeight="1">
      <c r="B316" s="326"/>
      <c r="C316" s="217"/>
      <c r="D316" s="217"/>
      <c r="E316" s="217"/>
      <c r="F316" s="217"/>
      <c r="G316" s="218"/>
      <c r="H316" s="166"/>
      <c r="I316" s="147"/>
      <c r="J316" s="147"/>
      <c r="K316" s="147"/>
      <c r="L316" s="147"/>
      <c r="M316" s="147"/>
      <c r="N316" s="147"/>
      <c r="O316" s="147"/>
      <c r="P316" s="147"/>
      <c r="Q316" s="147"/>
      <c r="R316" s="147"/>
      <c r="S316" s="147"/>
      <c r="T316" s="147"/>
      <c r="U316" s="147"/>
      <c r="V316" s="147"/>
      <c r="W316" s="147"/>
      <c r="X316" s="147"/>
      <c r="Y316" s="147"/>
      <c r="Z316" s="147"/>
      <c r="AA316" s="147"/>
      <c r="AB316" s="147"/>
      <c r="AC316" s="147"/>
      <c r="AD316" s="147"/>
      <c r="AE316" s="147"/>
      <c r="AF316" s="147"/>
      <c r="AG316" s="147"/>
      <c r="AH316" s="147"/>
      <c r="AI316" s="147"/>
      <c r="AJ316" s="147"/>
      <c r="AK316" s="327"/>
    </row>
    <row r="317" spans="2:49" ht="13.35" customHeight="1">
      <c r="B317" s="246"/>
      <c r="C317" s="220"/>
      <c r="D317" s="220"/>
      <c r="E317" s="220"/>
      <c r="F317" s="220"/>
      <c r="G317" s="221"/>
      <c r="H317" s="42"/>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4"/>
    </row>
    <row r="318" spans="2:49" ht="13.35" customHeight="1">
      <c r="B318" s="253" t="s">
        <v>36</v>
      </c>
      <c r="C318" s="254"/>
      <c r="D318" s="254"/>
      <c r="E318" s="254"/>
      <c r="F318" s="254"/>
      <c r="G318" s="254"/>
      <c r="H318" s="322" t="s">
        <v>67</v>
      </c>
      <c r="I318" s="322"/>
      <c r="J318" s="322"/>
      <c r="K318" s="322"/>
      <c r="L318" s="322"/>
      <c r="M318" s="322"/>
      <c r="N318" s="322"/>
      <c r="O318" s="322"/>
      <c r="P318" s="322"/>
      <c r="Q318" s="322"/>
      <c r="R318" s="322"/>
      <c r="S318" s="322"/>
      <c r="T318" s="322"/>
      <c r="U318" s="322"/>
      <c r="V318" s="322"/>
      <c r="W318" s="322"/>
      <c r="X318" s="322"/>
      <c r="Y318" s="322"/>
      <c r="Z318" s="322"/>
      <c r="AA318" s="322"/>
      <c r="AB318" s="99" t="s">
        <v>37</v>
      </c>
      <c r="AC318" s="99"/>
      <c r="AD318" s="99"/>
      <c r="AE318" s="99"/>
      <c r="AF318" s="99"/>
      <c r="AG318" s="99"/>
      <c r="AH318" s="99"/>
      <c r="AI318" s="99"/>
      <c r="AJ318" s="99"/>
      <c r="AK318" s="323"/>
    </row>
    <row r="319" spans="2:49" ht="13.35" customHeight="1">
      <c r="B319" s="253"/>
      <c r="C319" s="254"/>
      <c r="D319" s="254"/>
      <c r="E319" s="254"/>
      <c r="F319" s="254"/>
      <c r="G319" s="254"/>
      <c r="H319" s="322"/>
      <c r="I319" s="322"/>
      <c r="J319" s="322"/>
      <c r="K319" s="322"/>
      <c r="L319" s="322"/>
      <c r="M319" s="322"/>
      <c r="N319" s="322"/>
      <c r="O319" s="322"/>
      <c r="P319" s="322"/>
      <c r="Q319" s="322"/>
      <c r="R319" s="322"/>
      <c r="S319" s="322"/>
      <c r="T319" s="322"/>
      <c r="U319" s="322"/>
      <c r="V319" s="322"/>
      <c r="W319" s="322"/>
      <c r="X319" s="322"/>
      <c r="Y319" s="322"/>
      <c r="Z319" s="322"/>
      <c r="AA319" s="322"/>
      <c r="AB319" s="99"/>
      <c r="AC319" s="99"/>
      <c r="AD319" s="99"/>
      <c r="AE319" s="99"/>
      <c r="AF319" s="99"/>
      <c r="AG319" s="99"/>
      <c r="AH319" s="99"/>
      <c r="AI319" s="99"/>
      <c r="AJ319" s="99"/>
      <c r="AK319" s="323"/>
    </row>
    <row r="320" spans="2:49" ht="13.35" customHeight="1">
      <c r="B320" s="245" t="s">
        <v>38</v>
      </c>
      <c r="C320" s="223"/>
      <c r="D320" s="223"/>
      <c r="E320" s="223"/>
      <c r="F320" s="223"/>
      <c r="G320" s="224"/>
      <c r="H320" s="134"/>
      <c r="I320" s="135"/>
      <c r="J320" s="135"/>
      <c r="K320" s="135"/>
      <c r="L320" s="135"/>
      <c r="M320" s="135"/>
      <c r="N320" s="135"/>
      <c r="O320" s="135"/>
      <c r="P320" s="135"/>
      <c r="Q320" s="135"/>
      <c r="R320" s="135"/>
      <c r="S320" s="135"/>
      <c r="T320" s="135"/>
      <c r="U320" s="135"/>
      <c r="V320" s="135"/>
      <c r="W320" s="135"/>
      <c r="X320" s="135"/>
      <c r="Y320" s="135"/>
      <c r="Z320" s="135"/>
      <c r="AA320" s="135"/>
      <c r="AB320" s="135"/>
      <c r="AC320" s="135"/>
      <c r="AD320" s="135"/>
      <c r="AE320" s="135"/>
      <c r="AF320" s="135"/>
      <c r="AG320" s="135"/>
      <c r="AH320" s="135"/>
      <c r="AI320" s="135"/>
      <c r="AJ320" s="135"/>
      <c r="AK320" s="136"/>
    </row>
    <row r="321" spans="2:49" ht="13.35" customHeight="1">
      <c r="B321" s="246"/>
      <c r="C321" s="220"/>
      <c r="D321" s="220"/>
      <c r="E321" s="220"/>
      <c r="F321" s="220"/>
      <c r="G321" s="221"/>
      <c r="H321" s="42"/>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4"/>
    </row>
    <row r="322" spans="2:49" ht="13.35" customHeight="1">
      <c r="B322" s="253" t="s">
        <v>19</v>
      </c>
      <c r="C322" s="254"/>
      <c r="D322" s="254"/>
      <c r="E322" s="254"/>
      <c r="F322" s="254"/>
      <c r="G322" s="254"/>
      <c r="H322" s="285" t="s">
        <v>112</v>
      </c>
      <c r="I322" s="286"/>
      <c r="J322" s="286"/>
      <c r="K322" s="289"/>
      <c r="L322" s="289"/>
      <c r="M322" s="291"/>
      <c r="N322" s="291"/>
      <c r="O322" s="293" t="s">
        <v>12</v>
      </c>
      <c r="P322" s="293"/>
      <c r="Q322" s="239"/>
      <c r="R322" s="239"/>
      <c r="S322" s="239"/>
      <c r="T322" s="295" t="s">
        <v>113</v>
      </c>
      <c r="U322" s="295"/>
      <c r="V322" s="46" t="s">
        <v>20</v>
      </c>
      <c r="W322" s="46"/>
      <c r="X322" s="286" t="s">
        <v>111</v>
      </c>
      <c r="Y322" s="286"/>
      <c r="Z322" s="286"/>
      <c r="AA322" s="46" t="s">
        <v>159</v>
      </c>
      <c r="AB322" s="46"/>
      <c r="AC322" s="291"/>
      <c r="AD322" s="291"/>
      <c r="AE322" s="293" t="s">
        <v>12</v>
      </c>
      <c r="AF322" s="293"/>
      <c r="AG322" s="239"/>
      <c r="AH322" s="239"/>
      <c r="AI322" s="239"/>
      <c r="AJ322" s="303" t="str">
        <f>T322</f>
        <v>（単位）</v>
      </c>
      <c r="AK322" s="304"/>
    </row>
    <row r="323" spans="2:49" ht="13.35" customHeight="1">
      <c r="B323" s="253"/>
      <c r="C323" s="254"/>
      <c r="D323" s="254"/>
      <c r="E323" s="254"/>
      <c r="F323" s="254"/>
      <c r="G323" s="254"/>
      <c r="H323" s="287"/>
      <c r="I323" s="288"/>
      <c r="J323" s="288"/>
      <c r="K323" s="290"/>
      <c r="L323" s="290"/>
      <c r="M323" s="292"/>
      <c r="N323" s="292"/>
      <c r="O323" s="294"/>
      <c r="P323" s="294"/>
      <c r="Q323" s="280"/>
      <c r="R323" s="280"/>
      <c r="S323" s="280"/>
      <c r="T323" s="296"/>
      <c r="U323" s="296"/>
      <c r="V323" s="49"/>
      <c r="W323" s="49"/>
      <c r="X323" s="288"/>
      <c r="Y323" s="288"/>
      <c r="Z323" s="288"/>
      <c r="AA323" s="49"/>
      <c r="AB323" s="49"/>
      <c r="AC323" s="292"/>
      <c r="AD323" s="292"/>
      <c r="AE323" s="294"/>
      <c r="AF323" s="294"/>
      <c r="AG323" s="280"/>
      <c r="AH323" s="280"/>
      <c r="AI323" s="280"/>
      <c r="AJ323" s="305"/>
      <c r="AK323" s="306"/>
    </row>
    <row r="324" spans="2:49" ht="13.35" customHeight="1">
      <c r="B324" s="245" t="s">
        <v>71</v>
      </c>
      <c r="C324" s="223"/>
      <c r="D324" s="223"/>
      <c r="E324" s="223"/>
      <c r="F324" s="223"/>
      <c r="G324" s="224"/>
      <c r="H324" s="113" t="s">
        <v>153</v>
      </c>
      <c r="I324" s="113"/>
      <c r="J324" s="113"/>
      <c r="K324" s="113"/>
      <c r="L324" s="113"/>
      <c r="M324" s="113"/>
      <c r="N324" s="113"/>
      <c r="O324" s="113"/>
      <c r="P324" s="113"/>
      <c r="Q324" s="113"/>
      <c r="R324" s="113"/>
      <c r="S324" s="113"/>
      <c r="T324" s="113"/>
      <c r="U324" s="113"/>
      <c r="V324" s="113"/>
      <c r="W324" s="113"/>
      <c r="X324" s="113"/>
      <c r="Y324" s="113"/>
      <c r="Z324" s="113"/>
      <c r="AA324" s="113"/>
      <c r="AB324" s="113"/>
      <c r="AC324" s="113"/>
      <c r="AD324" s="113"/>
      <c r="AE324" s="113"/>
      <c r="AF324" s="113"/>
      <c r="AG324" s="113"/>
      <c r="AH324" s="113"/>
      <c r="AI324" s="113"/>
      <c r="AJ324" s="113"/>
      <c r="AK324" s="247"/>
    </row>
    <row r="325" spans="2:49" ht="13.35" customHeight="1">
      <c r="B325" s="246"/>
      <c r="C325" s="220"/>
      <c r="D325" s="220"/>
      <c r="E325" s="220"/>
      <c r="F325" s="220"/>
      <c r="G325" s="221"/>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c r="AD325" s="164"/>
      <c r="AE325" s="164"/>
      <c r="AF325" s="164"/>
      <c r="AG325" s="164"/>
      <c r="AH325" s="248"/>
      <c r="AI325" s="248"/>
      <c r="AJ325" s="164"/>
      <c r="AK325" s="249"/>
    </row>
    <row r="326" spans="2:49" ht="21.75" customHeight="1">
      <c r="B326" s="250"/>
      <c r="C326" s="251"/>
      <c r="D326" s="205"/>
      <c r="E326" s="205"/>
      <c r="F326" s="80" t="s">
        <v>12</v>
      </c>
      <c r="G326" s="81"/>
      <c r="H326" s="252"/>
      <c r="I326" s="251"/>
      <c r="J326" s="205"/>
      <c r="K326" s="205"/>
      <c r="L326" s="80" t="s">
        <v>12</v>
      </c>
      <c r="M326" s="81"/>
      <c r="N326" s="252"/>
      <c r="O326" s="251"/>
      <c r="P326" s="205"/>
      <c r="Q326" s="205"/>
      <c r="R326" s="80" t="s">
        <v>12</v>
      </c>
      <c r="S326" s="81"/>
      <c r="T326" s="252"/>
      <c r="U326" s="251"/>
      <c r="V326" s="205"/>
      <c r="W326" s="205"/>
      <c r="X326" s="80" t="s">
        <v>12</v>
      </c>
      <c r="Y326" s="81"/>
      <c r="Z326" s="252"/>
      <c r="AA326" s="251"/>
      <c r="AB326" s="205"/>
      <c r="AC326" s="205"/>
      <c r="AD326" s="80" t="s">
        <v>12</v>
      </c>
      <c r="AE326" s="81"/>
      <c r="AF326" s="252"/>
      <c r="AG326" s="251"/>
      <c r="AH326" s="205"/>
      <c r="AI326" s="205"/>
      <c r="AJ326" s="80" t="s">
        <v>12</v>
      </c>
      <c r="AK326" s="237"/>
    </row>
    <row r="327" spans="2:49" ht="21.75" customHeight="1">
      <c r="B327" s="330"/>
      <c r="C327" s="291"/>
      <c r="D327" s="291"/>
      <c r="E327" s="291"/>
      <c r="F327" s="77" t="str">
        <f>IF(T322="","",T322)</f>
        <v>（単位）</v>
      </c>
      <c r="G327" s="78"/>
      <c r="H327" s="321"/>
      <c r="I327" s="291"/>
      <c r="J327" s="291"/>
      <c r="K327" s="291"/>
      <c r="L327" s="77" t="str">
        <f>F327</f>
        <v>（単位）</v>
      </c>
      <c r="M327" s="78"/>
      <c r="N327" s="321"/>
      <c r="O327" s="291"/>
      <c r="P327" s="291"/>
      <c r="Q327" s="291"/>
      <c r="R327" s="77" t="str">
        <f>F327</f>
        <v>（単位）</v>
      </c>
      <c r="S327" s="78"/>
      <c r="T327" s="321"/>
      <c r="U327" s="291"/>
      <c r="V327" s="291"/>
      <c r="W327" s="291"/>
      <c r="X327" s="77" t="str">
        <f>F327</f>
        <v>（単位）</v>
      </c>
      <c r="Y327" s="78"/>
      <c r="Z327" s="321"/>
      <c r="AA327" s="291"/>
      <c r="AB327" s="291"/>
      <c r="AC327" s="291"/>
      <c r="AD327" s="77" t="str">
        <f>F327</f>
        <v>（単位）</v>
      </c>
      <c r="AE327" s="78"/>
      <c r="AF327" s="321"/>
      <c r="AG327" s="291"/>
      <c r="AH327" s="328"/>
      <c r="AI327" s="328"/>
      <c r="AJ327" s="77" t="str">
        <f>F327</f>
        <v>（単位）</v>
      </c>
      <c r="AK327" s="320"/>
    </row>
    <row r="328" spans="2:49" ht="21.75" customHeight="1" thickBot="1">
      <c r="B328" s="307" t="str">
        <f>IF(B327="","",IF($Q322=$AG322,IF(B327&lt;$AG322,0,(B327/$AG322)),IF((B327-$Q322)/($AG322-$Q322)&lt;0,0,(B327-$Q322)/($AG322-$Q322))))</f>
        <v/>
      </c>
      <c r="C328" s="308"/>
      <c r="D328" s="308"/>
      <c r="E328" s="308"/>
      <c r="F328" s="308"/>
      <c r="G328" s="309"/>
      <c r="H328" s="310" t="str">
        <f>IF(H327="","",IF($Q322=$AG322,IF(H327&lt;$AG322,0,(H327/$AG322)),IF((H327-$Q322)/($AG322-$Q322)&lt;0,0,(H327-$Q322)/($AG322-$Q322))))</f>
        <v/>
      </c>
      <c r="I328" s="308"/>
      <c r="J328" s="308"/>
      <c r="K328" s="308"/>
      <c r="L328" s="308"/>
      <c r="M328" s="309"/>
      <c r="N328" s="310" t="str">
        <f t="shared" ref="N328" si="68">IF(N327="","",IF($Q322=$AG322,IF(N327&lt;$AG322,0,(N327/$AG322)),IF((N327-$Q322)/($AG322-$Q322)&lt;0,0,(N327-$Q322)/($AG322-$Q322))))</f>
        <v/>
      </c>
      <c r="O328" s="308"/>
      <c r="P328" s="308"/>
      <c r="Q328" s="308"/>
      <c r="R328" s="308"/>
      <c r="S328" s="309"/>
      <c r="T328" s="310" t="str">
        <f t="shared" ref="T328" si="69">IF(T327="","",IF($Q322=$AG322,IF(T327&lt;$AG322,0,(T327/$AG322)),IF((T327-$Q322)/($AG322-$Q322)&lt;0,0,(T327-$Q322)/($AG322-$Q322))))</f>
        <v/>
      </c>
      <c r="U328" s="308"/>
      <c r="V328" s="308"/>
      <c r="W328" s="308"/>
      <c r="X328" s="308"/>
      <c r="Y328" s="309"/>
      <c r="Z328" s="310" t="str">
        <f t="shared" ref="Z328" si="70">IF(Z327="","",IF($Q322=$AG322,IF(Z327&lt;$AG322,0,(Z327/$AG322)),IF((Z327-$Q322)/($AG322-$Q322)&lt;0,0,(Z327-$Q322)/($AG322-$Q322))))</f>
        <v/>
      </c>
      <c r="AA328" s="308"/>
      <c r="AB328" s="308"/>
      <c r="AC328" s="308"/>
      <c r="AD328" s="308"/>
      <c r="AE328" s="309"/>
      <c r="AF328" s="310" t="str">
        <f t="shared" ref="AF328" si="71">IF(AF327="","",IF($Q322=$AG322,IF(AF327&lt;$AG322,0,(AF327/$AG322)),IF((AF327-$Q322)/($AG322-$Q322)&lt;0,0,(AF327-$Q322)/($AG322-$Q322))))</f>
        <v/>
      </c>
      <c r="AG328" s="308"/>
      <c r="AH328" s="308"/>
      <c r="AI328" s="308"/>
      <c r="AJ328" s="308"/>
      <c r="AK328" s="329"/>
    </row>
    <row r="329" spans="2:49" ht="13.35" customHeight="1">
      <c r="B329" s="261" t="s">
        <v>98</v>
      </c>
      <c r="C329" s="262"/>
      <c r="D329" s="262"/>
      <c r="E329" s="262"/>
      <c r="F329" s="40"/>
      <c r="G329" s="40"/>
      <c r="H329" s="40"/>
      <c r="I329" s="40"/>
      <c r="J329" s="40"/>
      <c r="K329" s="40"/>
      <c r="L329" s="40"/>
      <c r="M329" s="40"/>
      <c r="N329" s="40"/>
      <c r="O329" s="40"/>
      <c r="P329" s="40"/>
      <c r="Q329" s="40"/>
      <c r="R329" s="40"/>
      <c r="S329" s="40"/>
      <c r="T329" s="311"/>
      <c r="U329" s="262" t="s">
        <v>34</v>
      </c>
      <c r="V329" s="262"/>
      <c r="W329" s="262"/>
      <c r="X329" s="262"/>
      <c r="Y329" s="40"/>
      <c r="Z329" s="40"/>
      <c r="AA329" s="40"/>
      <c r="AB329" s="40"/>
      <c r="AC329" s="40"/>
      <c r="AD329" s="40"/>
      <c r="AE329" s="40"/>
      <c r="AF329" s="40"/>
      <c r="AG329" s="40"/>
      <c r="AH329" s="40"/>
      <c r="AI329" s="40"/>
      <c r="AJ329" s="40"/>
      <c r="AK329" s="41"/>
      <c r="AT329" s="8"/>
      <c r="AU329" s="8"/>
      <c r="AV329" s="8"/>
      <c r="AW329" s="8"/>
    </row>
    <row r="330" spans="2:49" ht="13.35" customHeight="1">
      <c r="B330" s="253"/>
      <c r="C330" s="254"/>
      <c r="D330" s="254"/>
      <c r="E330" s="254"/>
      <c r="F330" s="43"/>
      <c r="G330" s="43"/>
      <c r="H330" s="43"/>
      <c r="I330" s="43"/>
      <c r="J330" s="43"/>
      <c r="K330" s="43"/>
      <c r="L330" s="43"/>
      <c r="M330" s="43"/>
      <c r="N330" s="43"/>
      <c r="O330" s="43"/>
      <c r="P330" s="43"/>
      <c r="Q330" s="43"/>
      <c r="R330" s="43"/>
      <c r="S330" s="43"/>
      <c r="T330" s="312"/>
      <c r="U330" s="254"/>
      <c r="V330" s="254"/>
      <c r="W330" s="254"/>
      <c r="X330" s="254"/>
      <c r="Y330" s="43"/>
      <c r="Z330" s="43"/>
      <c r="AA330" s="43"/>
      <c r="AB330" s="43"/>
      <c r="AC330" s="43"/>
      <c r="AD330" s="43"/>
      <c r="AE330" s="43"/>
      <c r="AF330" s="43"/>
      <c r="AG330" s="43"/>
      <c r="AH330" s="43"/>
      <c r="AI330" s="43"/>
      <c r="AJ330" s="43"/>
      <c r="AK330" s="44"/>
      <c r="AT330" s="8"/>
      <c r="AU330" s="8"/>
      <c r="AV330" s="8"/>
      <c r="AW330" s="8"/>
    </row>
    <row r="331" spans="2:49" ht="13.35" customHeight="1">
      <c r="B331" s="245" t="s">
        <v>42</v>
      </c>
      <c r="C331" s="223"/>
      <c r="D331" s="223"/>
      <c r="E331" s="223"/>
      <c r="F331" s="223"/>
      <c r="G331" s="224"/>
      <c r="H331" s="208" t="s">
        <v>60</v>
      </c>
      <c r="I331" s="170"/>
      <c r="J331" s="170"/>
      <c r="K331" s="170"/>
      <c r="L331" s="170"/>
      <c r="M331" s="170"/>
      <c r="N331" s="170"/>
      <c r="O331" s="170"/>
      <c r="P331" s="170"/>
      <c r="Q331" s="170"/>
      <c r="R331" s="170"/>
      <c r="S331" s="170"/>
      <c r="T331" s="209"/>
      <c r="U331" s="313" t="s">
        <v>56</v>
      </c>
      <c r="V331" s="313"/>
      <c r="W331" s="313"/>
      <c r="X331" s="313"/>
      <c r="Y331" s="314"/>
      <c r="Z331" s="315"/>
      <c r="AA331" s="275"/>
      <c r="AB331" s="275"/>
      <c r="AC331" s="318" t="s">
        <v>12</v>
      </c>
      <c r="AD331" s="318"/>
      <c r="AE331" s="318" t="s">
        <v>13</v>
      </c>
      <c r="AF331" s="314"/>
      <c r="AG331" s="315"/>
      <c r="AH331" s="275"/>
      <c r="AI331" s="275"/>
      <c r="AJ331" s="318" t="s">
        <v>12</v>
      </c>
      <c r="AK331" s="324"/>
    </row>
    <row r="332" spans="2:49" ht="13.35" customHeight="1">
      <c r="B332" s="246"/>
      <c r="C332" s="220"/>
      <c r="D332" s="220"/>
      <c r="E332" s="220"/>
      <c r="F332" s="220"/>
      <c r="G332" s="221"/>
      <c r="H332" s="108"/>
      <c r="I332" s="109"/>
      <c r="J332" s="109"/>
      <c r="K332" s="109"/>
      <c r="L332" s="109"/>
      <c r="M332" s="109"/>
      <c r="N332" s="109"/>
      <c r="O332" s="109"/>
      <c r="P332" s="109"/>
      <c r="Q332" s="109"/>
      <c r="R332" s="109"/>
      <c r="S332" s="109"/>
      <c r="T332" s="210"/>
      <c r="U332" s="254"/>
      <c r="V332" s="254"/>
      <c r="W332" s="254"/>
      <c r="X332" s="254"/>
      <c r="Y332" s="316"/>
      <c r="Z332" s="317"/>
      <c r="AA332" s="278"/>
      <c r="AB332" s="278"/>
      <c r="AC332" s="319"/>
      <c r="AD332" s="319"/>
      <c r="AE332" s="319"/>
      <c r="AF332" s="316"/>
      <c r="AG332" s="317"/>
      <c r="AH332" s="278"/>
      <c r="AI332" s="278"/>
      <c r="AJ332" s="319"/>
      <c r="AK332" s="325"/>
    </row>
    <row r="333" spans="2:49" ht="13.35" customHeight="1">
      <c r="B333" s="245" t="s">
        <v>32</v>
      </c>
      <c r="C333" s="223"/>
      <c r="D333" s="223"/>
      <c r="E333" s="223"/>
      <c r="F333" s="223"/>
      <c r="G333" s="224"/>
      <c r="H333" s="134"/>
      <c r="I333" s="135"/>
      <c r="J333" s="135"/>
      <c r="K333" s="135"/>
      <c r="L333" s="135"/>
      <c r="M333" s="135"/>
      <c r="N333" s="135"/>
      <c r="O333" s="135"/>
      <c r="P333" s="135"/>
      <c r="Q333" s="135"/>
      <c r="R333" s="135"/>
      <c r="S333" s="135"/>
      <c r="T333" s="135"/>
      <c r="U333" s="135"/>
      <c r="V333" s="135"/>
      <c r="W333" s="135"/>
      <c r="X333" s="135"/>
      <c r="Y333" s="135"/>
      <c r="Z333" s="135"/>
      <c r="AA333" s="135"/>
      <c r="AB333" s="135"/>
      <c r="AC333" s="135"/>
      <c r="AD333" s="135"/>
      <c r="AE333" s="135"/>
      <c r="AF333" s="135"/>
      <c r="AG333" s="135"/>
      <c r="AH333" s="135"/>
      <c r="AI333" s="135"/>
      <c r="AJ333" s="135"/>
      <c r="AK333" s="136"/>
    </row>
    <row r="334" spans="2:49" ht="13.35" customHeight="1">
      <c r="B334" s="326"/>
      <c r="C334" s="217"/>
      <c r="D334" s="217"/>
      <c r="E334" s="217"/>
      <c r="F334" s="217"/>
      <c r="G334" s="218"/>
      <c r="H334" s="166"/>
      <c r="I334" s="147"/>
      <c r="J334" s="147"/>
      <c r="K334" s="147"/>
      <c r="L334" s="147"/>
      <c r="M334" s="147"/>
      <c r="N334" s="147"/>
      <c r="O334" s="147"/>
      <c r="P334" s="147"/>
      <c r="Q334" s="147"/>
      <c r="R334" s="147"/>
      <c r="S334" s="147"/>
      <c r="T334" s="147"/>
      <c r="U334" s="147"/>
      <c r="V334" s="147"/>
      <c r="W334" s="147"/>
      <c r="X334" s="147"/>
      <c r="Y334" s="147"/>
      <c r="Z334" s="147"/>
      <c r="AA334" s="147"/>
      <c r="AB334" s="147"/>
      <c r="AC334" s="147"/>
      <c r="AD334" s="147"/>
      <c r="AE334" s="147"/>
      <c r="AF334" s="147"/>
      <c r="AG334" s="147"/>
      <c r="AH334" s="147"/>
      <c r="AI334" s="147"/>
      <c r="AJ334" s="147"/>
      <c r="AK334" s="327"/>
    </row>
    <row r="335" spans="2:49" ht="13.35" customHeight="1">
      <c r="B335" s="246"/>
      <c r="C335" s="220"/>
      <c r="D335" s="220"/>
      <c r="E335" s="220"/>
      <c r="F335" s="220"/>
      <c r="G335" s="221"/>
      <c r="H335" s="42"/>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4"/>
    </row>
    <row r="336" spans="2:49" ht="13.35" customHeight="1">
      <c r="B336" s="253" t="s">
        <v>36</v>
      </c>
      <c r="C336" s="254"/>
      <c r="D336" s="254"/>
      <c r="E336" s="254"/>
      <c r="F336" s="254"/>
      <c r="G336" s="254"/>
      <c r="H336" s="322" t="s">
        <v>67</v>
      </c>
      <c r="I336" s="322"/>
      <c r="J336" s="322"/>
      <c r="K336" s="322"/>
      <c r="L336" s="322"/>
      <c r="M336" s="322"/>
      <c r="N336" s="322"/>
      <c r="O336" s="322"/>
      <c r="P336" s="322"/>
      <c r="Q336" s="322"/>
      <c r="R336" s="322"/>
      <c r="S336" s="322"/>
      <c r="T336" s="322"/>
      <c r="U336" s="322"/>
      <c r="V336" s="322"/>
      <c r="W336" s="322"/>
      <c r="X336" s="322"/>
      <c r="Y336" s="322"/>
      <c r="Z336" s="322"/>
      <c r="AA336" s="322"/>
      <c r="AB336" s="99" t="s">
        <v>37</v>
      </c>
      <c r="AC336" s="99"/>
      <c r="AD336" s="99"/>
      <c r="AE336" s="99"/>
      <c r="AF336" s="99"/>
      <c r="AG336" s="99"/>
      <c r="AH336" s="99"/>
      <c r="AI336" s="99"/>
      <c r="AJ336" s="99"/>
      <c r="AK336" s="323"/>
    </row>
    <row r="337" spans="2:49" ht="13.35" customHeight="1">
      <c r="B337" s="253"/>
      <c r="C337" s="254"/>
      <c r="D337" s="254"/>
      <c r="E337" s="254"/>
      <c r="F337" s="254"/>
      <c r="G337" s="254"/>
      <c r="H337" s="322"/>
      <c r="I337" s="322"/>
      <c r="J337" s="322"/>
      <c r="K337" s="322"/>
      <c r="L337" s="322"/>
      <c r="M337" s="322"/>
      <c r="N337" s="322"/>
      <c r="O337" s="322"/>
      <c r="P337" s="322"/>
      <c r="Q337" s="322"/>
      <c r="R337" s="322"/>
      <c r="S337" s="322"/>
      <c r="T337" s="322"/>
      <c r="U337" s="322"/>
      <c r="V337" s="322"/>
      <c r="W337" s="322"/>
      <c r="X337" s="322"/>
      <c r="Y337" s="322"/>
      <c r="Z337" s="322"/>
      <c r="AA337" s="322"/>
      <c r="AB337" s="99"/>
      <c r="AC337" s="99"/>
      <c r="AD337" s="99"/>
      <c r="AE337" s="99"/>
      <c r="AF337" s="99"/>
      <c r="AG337" s="99"/>
      <c r="AH337" s="99"/>
      <c r="AI337" s="99"/>
      <c r="AJ337" s="99"/>
      <c r="AK337" s="323"/>
    </row>
    <row r="338" spans="2:49" ht="13.35" customHeight="1">
      <c r="B338" s="245" t="s">
        <v>38</v>
      </c>
      <c r="C338" s="223"/>
      <c r="D338" s="223"/>
      <c r="E338" s="223"/>
      <c r="F338" s="223"/>
      <c r="G338" s="224"/>
      <c r="H338" s="134"/>
      <c r="I338" s="135"/>
      <c r="J338" s="135"/>
      <c r="K338" s="135"/>
      <c r="L338" s="135"/>
      <c r="M338" s="135"/>
      <c r="N338" s="135"/>
      <c r="O338" s="135"/>
      <c r="P338" s="135"/>
      <c r="Q338" s="135"/>
      <c r="R338" s="135"/>
      <c r="S338" s="135"/>
      <c r="T338" s="135"/>
      <c r="U338" s="135"/>
      <c r="V338" s="135"/>
      <c r="W338" s="135"/>
      <c r="X338" s="135"/>
      <c r="Y338" s="135"/>
      <c r="Z338" s="135"/>
      <c r="AA338" s="135"/>
      <c r="AB338" s="135"/>
      <c r="AC338" s="135"/>
      <c r="AD338" s="135"/>
      <c r="AE338" s="135"/>
      <c r="AF338" s="135"/>
      <c r="AG338" s="135"/>
      <c r="AH338" s="135"/>
      <c r="AI338" s="135"/>
      <c r="AJ338" s="135"/>
      <c r="AK338" s="136"/>
    </row>
    <row r="339" spans="2:49" ht="13.35" customHeight="1">
      <c r="B339" s="246"/>
      <c r="C339" s="220"/>
      <c r="D339" s="220"/>
      <c r="E339" s="220"/>
      <c r="F339" s="220"/>
      <c r="G339" s="221"/>
      <c r="H339" s="42"/>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4"/>
    </row>
    <row r="340" spans="2:49" ht="13.35" customHeight="1">
      <c r="B340" s="253" t="s">
        <v>19</v>
      </c>
      <c r="C340" s="254"/>
      <c r="D340" s="254"/>
      <c r="E340" s="254"/>
      <c r="F340" s="254"/>
      <c r="G340" s="254"/>
      <c r="H340" s="285" t="s">
        <v>112</v>
      </c>
      <c r="I340" s="286"/>
      <c r="J340" s="286"/>
      <c r="K340" s="289"/>
      <c r="L340" s="289"/>
      <c r="M340" s="291"/>
      <c r="N340" s="291"/>
      <c r="O340" s="293" t="s">
        <v>12</v>
      </c>
      <c r="P340" s="293"/>
      <c r="Q340" s="239"/>
      <c r="R340" s="239"/>
      <c r="S340" s="239"/>
      <c r="T340" s="295" t="s">
        <v>113</v>
      </c>
      <c r="U340" s="295"/>
      <c r="V340" s="46" t="s">
        <v>20</v>
      </c>
      <c r="W340" s="46"/>
      <c r="X340" s="286" t="s">
        <v>111</v>
      </c>
      <c r="Y340" s="286"/>
      <c r="Z340" s="286"/>
      <c r="AA340" s="46" t="s">
        <v>159</v>
      </c>
      <c r="AB340" s="46"/>
      <c r="AC340" s="291"/>
      <c r="AD340" s="291"/>
      <c r="AE340" s="293" t="s">
        <v>12</v>
      </c>
      <c r="AF340" s="293"/>
      <c r="AG340" s="239"/>
      <c r="AH340" s="239"/>
      <c r="AI340" s="239"/>
      <c r="AJ340" s="303" t="str">
        <f>T340</f>
        <v>（単位）</v>
      </c>
      <c r="AK340" s="304"/>
    </row>
    <row r="341" spans="2:49" ht="13.35" customHeight="1">
      <c r="B341" s="253"/>
      <c r="C341" s="254"/>
      <c r="D341" s="254"/>
      <c r="E341" s="254"/>
      <c r="F341" s="254"/>
      <c r="G341" s="254"/>
      <c r="H341" s="287"/>
      <c r="I341" s="288"/>
      <c r="J341" s="288"/>
      <c r="K341" s="290"/>
      <c r="L341" s="290"/>
      <c r="M341" s="292"/>
      <c r="N341" s="292"/>
      <c r="O341" s="294"/>
      <c r="P341" s="294"/>
      <c r="Q341" s="280"/>
      <c r="R341" s="280"/>
      <c r="S341" s="280"/>
      <c r="T341" s="296"/>
      <c r="U341" s="296"/>
      <c r="V341" s="49"/>
      <c r="W341" s="49"/>
      <c r="X341" s="288"/>
      <c r="Y341" s="288"/>
      <c r="Z341" s="288"/>
      <c r="AA341" s="49"/>
      <c r="AB341" s="49"/>
      <c r="AC341" s="292"/>
      <c r="AD341" s="292"/>
      <c r="AE341" s="294"/>
      <c r="AF341" s="294"/>
      <c r="AG341" s="280"/>
      <c r="AH341" s="280"/>
      <c r="AI341" s="280"/>
      <c r="AJ341" s="305"/>
      <c r="AK341" s="306"/>
    </row>
    <row r="342" spans="2:49" ht="13.35" customHeight="1">
      <c r="B342" s="245" t="s">
        <v>71</v>
      </c>
      <c r="C342" s="223"/>
      <c r="D342" s="223"/>
      <c r="E342" s="223"/>
      <c r="F342" s="223"/>
      <c r="G342" s="224"/>
      <c r="H342" s="113" t="s">
        <v>153</v>
      </c>
      <c r="I342" s="113"/>
      <c r="J342" s="113"/>
      <c r="K342" s="113"/>
      <c r="L342" s="113"/>
      <c r="M342" s="113"/>
      <c r="N342" s="113"/>
      <c r="O342" s="113"/>
      <c r="P342" s="113"/>
      <c r="Q342" s="113"/>
      <c r="R342" s="113"/>
      <c r="S342" s="113"/>
      <c r="T342" s="113"/>
      <c r="U342" s="113"/>
      <c r="V342" s="113"/>
      <c r="W342" s="113"/>
      <c r="X342" s="113"/>
      <c r="Y342" s="113"/>
      <c r="Z342" s="113"/>
      <c r="AA342" s="113"/>
      <c r="AB342" s="113"/>
      <c r="AC342" s="113"/>
      <c r="AD342" s="113"/>
      <c r="AE342" s="113"/>
      <c r="AF342" s="113"/>
      <c r="AG342" s="113"/>
      <c r="AH342" s="113"/>
      <c r="AI342" s="113"/>
      <c r="AJ342" s="113"/>
      <c r="AK342" s="247"/>
    </row>
    <row r="343" spans="2:49" ht="13.35" customHeight="1">
      <c r="B343" s="246"/>
      <c r="C343" s="220"/>
      <c r="D343" s="220"/>
      <c r="E343" s="220"/>
      <c r="F343" s="220"/>
      <c r="G343" s="221"/>
      <c r="H343" s="164"/>
      <c r="I343" s="164"/>
      <c r="J343" s="164"/>
      <c r="K343" s="164"/>
      <c r="L343" s="164"/>
      <c r="M343" s="164"/>
      <c r="N343" s="164"/>
      <c r="O343" s="164"/>
      <c r="P343" s="164"/>
      <c r="Q343" s="164"/>
      <c r="R343" s="164"/>
      <c r="S343" s="164"/>
      <c r="T343" s="164"/>
      <c r="U343" s="164"/>
      <c r="V343" s="164"/>
      <c r="W343" s="164"/>
      <c r="X343" s="164"/>
      <c r="Y343" s="164"/>
      <c r="Z343" s="164"/>
      <c r="AA343" s="164"/>
      <c r="AB343" s="164"/>
      <c r="AC343" s="164"/>
      <c r="AD343" s="164"/>
      <c r="AE343" s="164"/>
      <c r="AF343" s="164"/>
      <c r="AG343" s="164"/>
      <c r="AH343" s="248"/>
      <c r="AI343" s="248"/>
      <c r="AJ343" s="164"/>
      <c r="AK343" s="249"/>
    </row>
    <row r="344" spans="2:49" ht="21.75" customHeight="1">
      <c r="B344" s="250"/>
      <c r="C344" s="251"/>
      <c r="D344" s="205"/>
      <c r="E344" s="205"/>
      <c r="F344" s="80" t="s">
        <v>12</v>
      </c>
      <c r="G344" s="81"/>
      <c r="H344" s="252"/>
      <c r="I344" s="251"/>
      <c r="J344" s="205"/>
      <c r="K344" s="205"/>
      <c r="L344" s="80" t="s">
        <v>12</v>
      </c>
      <c r="M344" s="81"/>
      <c r="N344" s="252"/>
      <c r="O344" s="251"/>
      <c r="P344" s="205"/>
      <c r="Q344" s="205"/>
      <c r="R344" s="80" t="s">
        <v>12</v>
      </c>
      <c r="S344" s="81"/>
      <c r="T344" s="252"/>
      <c r="U344" s="251"/>
      <c r="V344" s="205"/>
      <c r="W344" s="205"/>
      <c r="X344" s="80" t="s">
        <v>12</v>
      </c>
      <c r="Y344" s="81"/>
      <c r="Z344" s="252"/>
      <c r="AA344" s="251"/>
      <c r="AB344" s="205"/>
      <c r="AC344" s="205"/>
      <c r="AD344" s="80" t="s">
        <v>12</v>
      </c>
      <c r="AE344" s="81"/>
      <c r="AF344" s="252"/>
      <c r="AG344" s="251"/>
      <c r="AH344" s="205"/>
      <c r="AI344" s="205"/>
      <c r="AJ344" s="80" t="s">
        <v>12</v>
      </c>
      <c r="AK344" s="237"/>
    </row>
    <row r="345" spans="2:49" ht="21.75" customHeight="1">
      <c r="B345" s="330"/>
      <c r="C345" s="291"/>
      <c r="D345" s="291"/>
      <c r="E345" s="291"/>
      <c r="F345" s="77" t="str">
        <f>IF(T340="","",T340)</f>
        <v>（単位）</v>
      </c>
      <c r="G345" s="78"/>
      <c r="H345" s="321"/>
      <c r="I345" s="291"/>
      <c r="J345" s="291"/>
      <c r="K345" s="291"/>
      <c r="L345" s="77" t="str">
        <f>F345</f>
        <v>（単位）</v>
      </c>
      <c r="M345" s="78"/>
      <c r="N345" s="321"/>
      <c r="O345" s="291"/>
      <c r="P345" s="291"/>
      <c r="Q345" s="291"/>
      <c r="R345" s="77" t="str">
        <f>F345</f>
        <v>（単位）</v>
      </c>
      <c r="S345" s="78"/>
      <c r="T345" s="321"/>
      <c r="U345" s="291"/>
      <c r="V345" s="291"/>
      <c r="W345" s="291"/>
      <c r="X345" s="77" t="str">
        <f>F345</f>
        <v>（単位）</v>
      </c>
      <c r="Y345" s="78"/>
      <c r="Z345" s="321"/>
      <c r="AA345" s="291"/>
      <c r="AB345" s="291"/>
      <c r="AC345" s="291"/>
      <c r="AD345" s="77" t="str">
        <f>F345</f>
        <v>（単位）</v>
      </c>
      <c r="AE345" s="78"/>
      <c r="AF345" s="321"/>
      <c r="AG345" s="291"/>
      <c r="AH345" s="328"/>
      <c r="AI345" s="328"/>
      <c r="AJ345" s="77" t="str">
        <f>F345</f>
        <v>（単位）</v>
      </c>
      <c r="AK345" s="320"/>
    </row>
    <row r="346" spans="2:49" ht="21.75" customHeight="1" thickBot="1">
      <c r="B346" s="307" t="str">
        <f>IF(B345="","",IF($Q340=$AG340,IF(B345&lt;$AG340,0,(B345/$AG340)),IF((B345-$Q340)/($AG340-$Q340)&lt;0,0,(B345-$Q340)/($AG340-$Q340))))</f>
        <v/>
      </c>
      <c r="C346" s="308"/>
      <c r="D346" s="308"/>
      <c r="E346" s="308"/>
      <c r="F346" s="308"/>
      <c r="G346" s="309"/>
      <c r="H346" s="310" t="str">
        <f>IF(H345="","",IF($Q340=$AG340,IF(H345&lt;$AG340,0,(H345/$AG340)),IF((H345-$Q340)/($AG340-$Q340)&lt;0,0,(H345-$Q340)/($AG340-$Q340))))</f>
        <v/>
      </c>
      <c r="I346" s="308"/>
      <c r="J346" s="308"/>
      <c r="K346" s="308"/>
      <c r="L346" s="308"/>
      <c r="M346" s="309"/>
      <c r="N346" s="310" t="str">
        <f t="shared" ref="N346" si="72">IF(N345="","",IF($Q340=$AG340,IF(N345&lt;$AG340,0,(N345/$AG340)),IF((N345-$Q340)/($AG340-$Q340)&lt;0,0,(N345-$Q340)/($AG340-$Q340))))</f>
        <v/>
      </c>
      <c r="O346" s="308"/>
      <c r="P346" s="308"/>
      <c r="Q346" s="308"/>
      <c r="R346" s="308"/>
      <c r="S346" s="309"/>
      <c r="T346" s="310" t="str">
        <f t="shared" ref="T346" si="73">IF(T345="","",IF($Q340=$AG340,IF(T345&lt;$AG340,0,(T345/$AG340)),IF((T345-$Q340)/($AG340-$Q340)&lt;0,0,(T345-$Q340)/($AG340-$Q340))))</f>
        <v/>
      </c>
      <c r="U346" s="308"/>
      <c r="V346" s="308"/>
      <c r="W346" s="308"/>
      <c r="X346" s="308"/>
      <c r="Y346" s="309"/>
      <c r="Z346" s="310" t="str">
        <f t="shared" ref="Z346" si="74">IF(Z345="","",IF($Q340=$AG340,IF(Z345&lt;$AG340,0,(Z345/$AG340)),IF((Z345-$Q340)/($AG340-$Q340)&lt;0,0,(Z345-$Q340)/($AG340-$Q340))))</f>
        <v/>
      </c>
      <c r="AA346" s="308"/>
      <c r="AB346" s="308"/>
      <c r="AC346" s="308"/>
      <c r="AD346" s="308"/>
      <c r="AE346" s="309"/>
      <c r="AF346" s="310" t="str">
        <f t="shared" ref="AF346" si="75">IF(AF345="","",IF($Q340=$AG340,IF(AF345&lt;$AG340,0,(AF345/$AG340)),IF((AF345-$Q340)/($AG340-$Q340)&lt;0,0,(AF345-$Q340)/($AG340-$Q340))))</f>
        <v/>
      </c>
      <c r="AG346" s="308"/>
      <c r="AH346" s="308"/>
      <c r="AI346" s="308"/>
      <c r="AJ346" s="308"/>
      <c r="AK346" s="329"/>
    </row>
    <row r="347" spans="2:49" ht="13.35" customHeight="1">
      <c r="B347" s="261" t="s">
        <v>99</v>
      </c>
      <c r="C347" s="262"/>
      <c r="D347" s="262"/>
      <c r="E347" s="262"/>
      <c r="F347" s="40"/>
      <c r="G347" s="40"/>
      <c r="H347" s="40"/>
      <c r="I347" s="40"/>
      <c r="J347" s="40"/>
      <c r="K347" s="40"/>
      <c r="L347" s="40"/>
      <c r="M347" s="40"/>
      <c r="N347" s="40"/>
      <c r="O347" s="40"/>
      <c r="P347" s="40"/>
      <c r="Q347" s="40"/>
      <c r="R347" s="40"/>
      <c r="S347" s="40"/>
      <c r="T347" s="311"/>
      <c r="U347" s="262" t="s">
        <v>34</v>
      </c>
      <c r="V347" s="262"/>
      <c r="W347" s="262"/>
      <c r="X347" s="262"/>
      <c r="Y347" s="40"/>
      <c r="Z347" s="40"/>
      <c r="AA347" s="40"/>
      <c r="AB347" s="40"/>
      <c r="AC347" s="40"/>
      <c r="AD347" s="40"/>
      <c r="AE347" s="40"/>
      <c r="AF347" s="40"/>
      <c r="AG347" s="40"/>
      <c r="AH347" s="40"/>
      <c r="AI347" s="40"/>
      <c r="AJ347" s="40"/>
      <c r="AK347" s="41"/>
      <c r="AT347" s="8"/>
      <c r="AU347" s="8"/>
      <c r="AV347" s="8"/>
      <c r="AW347" s="8"/>
    </row>
    <row r="348" spans="2:49" ht="13.35" customHeight="1">
      <c r="B348" s="253"/>
      <c r="C348" s="254"/>
      <c r="D348" s="254"/>
      <c r="E348" s="254"/>
      <c r="F348" s="43"/>
      <c r="G348" s="43"/>
      <c r="H348" s="43"/>
      <c r="I348" s="43"/>
      <c r="J348" s="43"/>
      <c r="K348" s="43"/>
      <c r="L348" s="43"/>
      <c r="M348" s="43"/>
      <c r="N348" s="43"/>
      <c r="O348" s="43"/>
      <c r="P348" s="43"/>
      <c r="Q348" s="43"/>
      <c r="R348" s="43"/>
      <c r="S348" s="43"/>
      <c r="T348" s="312"/>
      <c r="U348" s="254"/>
      <c r="V348" s="254"/>
      <c r="W348" s="254"/>
      <c r="X348" s="254"/>
      <c r="Y348" s="43"/>
      <c r="Z348" s="43"/>
      <c r="AA348" s="43"/>
      <c r="AB348" s="43"/>
      <c r="AC348" s="43"/>
      <c r="AD348" s="43"/>
      <c r="AE348" s="43"/>
      <c r="AF348" s="43"/>
      <c r="AG348" s="43"/>
      <c r="AH348" s="43"/>
      <c r="AI348" s="43"/>
      <c r="AJ348" s="43"/>
      <c r="AK348" s="44"/>
      <c r="AT348" s="8"/>
      <c r="AU348" s="8"/>
      <c r="AV348" s="8"/>
      <c r="AW348" s="8"/>
    </row>
    <row r="349" spans="2:49" ht="13.35" customHeight="1">
      <c r="B349" s="245" t="s">
        <v>42</v>
      </c>
      <c r="C349" s="223"/>
      <c r="D349" s="223"/>
      <c r="E349" s="223"/>
      <c r="F349" s="223"/>
      <c r="G349" s="224"/>
      <c r="H349" s="208" t="s">
        <v>60</v>
      </c>
      <c r="I349" s="170"/>
      <c r="J349" s="170"/>
      <c r="K349" s="170"/>
      <c r="L349" s="170"/>
      <c r="M349" s="170"/>
      <c r="N349" s="170"/>
      <c r="O349" s="170"/>
      <c r="P349" s="170"/>
      <c r="Q349" s="170"/>
      <c r="R349" s="170"/>
      <c r="S349" s="170"/>
      <c r="T349" s="209"/>
      <c r="U349" s="313" t="s">
        <v>56</v>
      </c>
      <c r="V349" s="313"/>
      <c r="W349" s="313"/>
      <c r="X349" s="313"/>
      <c r="Y349" s="314"/>
      <c r="Z349" s="315"/>
      <c r="AA349" s="275"/>
      <c r="AB349" s="275"/>
      <c r="AC349" s="318" t="s">
        <v>12</v>
      </c>
      <c r="AD349" s="318"/>
      <c r="AE349" s="318" t="s">
        <v>13</v>
      </c>
      <c r="AF349" s="314"/>
      <c r="AG349" s="315"/>
      <c r="AH349" s="275"/>
      <c r="AI349" s="275"/>
      <c r="AJ349" s="318" t="s">
        <v>12</v>
      </c>
      <c r="AK349" s="324"/>
    </row>
    <row r="350" spans="2:49" ht="13.35" customHeight="1">
      <c r="B350" s="246"/>
      <c r="C350" s="220"/>
      <c r="D350" s="220"/>
      <c r="E350" s="220"/>
      <c r="F350" s="220"/>
      <c r="G350" s="221"/>
      <c r="H350" s="108"/>
      <c r="I350" s="109"/>
      <c r="J350" s="109"/>
      <c r="K350" s="109"/>
      <c r="L350" s="109"/>
      <c r="M350" s="109"/>
      <c r="N350" s="109"/>
      <c r="O350" s="109"/>
      <c r="P350" s="109"/>
      <c r="Q350" s="109"/>
      <c r="R350" s="109"/>
      <c r="S350" s="109"/>
      <c r="T350" s="210"/>
      <c r="U350" s="254"/>
      <c r="V350" s="254"/>
      <c r="W350" s="254"/>
      <c r="X350" s="254"/>
      <c r="Y350" s="316"/>
      <c r="Z350" s="317"/>
      <c r="AA350" s="278"/>
      <c r="AB350" s="278"/>
      <c r="AC350" s="319"/>
      <c r="AD350" s="319"/>
      <c r="AE350" s="319"/>
      <c r="AF350" s="316"/>
      <c r="AG350" s="317"/>
      <c r="AH350" s="278"/>
      <c r="AI350" s="278"/>
      <c r="AJ350" s="319"/>
      <c r="AK350" s="325"/>
    </row>
    <row r="351" spans="2:49" ht="13.35" customHeight="1">
      <c r="B351" s="245" t="s">
        <v>32</v>
      </c>
      <c r="C351" s="223"/>
      <c r="D351" s="223"/>
      <c r="E351" s="223"/>
      <c r="F351" s="223"/>
      <c r="G351" s="224"/>
      <c r="H351" s="134"/>
      <c r="I351" s="135"/>
      <c r="J351" s="135"/>
      <c r="K351" s="135"/>
      <c r="L351" s="135"/>
      <c r="M351" s="135"/>
      <c r="N351" s="135"/>
      <c r="O351" s="135"/>
      <c r="P351" s="135"/>
      <c r="Q351" s="135"/>
      <c r="R351" s="135"/>
      <c r="S351" s="135"/>
      <c r="T351" s="135"/>
      <c r="U351" s="135"/>
      <c r="V351" s="135"/>
      <c r="W351" s="135"/>
      <c r="X351" s="135"/>
      <c r="Y351" s="135"/>
      <c r="Z351" s="135"/>
      <c r="AA351" s="135"/>
      <c r="AB351" s="135"/>
      <c r="AC351" s="135"/>
      <c r="AD351" s="135"/>
      <c r="AE351" s="135"/>
      <c r="AF351" s="135"/>
      <c r="AG351" s="135"/>
      <c r="AH351" s="135"/>
      <c r="AI351" s="135"/>
      <c r="AJ351" s="135"/>
      <c r="AK351" s="136"/>
    </row>
    <row r="352" spans="2:49" ht="13.35" customHeight="1">
      <c r="B352" s="326"/>
      <c r="C352" s="217"/>
      <c r="D352" s="217"/>
      <c r="E352" s="217"/>
      <c r="F352" s="217"/>
      <c r="G352" s="218"/>
      <c r="H352" s="166"/>
      <c r="I352" s="147"/>
      <c r="J352" s="147"/>
      <c r="K352" s="147"/>
      <c r="L352" s="147"/>
      <c r="M352" s="147"/>
      <c r="N352" s="147"/>
      <c r="O352" s="147"/>
      <c r="P352" s="147"/>
      <c r="Q352" s="147"/>
      <c r="R352" s="147"/>
      <c r="S352" s="147"/>
      <c r="T352" s="147"/>
      <c r="U352" s="147"/>
      <c r="V352" s="147"/>
      <c r="W352" s="147"/>
      <c r="X352" s="147"/>
      <c r="Y352" s="147"/>
      <c r="Z352" s="147"/>
      <c r="AA352" s="147"/>
      <c r="AB352" s="147"/>
      <c r="AC352" s="147"/>
      <c r="AD352" s="147"/>
      <c r="AE352" s="147"/>
      <c r="AF352" s="147"/>
      <c r="AG352" s="147"/>
      <c r="AH352" s="147"/>
      <c r="AI352" s="147"/>
      <c r="AJ352" s="147"/>
      <c r="AK352" s="327"/>
    </row>
    <row r="353" spans="2:37" ht="13.35" customHeight="1">
      <c r="B353" s="246"/>
      <c r="C353" s="220"/>
      <c r="D353" s="220"/>
      <c r="E353" s="220"/>
      <c r="F353" s="220"/>
      <c r="G353" s="221"/>
      <c r="H353" s="42"/>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4"/>
    </row>
    <row r="354" spans="2:37" ht="13.35" customHeight="1">
      <c r="B354" s="253" t="s">
        <v>36</v>
      </c>
      <c r="C354" s="254"/>
      <c r="D354" s="254"/>
      <c r="E354" s="254"/>
      <c r="F354" s="254"/>
      <c r="G354" s="254"/>
      <c r="H354" s="322" t="s">
        <v>67</v>
      </c>
      <c r="I354" s="322"/>
      <c r="J354" s="322"/>
      <c r="K354" s="322"/>
      <c r="L354" s="322"/>
      <c r="M354" s="322"/>
      <c r="N354" s="322"/>
      <c r="O354" s="322"/>
      <c r="P354" s="322"/>
      <c r="Q354" s="322"/>
      <c r="R354" s="322"/>
      <c r="S354" s="322"/>
      <c r="T354" s="322"/>
      <c r="U354" s="322"/>
      <c r="V354" s="322"/>
      <c r="W354" s="322"/>
      <c r="X354" s="322"/>
      <c r="Y354" s="322"/>
      <c r="Z354" s="322"/>
      <c r="AA354" s="322"/>
      <c r="AB354" s="99" t="s">
        <v>37</v>
      </c>
      <c r="AC354" s="99"/>
      <c r="AD354" s="99"/>
      <c r="AE354" s="99"/>
      <c r="AF354" s="99"/>
      <c r="AG354" s="99"/>
      <c r="AH354" s="99"/>
      <c r="AI354" s="99"/>
      <c r="AJ354" s="99"/>
      <c r="AK354" s="323"/>
    </row>
    <row r="355" spans="2:37" ht="13.35" customHeight="1">
      <c r="B355" s="253"/>
      <c r="C355" s="254"/>
      <c r="D355" s="254"/>
      <c r="E355" s="254"/>
      <c r="F355" s="254"/>
      <c r="G355" s="254"/>
      <c r="H355" s="322"/>
      <c r="I355" s="322"/>
      <c r="J355" s="322"/>
      <c r="K355" s="322"/>
      <c r="L355" s="322"/>
      <c r="M355" s="322"/>
      <c r="N355" s="322"/>
      <c r="O355" s="322"/>
      <c r="P355" s="322"/>
      <c r="Q355" s="322"/>
      <c r="R355" s="322"/>
      <c r="S355" s="322"/>
      <c r="T355" s="322"/>
      <c r="U355" s="322"/>
      <c r="V355" s="322"/>
      <c r="W355" s="322"/>
      <c r="X355" s="322"/>
      <c r="Y355" s="322"/>
      <c r="Z355" s="322"/>
      <c r="AA355" s="322"/>
      <c r="AB355" s="99"/>
      <c r="AC355" s="99"/>
      <c r="AD355" s="99"/>
      <c r="AE355" s="99"/>
      <c r="AF355" s="99"/>
      <c r="AG355" s="99"/>
      <c r="AH355" s="99"/>
      <c r="AI355" s="99"/>
      <c r="AJ355" s="99"/>
      <c r="AK355" s="323"/>
    </row>
    <row r="356" spans="2:37" ht="13.35" customHeight="1">
      <c r="B356" s="245" t="s">
        <v>38</v>
      </c>
      <c r="C356" s="223"/>
      <c r="D356" s="223"/>
      <c r="E356" s="223"/>
      <c r="F356" s="223"/>
      <c r="G356" s="224"/>
      <c r="H356" s="134"/>
      <c r="I356" s="135"/>
      <c r="J356" s="135"/>
      <c r="K356" s="135"/>
      <c r="L356" s="135"/>
      <c r="M356" s="135"/>
      <c r="N356" s="135"/>
      <c r="O356" s="135"/>
      <c r="P356" s="135"/>
      <c r="Q356" s="135"/>
      <c r="R356" s="135"/>
      <c r="S356" s="135"/>
      <c r="T356" s="135"/>
      <c r="U356" s="135"/>
      <c r="V356" s="135"/>
      <c r="W356" s="135"/>
      <c r="X356" s="135"/>
      <c r="Y356" s="135"/>
      <c r="Z356" s="135"/>
      <c r="AA356" s="135"/>
      <c r="AB356" s="135"/>
      <c r="AC356" s="135"/>
      <c r="AD356" s="135"/>
      <c r="AE356" s="135"/>
      <c r="AF356" s="135"/>
      <c r="AG356" s="135"/>
      <c r="AH356" s="135"/>
      <c r="AI356" s="135"/>
      <c r="AJ356" s="135"/>
      <c r="AK356" s="136"/>
    </row>
    <row r="357" spans="2:37" ht="13.35" customHeight="1">
      <c r="B357" s="246"/>
      <c r="C357" s="220"/>
      <c r="D357" s="220"/>
      <c r="E357" s="220"/>
      <c r="F357" s="220"/>
      <c r="G357" s="221"/>
      <c r="H357" s="42"/>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4"/>
    </row>
    <row r="358" spans="2:37" ht="13.35" customHeight="1">
      <c r="B358" s="253" t="s">
        <v>19</v>
      </c>
      <c r="C358" s="254"/>
      <c r="D358" s="254"/>
      <c r="E358" s="254"/>
      <c r="F358" s="254"/>
      <c r="G358" s="254"/>
      <c r="H358" s="285" t="s">
        <v>112</v>
      </c>
      <c r="I358" s="286"/>
      <c r="J358" s="286"/>
      <c r="K358" s="289"/>
      <c r="L358" s="289"/>
      <c r="M358" s="291"/>
      <c r="N358" s="291"/>
      <c r="O358" s="293" t="s">
        <v>12</v>
      </c>
      <c r="P358" s="293"/>
      <c r="Q358" s="239"/>
      <c r="R358" s="239"/>
      <c r="S358" s="239"/>
      <c r="T358" s="295" t="s">
        <v>113</v>
      </c>
      <c r="U358" s="295"/>
      <c r="V358" s="46" t="s">
        <v>20</v>
      </c>
      <c r="W358" s="46"/>
      <c r="X358" s="286" t="s">
        <v>111</v>
      </c>
      <c r="Y358" s="286"/>
      <c r="Z358" s="286"/>
      <c r="AA358" s="46" t="s">
        <v>159</v>
      </c>
      <c r="AB358" s="46"/>
      <c r="AC358" s="291"/>
      <c r="AD358" s="291"/>
      <c r="AE358" s="293" t="s">
        <v>12</v>
      </c>
      <c r="AF358" s="293"/>
      <c r="AG358" s="239"/>
      <c r="AH358" s="239"/>
      <c r="AI358" s="239"/>
      <c r="AJ358" s="303" t="str">
        <f>T358</f>
        <v>（単位）</v>
      </c>
      <c r="AK358" s="304"/>
    </row>
    <row r="359" spans="2:37" ht="13.35" customHeight="1">
      <c r="B359" s="253"/>
      <c r="C359" s="254"/>
      <c r="D359" s="254"/>
      <c r="E359" s="254"/>
      <c r="F359" s="254"/>
      <c r="G359" s="254"/>
      <c r="H359" s="287"/>
      <c r="I359" s="288"/>
      <c r="J359" s="288"/>
      <c r="K359" s="290"/>
      <c r="L359" s="290"/>
      <c r="M359" s="292"/>
      <c r="N359" s="292"/>
      <c r="O359" s="294"/>
      <c r="P359" s="294"/>
      <c r="Q359" s="280"/>
      <c r="R359" s="280"/>
      <c r="S359" s="280"/>
      <c r="T359" s="296"/>
      <c r="U359" s="296"/>
      <c r="V359" s="49"/>
      <c r="W359" s="49"/>
      <c r="X359" s="288"/>
      <c r="Y359" s="288"/>
      <c r="Z359" s="288"/>
      <c r="AA359" s="49"/>
      <c r="AB359" s="49"/>
      <c r="AC359" s="292"/>
      <c r="AD359" s="292"/>
      <c r="AE359" s="294"/>
      <c r="AF359" s="294"/>
      <c r="AG359" s="280"/>
      <c r="AH359" s="280"/>
      <c r="AI359" s="280"/>
      <c r="AJ359" s="305"/>
      <c r="AK359" s="306"/>
    </row>
    <row r="360" spans="2:37" ht="13.35" customHeight="1">
      <c r="B360" s="245" t="s">
        <v>71</v>
      </c>
      <c r="C360" s="223"/>
      <c r="D360" s="223"/>
      <c r="E360" s="223"/>
      <c r="F360" s="223"/>
      <c r="G360" s="224"/>
      <c r="H360" s="113" t="s">
        <v>153</v>
      </c>
      <c r="I360" s="113"/>
      <c r="J360" s="113"/>
      <c r="K360" s="113"/>
      <c r="L360" s="113"/>
      <c r="M360" s="113"/>
      <c r="N360" s="113"/>
      <c r="O360" s="113"/>
      <c r="P360" s="113"/>
      <c r="Q360" s="113"/>
      <c r="R360" s="113"/>
      <c r="S360" s="113"/>
      <c r="T360" s="113"/>
      <c r="U360" s="113"/>
      <c r="V360" s="113"/>
      <c r="W360" s="113"/>
      <c r="X360" s="113"/>
      <c r="Y360" s="113"/>
      <c r="Z360" s="113"/>
      <c r="AA360" s="113"/>
      <c r="AB360" s="113"/>
      <c r="AC360" s="113"/>
      <c r="AD360" s="113"/>
      <c r="AE360" s="113"/>
      <c r="AF360" s="113"/>
      <c r="AG360" s="113"/>
      <c r="AH360" s="113"/>
      <c r="AI360" s="113"/>
      <c r="AJ360" s="113"/>
      <c r="AK360" s="247"/>
    </row>
    <row r="361" spans="2:37" ht="13.35" customHeight="1">
      <c r="B361" s="246"/>
      <c r="C361" s="220"/>
      <c r="D361" s="220"/>
      <c r="E361" s="220"/>
      <c r="F361" s="220"/>
      <c r="G361" s="221"/>
      <c r="H361" s="164"/>
      <c r="I361" s="164"/>
      <c r="J361" s="164"/>
      <c r="K361" s="164"/>
      <c r="L361" s="164"/>
      <c r="M361" s="164"/>
      <c r="N361" s="164"/>
      <c r="O361" s="164"/>
      <c r="P361" s="164"/>
      <c r="Q361" s="164"/>
      <c r="R361" s="164"/>
      <c r="S361" s="164"/>
      <c r="T361" s="164"/>
      <c r="U361" s="164"/>
      <c r="V361" s="164"/>
      <c r="W361" s="164"/>
      <c r="X361" s="164"/>
      <c r="Y361" s="164"/>
      <c r="Z361" s="164"/>
      <c r="AA361" s="164"/>
      <c r="AB361" s="164"/>
      <c r="AC361" s="164"/>
      <c r="AD361" s="164"/>
      <c r="AE361" s="164"/>
      <c r="AF361" s="164"/>
      <c r="AG361" s="164"/>
      <c r="AH361" s="248"/>
      <c r="AI361" s="248"/>
      <c r="AJ361" s="164"/>
      <c r="AK361" s="249"/>
    </row>
    <row r="362" spans="2:37" ht="21.75" customHeight="1">
      <c r="B362" s="250"/>
      <c r="C362" s="251"/>
      <c r="D362" s="205"/>
      <c r="E362" s="205"/>
      <c r="F362" s="80" t="s">
        <v>12</v>
      </c>
      <c r="G362" s="81"/>
      <c r="H362" s="252"/>
      <c r="I362" s="251"/>
      <c r="J362" s="205"/>
      <c r="K362" s="205"/>
      <c r="L362" s="80" t="s">
        <v>12</v>
      </c>
      <c r="M362" s="81"/>
      <c r="N362" s="252"/>
      <c r="O362" s="251"/>
      <c r="P362" s="205"/>
      <c r="Q362" s="205"/>
      <c r="R362" s="80" t="s">
        <v>12</v>
      </c>
      <c r="S362" s="81"/>
      <c r="T362" s="252"/>
      <c r="U362" s="251"/>
      <c r="V362" s="205"/>
      <c r="W362" s="205"/>
      <c r="X362" s="80" t="s">
        <v>12</v>
      </c>
      <c r="Y362" s="81"/>
      <c r="Z362" s="252"/>
      <c r="AA362" s="251"/>
      <c r="AB362" s="205"/>
      <c r="AC362" s="205"/>
      <c r="AD362" s="80" t="s">
        <v>12</v>
      </c>
      <c r="AE362" s="81"/>
      <c r="AF362" s="252"/>
      <c r="AG362" s="251"/>
      <c r="AH362" s="205"/>
      <c r="AI362" s="205"/>
      <c r="AJ362" s="80" t="s">
        <v>12</v>
      </c>
      <c r="AK362" s="237"/>
    </row>
    <row r="363" spans="2:37" ht="21.75" customHeight="1">
      <c r="B363" s="330"/>
      <c r="C363" s="291"/>
      <c r="D363" s="291"/>
      <c r="E363" s="291"/>
      <c r="F363" s="77" t="str">
        <f>IF(T358="","",T358)</f>
        <v>（単位）</v>
      </c>
      <c r="G363" s="78"/>
      <c r="H363" s="321"/>
      <c r="I363" s="291"/>
      <c r="J363" s="291"/>
      <c r="K363" s="291"/>
      <c r="L363" s="77" t="str">
        <f>F363</f>
        <v>（単位）</v>
      </c>
      <c r="M363" s="78"/>
      <c r="N363" s="321"/>
      <c r="O363" s="291"/>
      <c r="P363" s="291"/>
      <c r="Q363" s="291"/>
      <c r="R363" s="77" t="str">
        <f>F363</f>
        <v>（単位）</v>
      </c>
      <c r="S363" s="78"/>
      <c r="T363" s="321"/>
      <c r="U363" s="291"/>
      <c r="V363" s="291"/>
      <c r="W363" s="291"/>
      <c r="X363" s="77" t="str">
        <f>F363</f>
        <v>（単位）</v>
      </c>
      <c r="Y363" s="78"/>
      <c r="Z363" s="321"/>
      <c r="AA363" s="291"/>
      <c r="AB363" s="291"/>
      <c r="AC363" s="291"/>
      <c r="AD363" s="77" t="str">
        <f>F363</f>
        <v>（単位）</v>
      </c>
      <c r="AE363" s="78"/>
      <c r="AF363" s="321"/>
      <c r="AG363" s="291"/>
      <c r="AH363" s="328"/>
      <c r="AI363" s="328"/>
      <c r="AJ363" s="77" t="str">
        <f>F363</f>
        <v>（単位）</v>
      </c>
      <c r="AK363" s="320"/>
    </row>
    <row r="364" spans="2:37" ht="21.75" customHeight="1" thickBot="1">
      <c r="B364" s="307" t="str">
        <f>IF(B363="","",IF($Q358=$AG358,IF(B363&lt;$AG358,0,(B363/$AG358)),IF((B363-$Q358)/($AG358-$Q358)&lt;0,0,(B363-$Q358)/($AG358-$Q358))))</f>
        <v/>
      </c>
      <c r="C364" s="308"/>
      <c r="D364" s="308"/>
      <c r="E364" s="308"/>
      <c r="F364" s="308"/>
      <c r="G364" s="309"/>
      <c r="H364" s="310" t="str">
        <f>IF(H363="","",IF($Q358=$AG358,IF(H363&lt;$AG358,0,(H363/$AG358)),IF((H363-$Q358)/($AG358-$Q358)&lt;0,0,(H363-$Q358)/($AG358-$Q358))))</f>
        <v/>
      </c>
      <c r="I364" s="308"/>
      <c r="J364" s="308"/>
      <c r="K364" s="308"/>
      <c r="L364" s="308"/>
      <c r="M364" s="309"/>
      <c r="N364" s="310" t="str">
        <f t="shared" ref="N364" si="76">IF(N363="","",IF($Q358=$AG358,IF(N363&lt;$AG358,0,(N363/$AG358)),IF((N363-$Q358)/($AG358-$Q358)&lt;0,0,(N363-$Q358)/($AG358-$Q358))))</f>
        <v/>
      </c>
      <c r="O364" s="308"/>
      <c r="P364" s="308"/>
      <c r="Q364" s="308"/>
      <c r="R364" s="308"/>
      <c r="S364" s="309"/>
      <c r="T364" s="310" t="str">
        <f t="shared" ref="T364" si="77">IF(T363="","",IF($Q358=$AG358,IF(T363&lt;$AG358,0,(T363/$AG358)),IF((T363-$Q358)/($AG358-$Q358)&lt;0,0,(T363-$Q358)/($AG358-$Q358))))</f>
        <v/>
      </c>
      <c r="U364" s="308"/>
      <c r="V364" s="308"/>
      <c r="W364" s="308"/>
      <c r="X364" s="308"/>
      <c r="Y364" s="309"/>
      <c r="Z364" s="310" t="str">
        <f t="shared" ref="Z364" si="78">IF(Z363="","",IF($Q358=$AG358,IF(Z363&lt;$AG358,0,(Z363/$AG358)),IF((Z363-$Q358)/($AG358-$Q358)&lt;0,0,(Z363-$Q358)/($AG358-$Q358))))</f>
        <v/>
      </c>
      <c r="AA364" s="308"/>
      <c r="AB364" s="308"/>
      <c r="AC364" s="308"/>
      <c r="AD364" s="308"/>
      <c r="AE364" s="309"/>
      <c r="AF364" s="310" t="str">
        <f t="shared" ref="AF364" si="79">IF(AF363="","",IF($Q358=$AG358,IF(AF363&lt;$AG358,0,(AF363/$AG358)),IF((AF363-$Q358)/($AG358-$Q358)&lt;0,0,(AF363-$Q358)/($AG358-$Q358))))</f>
        <v/>
      </c>
      <c r="AG364" s="308"/>
      <c r="AH364" s="308"/>
      <c r="AI364" s="308"/>
      <c r="AJ364" s="308"/>
      <c r="AK364" s="329"/>
    </row>
  </sheetData>
  <sheetProtection formatCells="0" formatColumns="0" formatRows="0" selectLockedCells="1"/>
  <mergeCells count="1462">
    <mergeCell ref="B3:AK4"/>
    <mergeCell ref="AT3:AW4"/>
    <mergeCell ref="B5:E6"/>
    <mergeCell ref="F5:T6"/>
    <mergeCell ref="U5:X6"/>
    <mergeCell ref="Y5:AK6"/>
    <mergeCell ref="B12:G13"/>
    <mergeCell ref="H12:AA13"/>
    <mergeCell ref="AB12:AK13"/>
    <mergeCell ref="B14:G15"/>
    <mergeCell ref="B18:G19"/>
    <mergeCell ref="H18:AK19"/>
    <mergeCell ref="B20:C20"/>
    <mergeCell ref="D20:E20"/>
    <mergeCell ref="F20:G20"/>
    <mergeCell ref="H20:I20"/>
    <mergeCell ref="J20:K20"/>
    <mergeCell ref="L20:M20"/>
    <mergeCell ref="N20:O20"/>
    <mergeCell ref="V16:W17"/>
    <mergeCell ref="H14:AK15"/>
    <mergeCell ref="B16:G17"/>
    <mergeCell ref="AE7:AE8"/>
    <mergeCell ref="AF7:AG8"/>
    <mergeCell ref="AH7:AI8"/>
    <mergeCell ref="AJ7:AK8"/>
    <mergeCell ref="B9:G11"/>
    <mergeCell ref="H9:AK11"/>
    <mergeCell ref="B7:G8"/>
    <mergeCell ref="H7:T8"/>
    <mergeCell ref="U7:X8"/>
    <mergeCell ref="Y7:Z8"/>
    <mergeCell ref="AA7:AB8"/>
    <mergeCell ref="AC7:AD8"/>
    <mergeCell ref="H16:J17"/>
    <mergeCell ref="K16:L17"/>
    <mergeCell ref="M16:N17"/>
    <mergeCell ref="O16:P17"/>
    <mergeCell ref="Q16:S17"/>
    <mergeCell ref="T16:U17"/>
    <mergeCell ref="X16:Z17"/>
    <mergeCell ref="AA16:AB17"/>
    <mergeCell ref="B45:G47"/>
    <mergeCell ref="H45:AK47"/>
    <mergeCell ref="B41:E42"/>
    <mergeCell ref="F41:T42"/>
    <mergeCell ref="U41:X42"/>
    <mergeCell ref="Y41:AK42"/>
    <mergeCell ref="B43:G44"/>
    <mergeCell ref="H43:T44"/>
    <mergeCell ref="U43:X44"/>
    <mergeCell ref="Y43:Z44"/>
    <mergeCell ref="AA43:AB44"/>
    <mergeCell ref="AC43:AD44"/>
    <mergeCell ref="AJ21:AK21"/>
    <mergeCell ref="B22:G22"/>
    <mergeCell ref="H22:M22"/>
    <mergeCell ref="N22:S22"/>
    <mergeCell ref="T22:Y22"/>
    <mergeCell ref="Z22:AE22"/>
    <mergeCell ref="AF22:AK22"/>
    <mergeCell ref="R21:S21"/>
    <mergeCell ref="T21:W21"/>
    <mergeCell ref="X21:Y21"/>
    <mergeCell ref="B21:E21"/>
    <mergeCell ref="F21:G21"/>
    <mergeCell ref="H21:K21"/>
    <mergeCell ref="L21:M21"/>
    <mergeCell ref="N21:Q21"/>
    <mergeCell ref="B36:G37"/>
    <mergeCell ref="B38:C38"/>
    <mergeCell ref="B54:G55"/>
    <mergeCell ref="H54:AK55"/>
    <mergeCell ref="B56:C56"/>
    <mergeCell ref="D56:E56"/>
    <mergeCell ref="F56:G56"/>
    <mergeCell ref="H56:I56"/>
    <mergeCell ref="J56:K56"/>
    <mergeCell ref="L56:M56"/>
    <mergeCell ref="N56:O56"/>
    <mergeCell ref="V52:W53"/>
    <mergeCell ref="B48:G49"/>
    <mergeCell ref="H48:AA49"/>
    <mergeCell ref="AB48:AK49"/>
    <mergeCell ref="B50:G51"/>
    <mergeCell ref="H50:AK51"/>
    <mergeCell ref="B52:G53"/>
    <mergeCell ref="H52:J53"/>
    <mergeCell ref="K52:L53"/>
    <mergeCell ref="M52:N53"/>
    <mergeCell ref="O52:P53"/>
    <mergeCell ref="Q52:S53"/>
    <mergeCell ref="T52:U53"/>
    <mergeCell ref="X52:Z53"/>
    <mergeCell ref="AA52:AB53"/>
    <mergeCell ref="AC52:AD53"/>
    <mergeCell ref="AE52:AF53"/>
    <mergeCell ref="AG52:AI53"/>
    <mergeCell ref="AJ52:AK53"/>
    <mergeCell ref="AJ57:AK57"/>
    <mergeCell ref="B58:G58"/>
    <mergeCell ref="H58:M58"/>
    <mergeCell ref="N58:S58"/>
    <mergeCell ref="T58:Y58"/>
    <mergeCell ref="Z58:AE58"/>
    <mergeCell ref="AF58:AK58"/>
    <mergeCell ref="R57:S57"/>
    <mergeCell ref="T57:W57"/>
    <mergeCell ref="X57:Y57"/>
    <mergeCell ref="Z57:AC57"/>
    <mergeCell ref="AD57:AE57"/>
    <mergeCell ref="AF57:AI57"/>
    <mergeCell ref="AB56:AC56"/>
    <mergeCell ref="AD56:AE56"/>
    <mergeCell ref="AF56:AG56"/>
    <mergeCell ref="AH56:AI56"/>
    <mergeCell ref="AJ56:AK56"/>
    <mergeCell ref="B57:E57"/>
    <mergeCell ref="F57:G57"/>
    <mergeCell ref="H57:K57"/>
    <mergeCell ref="L57:M57"/>
    <mergeCell ref="N57:Q57"/>
    <mergeCell ref="P56:Q56"/>
    <mergeCell ref="R56:S56"/>
    <mergeCell ref="T56:U56"/>
    <mergeCell ref="V56:W56"/>
    <mergeCell ref="X56:Y56"/>
    <mergeCell ref="Z56:AA56"/>
    <mergeCell ref="H61:T62"/>
    <mergeCell ref="U61:X62"/>
    <mergeCell ref="Y61:Z62"/>
    <mergeCell ref="AA61:AB62"/>
    <mergeCell ref="AC61:AD62"/>
    <mergeCell ref="H70:J71"/>
    <mergeCell ref="K70:L71"/>
    <mergeCell ref="M70:N71"/>
    <mergeCell ref="O70:P71"/>
    <mergeCell ref="Q70:S71"/>
    <mergeCell ref="T70:U71"/>
    <mergeCell ref="X70:Z71"/>
    <mergeCell ref="AA70:AB71"/>
    <mergeCell ref="AC70:AD71"/>
    <mergeCell ref="AE70:AF71"/>
    <mergeCell ref="AG70:AI71"/>
    <mergeCell ref="AJ70:AK71"/>
    <mergeCell ref="AA223:AB224"/>
    <mergeCell ref="AC223:AD224"/>
    <mergeCell ref="Z76:AE76"/>
    <mergeCell ref="AF76:AK76"/>
    <mergeCell ref="T75:W75"/>
    <mergeCell ref="X75:Y75"/>
    <mergeCell ref="Z75:AC75"/>
    <mergeCell ref="AD75:AE75"/>
    <mergeCell ref="AF75:AI75"/>
    <mergeCell ref="AJ75:AK75"/>
    <mergeCell ref="B75:E75"/>
    <mergeCell ref="F75:G75"/>
    <mergeCell ref="H75:K75"/>
    <mergeCell ref="L75:M75"/>
    <mergeCell ref="N75:Q75"/>
    <mergeCell ref="R75:S75"/>
    <mergeCell ref="AE205:AE206"/>
    <mergeCell ref="AF205:AG206"/>
    <mergeCell ref="AH205:AI206"/>
    <mergeCell ref="AD200:AE200"/>
    <mergeCell ref="AF200:AG200"/>
    <mergeCell ref="AH200:AI200"/>
    <mergeCell ref="X214:Z215"/>
    <mergeCell ref="AA214:AB215"/>
    <mergeCell ref="AC214:AD215"/>
    <mergeCell ref="AE214:AF215"/>
    <mergeCell ref="AJ205:AK206"/>
    <mergeCell ref="B207:G209"/>
    <mergeCell ref="H207:AK209"/>
    <mergeCell ref="B203:E204"/>
    <mergeCell ref="F203:T204"/>
    <mergeCell ref="U203:X204"/>
    <mergeCell ref="B238:G238"/>
    <mergeCell ref="H238:M238"/>
    <mergeCell ref="N238:S238"/>
    <mergeCell ref="T238:Y238"/>
    <mergeCell ref="Z238:AE238"/>
    <mergeCell ref="AF238:AK238"/>
    <mergeCell ref="R237:S237"/>
    <mergeCell ref="T237:W237"/>
    <mergeCell ref="X237:Y237"/>
    <mergeCell ref="Z237:AC237"/>
    <mergeCell ref="AD237:AE237"/>
    <mergeCell ref="AF237:AI237"/>
    <mergeCell ref="AB236:AC236"/>
    <mergeCell ref="AD236:AE236"/>
    <mergeCell ref="AF236:AG236"/>
    <mergeCell ref="AH236:AI236"/>
    <mergeCell ref="AJ236:AK236"/>
    <mergeCell ref="B237:E237"/>
    <mergeCell ref="F237:G237"/>
    <mergeCell ref="H237:K237"/>
    <mergeCell ref="L237:M237"/>
    <mergeCell ref="N237:Q237"/>
    <mergeCell ref="P236:Q236"/>
    <mergeCell ref="R236:S236"/>
    <mergeCell ref="T236:U236"/>
    <mergeCell ref="V236:W236"/>
    <mergeCell ref="X236:Y236"/>
    <mergeCell ref="Z236:AA236"/>
    <mergeCell ref="B236:C236"/>
    <mergeCell ref="D236:E236"/>
    <mergeCell ref="F236:G236"/>
    <mergeCell ref="H236:I236"/>
    <mergeCell ref="AJ237:AK237"/>
    <mergeCell ref="B234:G235"/>
    <mergeCell ref="H234:AK235"/>
    <mergeCell ref="J236:K236"/>
    <mergeCell ref="L236:M236"/>
    <mergeCell ref="N236:O236"/>
    <mergeCell ref="V232:W233"/>
    <mergeCell ref="B228:G229"/>
    <mergeCell ref="H228:AA229"/>
    <mergeCell ref="AB228:AK229"/>
    <mergeCell ref="B230:G231"/>
    <mergeCell ref="H230:AK231"/>
    <mergeCell ref="B232:G233"/>
    <mergeCell ref="AE223:AE224"/>
    <mergeCell ref="AF223:AG224"/>
    <mergeCell ref="AH223:AI224"/>
    <mergeCell ref="AG214:AI215"/>
    <mergeCell ref="AJ214:AK215"/>
    <mergeCell ref="B220:G220"/>
    <mergeCell ref="H220:M220"/>
    <mergeCell ref="N220:S220"/>
    <mergeCell ref="T220:Y220"/>
    <mergeCell ref="B225:G227"/>
    <mergeCell ref="H225:AK227"/>
    <mergeCell ref="B221:E222"/>
    <mergeCell ref="F221:T222"/>
    <mergeCell ref="U221:X222"/>
    <mergeCell ref="Y221:AK222"/>
    <mergeCell ref="B223:G224"/>
    <mergeCell ref="H223:T224"/>
    <mergeCell ref="U223:X224"/>
    <mergeCell ref="Y223:Z224"/>
    <mergeCell ref="Y203:AK204"/>
    <mergeCell ref="B205:G206"/>
    <mergeCell ref="H205:T206"/>
    <mergeCell ref="U205:X206"/>
    <mergeCell ref="Y205:Z206"/>
    <mergeCell ref="AA205:AB206"/>
    <mergeCell ref="AC205:AD206"/>
    <mergeCell ref="AH218:AI218"/>
    <mergeCell ref="AJ218:AK218"/>
    <mergeCell ref="B219:E219"/>
    <mergeCell ref="F219:G219"/>
    <mergeCell ref="B216:G217"/>
    <mergeCell ref="H216:AK217"/>
    <mergeCell ref="B218:C218"/>
    <mergeCell ref="B202:G202"/>
    <mergeCell ref="H202:M202"/>
    <mergeCell ref="J218:K218"/>
    <mergeCell ref="L218:M218"/>
    <mergeCell ref="N218:O218"/>
    <mergeCell ref="V214:W215"/>
    <mergeCell ref="B210:G211"/>
    <mergeCell ref="H210:AA211"/>
    <mergeCell ref="AB210:AK211"/>
    <mergeCell ref="B212:G213"/>
    <mergeCell ref="H212:AK213"/>
    <mergeCell ref="B214:G215"/>
    <mergeCell ref="H214:J215"/>
    <mergeCell ref="K214:L215"/>
    <mergeCell ref="M214:N215"/>
    <mergeCell ref="O214:P215"/>
    <mergeCell ref="Q214:S215"/>
    <mergeCell ref="T214:U215"/>
    <mergeCell ref="N202:S202"/>
    <mergeCell ref="T202:Y202"/>
    <mergeCell ref="Z202:AE202"/>
    <mergeCell ref="AF202:AK202"/>
    <mergeCell ref="D218:E218"/>
    <mergeCell ref="F218:G218"/>
    <mergeCell ref="H218:I218"/>
    <mergeCell ref="B185:E186"/>
    <mergeCell ref="F185:T186"/>
    <mergeCell ref="U185:X186"/>
    <mergeCell ref="Y185:AK186"/>
    <mergeCell ref="B183:E183"/>
    <mergeCell ref="F183:G183"/>
    <mergeCell ref="H183:K183"/>
    <mergeCell ref="L183:M183"/>
    <mergeCell ref="N183:Q183"/>
    <mergeCell ref="P182:Q182"/>
    <mergeCell ref="R182:S182"/>
    <mergeCell ref="T182:U182"/>
    <mergeCell ref="V182:W182"/>
    <mergeCell ref="X182:Y182"/>
    <mergeCell ref="Z182:AA182"/>
    <mergeCell ref="B182:C182"/>
    <mergeCell ref="D182:E182"/>
    <mergeCell ref="F182:G182"/>
    <mergeCell ref="X200:Y200"/>
    <mergeCell ref="Z200:AA200"/>
    <mergeCell ref="B200:C200"/>
    <mergeCell ref="D200:E200"/>
    <mergeCell ref="F200:G200"/>
    <mergeCell ref="H200:I200"/>
    <mergeCell ref="V196:W197"/>
    <mergeCell ref="AE169:AE170"/>
    <mergeCell ref="AF169:AG170"/>
    <mergeCell ref="B187:G188"/>
    <mergeCell ref="H187:T188"/>
    <mergeCell ref="U187:X188"/>
    <mergeCell ref="Y187:Z188"/>
    <mergeCell ref="AA187:AB188"/>
    <mergeCell ref="AC187:AD188"/>
    <mergeCell ref="B189:G191"/>
    <mergeCell ref="H189:AK191"/>
    <mergeCell ref="R201:S201"/>
    <mergeCell ref="T201:W201"/>
    <mergeCell ref="X201:Y201"/>
    <mergeCell ref="Z201:AC201"/>
    <mergeCell ref="AD201:AE201"/>
    <mergeCell ref="AF201:AI201"/>
    <mergeCell ref="AB200:AC200"/>
    <mergeCell ref="AH169:AI170"/>
    <mergeCell ref="AJ169:AK170"/>
    <mergeCell ref="B171:G173"/>
    <mergeCell ref="H171:AK173"/>
    <mergeCell ref="R183:S183"/>
    <mergeCell ref="T183:W183"/>
    <mergeCell ref="X183:Y183"/>
    <mergeCell ref="Z183:AC183"/>
    <mergeCell ref="AD183:AE183"/>
    <mergeCell ref="AJ201:AK201"/>
    <mergeCell ref="B198:G199"/>
    <mergeCell ref="H198:AK199"/>
    <mergeCell ref="J200:K200"/>
    <mergeCell ref="L200:M200"/>
    <mergeCell ref="N200:O200"/>
    <mergeCell ref="B192:G193"/>
    <mergeCell ref="H192:AA193"/>
    <mergeCell ref="AB192:AK193"/>
    <mergeCell ref="B194:G195"/>
    <mergeCell ref="H194:AK195"/>
    <mergeCell ref="B196:G197"/>
    <mergeCell ref="AE187:AE188"/>
    <mergeCell ref="AF187:AG188"/>
    <mergeCell ref="AH187:AI188"/>
    <mergeCell ref="B184:G184"/>
    <mergeCell ref="H184:M184"/>
    <mergeCell ref="N184:S184"/>
    <mergeCell ref="T184:Y184"/>
    <mergeCell ref="Z184:AE184"/>
    <mergeCell ref="AF184:AK184"/>
    <mergeCell ref="AJ200:AK200"/>
    <mergeCell ref="B201:E201"/>
    <mergeCell ref="F201:G201"/>
    <mergeCell ref="H201:K201"/>
    <mergeCell ref="L201:M201"/>
    <mergeCell ref="N201:Q201"/>
    <mergeCell ref="P200:Q200"/>
    <mergeCell ref="R200:S200"/>
    <mergeCell ref="T200:U200"/>
    <mergeCell ref="V200:W200"/>
    <mergeCell ref="B180:G181"/>
    <mergeCell ref="H180:AK181"/>
    <mergeCell ref="J182:K182"/>
    <mergeCell ref="L182:M182"/>
    <mergeCell ref="N182:O182"/>
    <mergeCell ref="V178:W179"/>
    <mergeCell ref="B174:G175"/>
    <mergeCell ref="H174:AA175"/>
    <mergeCell ref="AB174:AK175"/>
    <mergeCell ref="B176:G177"/>
    <mergeCell ref="H176:AK177"/>
    <mergeCell ref="B178:G179"/>
    <mergeCell ref="H178:J179"/>
    <mergeCell ref="K178:L179"/>
    <mergeCell ref="F167:T168"/>
    <mergeCell ref="U167:X168"/>
    <mergeCell ref="Y167:AK168"/>
    <mergeCell ref="B169:G170"/>
    <mergeCell ref="H169:T170"/>
    <mergeCell ref="U169:X170"/>
    <mergeCell ref="Y169:Z170"/>
    <mergeCell ref="AA169:AB170"/>
    <mergeCell ref="AC169:AD170"/>
    <mergeCell ref="AB182:AC182"/>
    <mergeCell ref="AD182:AE182"/>
    <mergeCell ref="AF182:AG182"/>
    <mergeCell ref="AH182:AI182"/>
    <mergeCell ref="X178:Z179"/>
    <mergeCell ref="AA178:AB179"/>
    <mergeCell ref="AC178:AD179"/>
    <mergeCell ref="AE178:AF179"/>
    <mergeCell ref="AG178:AI179"/>
    <mergeCell ref="B131:E132"/>
    <mergeCell ref="F131:T132"/>
    <mergeCell ref="U131:X132"/>
    <mergeCell ref="Y131:AK132"/>
    <mergeCell ref="B133:G134"/>
    <mergeCell ref="H133:T134"/>
    <mergeCell ref="U133:X134"/>
    <mergeCell ref="Y133:Z134"/>
    <mergeCell ref="AA133:AB134"/>
    <mergeCell ref="AC133:AD134"/>
    <mergeCell ref="H142:J143"/>
    <mergeCell ref="K142:L143"/>
    <mergeCell ref="M142:N143"/>
    <mergeCell ref="O142:P143"/>
    <mergeCell ref="Q142:S143"/>
    <mergeCell ref="T142:U143"/>
    <mergeCell ref="B146:C146"/>
    <mergeCell ref="D146:E146"/>
    <mergeCell ref="F146:G146"/>
    <mergeCell ref="H146:I146"/>
    <mergeCell ref="J146:K146"/>
    <mergeCell ref="L146:M146"/>
    <mergeCell ref="N146:O146"/>
    <mergeCell ref="B135:G137"/>
    <mergeCell ref="H135:AK137"/>
    <mergeCell ref="H162:AK163"/>
    <mergeCell ref="B164:C164"/>
    <mergeCell ref="D164:E164"/>
    <mergeCell ref="F164:G164"/>
    <mergeCell ref="H164:I164"/>
    <mergeCell ref="J164:K164"/>
    <mergeCell ref="L164:M164"/>
    <mergeCell ref="N164:O164"/>
    <mergeCell ref="V160:W161"/>
    <mergeCell ref="B156:G157"/>
    <mergeCell ref="H156:AA157"/>
    <mergeCell ref="AB156:AK157"/>
    <mergeCell ref="B158:G159"/>
    <mergeCell ref="H158:AK159"/>
    <mergeCell ref="B138:G139"/>
    <mergeCell ref="H138:AA139"/>
    <mergeCell ref="AB138:AK139"/>
    <mergeCell ref="B140:G141"/>
    <mergeCell ref="H140:AK141"/>
    <mergeCell ref="B142:G143"/>
    <mergeCell ref="B160:G161"/>
    <mergeCell ref="AE151:AE152"/>
    <mergeCell ref="AF151:AG152"/>
    <mergeCell ref="AH151:AI152"/>
    <mergeCell ref="AJ151:AK152"/>
    <mergeCell ref="B153:G155"/>
    <mergeCell ref="H153:AK155"/>
    <mergeCell ref="H160:J161"/>
    <mergeCell ref="K160:L161"/>
    <mergeCell ref="M160:N161"/>
    <mergeCell ref="O160:P161"/>
    <mergeCell ref="Q160:S161"/>
    <mergeCell ref="B148:G148"/>
    <mergeCell ref="H148:M148"/>
    <mergeCell ref="N148:S148"/>
    <mergeCell ref="T148:Y148"/>
    <mergeCell ref="Z148:AE148"/>
    <mergeCell ref="AF148:AK148"/>
    <mergeCell ref="R147:S147"/>
    <mergeCell ref="T147:W147"/>
    <mergeCell ref="X147:Y147"/>
    <mergeCell ref="Z147:AC147"/>
    <mergeCell ref="AD147:AE147"/>
    <mergeCell ref="AF147:AI147"/>
    <mergeCell ref="B147:E147"/>
    <mergeCell ref="F147:G147"/>
    <mergeCell ref="B144:G145"/>
    <mergeCell ref="H144:AK145"/>
    <mergeCell ref="L147:M147"/>
    <mergeCell ref="H147:K147"/>
    <mergeCell ref="AJ165:AK165"/>
    <mergeCell ref="B166:G166"/>
    <mergeCell ref="H166:M166"/>
    <mergeCell ref="N166:S166"/>
    <mergeCell ref="T166:Y166"/>
    <mergeCell ref="Z166:AE166"/>
    <mergeCell ref="AF166:AK166"/>
    <mergeCell ref="R165:S165"/>
    <mergeCell ref="T165:W165"/>
    <mergeCell ref="X165:Y165"/>
    <mergeCell ref="Z165:AC165"/>
    <mergeCell ref="AD165:AE165"/>
    <mergeCell ref="AF165:AI165"/>
    <mergeCell ref="AB164:AC164"/>
    <mergeCell ref="AD164:AE164"/>
    <mergeCell ref="AF164:AG164"/>
    <mergeCell ref="AH164:AI164"/>
    <mergeCell ref="AJ164:AK164"/>
    <mergeCell ref="B165:E165"/>
    <mergeCell ref="F165:G165"/>
    <mergeCell ref="H165:K165"/>
    <mergeCell ref="L165:M165"/>
    <mergeCell ref="N165:Q165"/>
    <mergeCell ref="P164:Q164"/>
    <mergeCell ref="R164:S164"/>
    <mergeCell ref="T164:U164"/>
    <mergeCell ref="V164:W164"/>
    <mergeCell ref="X164:Y164"/>
    <mergeCell ref="Z164:AA164"/>
    <mergeCell ref="T130:Y130"/>
    <mergeCell ref="Z130:AE130"/>
    <mergeCell ref="AF130:AK130"/>
    <mergeCell ref="R129:S129"/>
    <mergeCell ref="T129:W129"/>
    <mergeCell ref="X129:Y129"/>
    <mergeCell ref="Z129:AC129"/>
    <mergeCell ref="AD129:AE129"/>
    <mergeCell ref="AF129:AI129"/>
    <mergeCell ref="AB128:AC128"/>
    <mergeCell ref="AD128:AE128"/>
    <mergeCell ref="AF128:AG128"/>
    <mergeCell ref="AH128:AI128"/>
    <mergeCell ref="AJ128:AK128"/>
    <mergeCell ref="X142:Z143"/>
    <mergeCell ref="AA142:AB143"/>
    <mergeCell ref="AC142:AD143"/>
    <mergeCell ref="AE142:AF143"/>
    <mergeCell ref="AG142:AI143"/>
    <mergeCell ref="AJ142:AK143"/>
    <mergeCell ref="V142:W143"/>
    <mergeCell ref="AE133:AE134"/>
    <mergeCell ref="AF133:AG134"/>
    <mergeCell ref="AH133:AI134"/>
    <mergeCell ref="AJ133:AK134"/>
    <mergeCell ref="B129:E129"/>
    <mergeCell ref="F129:G129"/>
    <mergeCell ref="H129:K129"/>
    <mergeCell ref="L129:M129"/>
    <mergeCell ref="N129:Q129"/>
    <mergeCell ref="P128:Q128"/>
    <mergeCell ref="R128:S128"/>
    <mergeCell ref="T128:U128"/>
    <mergeCell ref="V128:W128"/>
    <mergeCell ref="X128:Y128"/>
    <mergeCell ref="Z128:AA128"/>
    <mergeCell ref="B128:C128"/>
    <mergeCell ref="D128:E128"/>
    <mergeCell ref="F128:G128"/>
    <mergeCell ref="H128:I128"/>
    <mergeCell ref="J128:K128"/>
    <mergeCell ref="L128:M128"/>
    <mergeCell ref="N128:O128"/>
    <mergeCell ref="B77:E78"/>
    <mergeCell ref="F77:T78"/>
    <mergeCell ref="U77:X78"/>
    <mergeCell ref="Y77:AK78"/>
    <mergeCell ref="B79:G80"/>
    <mergeCell ref="H79:T80"/>
    <mergeCell ref="U79:X80"/>
    <mergeCell ref="Y79:Z80"/>
    <mergeCell ref="AA79:AB80"/>
    <mergeCell ref="AC79:AD80"/>
    <mergeCell ref="AJ129:AK129"/>
    <mergeCell ref="B126:G127"/>
    <mergeCell ref="H126:AK127"/>
    <mergeCell ref="V124:W125"/>
    <mergeCell ref="B120:G121"/>
    <mergeCell ref="H120:AA121"/>
    <mergeCell ref="AB120:AK121"/>
    <mergeCell ref="B122:G123"/>
    <mergeCell ref="H122:AK123"/>
    <mergeCell ref="B124:G125"/>
    <mergeCell ref="AE115:AE116"/>
    <mergeCell ref="AF115:AG116"/>
    <mergeCell ref="AH115:AI116"/>
    <mergeCell ref="AJ115:AK116"/>
    <mergeCell ref="B117:G119"/>
    <mergeCell ref="H117:AK119"/>
    <mergeCell ref="B113:E114"/>
    <mergeCell ref="F113:T114"/>
    <mergeCell ref="U113:X114"/>
    <mergeCell ref="Y113:AK114"/>
    <mergeCell ref="B115:G116"/>
    <mergeCell ref="H115:T116"/>
    <mergeCell ref="B84:G85"/>
    <mergeCell ref="H84:AA85"/>
    <mergeCell ref="AB84:AK85"/>
    <mergeCell ref="B86:G87"/>
    <mergeCell ref="H86:AK87"/>
    <mergeCell ref="B88:G89"/>
    <mergeCell ref="AE79:AE80"/>
    <mergeCell ref="AF79:AG80"/>
    <mergeCell ref="AH79:AI80"/>
    <mergeCell ref="AJ79:AK80"/>
    <mergeCell ref="B81:G83"/>
    <mergeCell ref="H81:AK83"/>
    <mergeCell ref="H88:J89"/>
    <mergeCell ref="K88:L89"/>
    <mergeCell ref="M88:N89"/>
    <mergeCell ref="O88:P89"/>
    <mergeCell ref="Q88:S89"/>
    <mergeCell ref="T88:U89"/>
    <mergeCell ref="X88:Z89"/>
    <mergeCell ref="AA88:AB89"/>
    <mergeCell ref="AC88:AD89"/>
    <mergeCell ref="AE88:AF89"/>
    <mergeCell ref="AG88:AI89"/>
    <mergeCell ref="AJ88:AK89"/>
    <mergeCell ref="B93:E93"/>
    <mergeCell ref="F93:G93"/>
    <mergeCell ref="H93:K93"/>
    <mergeCell ref="L93:M93"/>
    <mergeCell ref="N93:Q93"/>
    <mergeCell ref="P92:Q92"/>
    <mergeCell ref="R92:S92"/>
    <mergeCell ref="T92:U92"/>
    <mergeCell ref="V92:W92"/>
    <mergeCell ref="X92:Y92"/>
    <mergeCell ref="Z92:AA92"/>
    <mergeCell ref="B90:G91"/>
    <mergeCell ref="H90:AK91"/>
    <mergeCell ref="B92:C92"/>
    <mergeCell ref="D92:E92"/>
    <mergeCell ref="F92:G92"/>
    <mergeCell ref="H92:I92"/>
    <mergeCell ref="J92:K92"/>
    <mergeCell ref="L92:M92"/>
    <mergeCell ref="N92:O92"/>
    <mergeCell ref="B95:E96"/>
    <mergeCell ref="F95:T96"/>
    <mergeCell ref="U95:X96"/>
    <mergeCell ref="Y95:AK96"/>
    <mergeCell ref="B97:G98"/>
    <mergeCell ref="H97:T98"/>
    <mergeCell ref="U97:X98"/>
    <mergeCell ref="Y97:Z98"/>
    <mergeCell ref="AA97:AB98"/>
    <mergeCell ref="AC97:AD98"/>
    <mergeCell ref="H106:J107"/>
    <mergeCell ref="K106:L107"/>
    <mergeCell ref="M106:N107"/>
    <mergeCell ref="O106:P107"/>
    <mergeCell ref="Q106:S107"/>
    <mergeCell ref="T106:U107"/>
    <mergeCell ref="B94:G94"/>
    <mergeCell ref="H94:M94"/>
    <mergeCell ref="N94:S94"/>
    <mergeCell ref="T94:Y94"/>
    <mergeCell ref="Z94:AE94"/>
    <mergeCell ref="AF94:AK94"/>
    <mergeCell ref="B108:G109"/>
    <mergeCell ref="H108:AK109"/>
    <mergeCell ref="B110:C110"/>
    <mergeCell ref="D110:E110"/>
    <mergeCell ref="F110:G110"/>
    <mergeCell ref="H110:I110"/>
    <mergeCell ref="J110:K110"/>
    <mergeCell ref="L110:M110"/>
    <mergeCell ref="N110:O110"/>
    <mergeCell ref="B102:G103"/>
    <mergeCell ref="H102:AA103"/>
    <mergeCell ref="AB102:AK103"/>
    <mergeCell ref="B104:G105"/>
    <mergeCell ref="H104:AK105"/>
    <mergeCell ref="B106:G107"/>
    <mergeCell ref="AE97:AE98"/>
    <mergeCell ref="AF97:AG98"/>
    <mergeCell ref="AH97:AI98"/>
    <mergeCell ref="AJ97:AK98"/>
    <mergeCell ref="B99:G101"/>
    <mergeCell ref="H99:AK101"/>
    <mergeCell ref="AH331:AI332"/>
    <mergeCell ref="AJ331:AK332"/>
    <mergeCell ref="B333:G335"/>
    <mergeCell ref="H333:AK335"/>
    <mergeCell ref="B329:E330"/>
    <mergeCell ref="F329:T330"/>
    <mergeCell ref="U329:X330"/>
    <mergeCell ref="Y329:AK330"/>
    <mergeCell ref="B331:G332"/>
    <mergeCell ref="H331:T332"/>
    <mergeCell ref="U331:X332"/>
    <mergeCell ref="Y331:Z332"/>
    <mergeCell ref="AA331:AB332"/>
    <mergeCell ref="AC331:AD332"/>
    <mergeCell ref="AJ111:AK111"/>
    <mergeCell ref="B112:G112"/>
    <mergeCell ref="H112:M112"/>
    <mergeCell ref="N112:S112"/>
    <mergeCell ref="T112:Y112"/>
    <mergeCell ref="Z112:AE112"/>
    <mergeCell ref="AF112:AK112"/>
    <mergeCell ref="R111:S111"/>
    <mergeCell ref="T111:W111"/>
    <mergeCell ref="X111:Y111"/>
    <mergeCell ref="Z111:AC111"/>
    <mergeCell ref="AD111:AE111"/>
    <mergeCell ref="AF111:AI111"/>
    <mergeCell ref="B130:G130"/>
    <mergeCell ref="H130:M130"/>
    <mergeCell ref="N130:S130"/>
    <mergeCell ref="B111:E111"/>
    <mergeCell ref="F111:G111"/>
    <mergeCell ref="B344:C344"/>
    <mergeCell ref="D344:E344"/>
    <mergeCell ref="F344:G344"/>
    <mergeCell ref="H344:I344"/>
    <mergeCell ref="J344:K344"/>
    <mergeCell ref="L344:M344"/>
    <mergeCell ref="N344:O344"/>
    <mergeCell ref="V340:W341"/>
    <mergeCell ref="B336:G337"/>
    <mergeCell ref="H336:AA337"/>
    <mergeCell ref="AB336:AK337"/>
    <mergeCell ref="B338:G339"/>
    <mergeCell ref="H338:AK339"/>
    <mergeCell ref="B340:G341"/>
    <mergeCell ref="H340:J341"/>
    <mergeCell ref="K340:L341"/>
    <mergeCell ref="M340:N341"/>
    <mergeCell ref="O340:P341"/>
    <mergeCell ref="Q340:S341"/>
    <mergeCell ref="T340:U341"/>
    <mergeCell ref="X340:Z341"/>
    <mergeCell ref="AA340:AB341"/>
    <mergeCell ref="AC340:AD341"/>
    <mergeCell ref="AE340:AF341"/>
    <mergeCell ref="AG340:AI341"/>
    <mergeCell ref="AJ340:AK341"/>
    <mergeCell ref="B313:G314"/>
    <mergeCell ref="H313:T314"/>
    <mergeCell ref="U313:X314"/>
    <mergeCell ref="Y313:Z314"/>
    <mergeCell ref="AA313:AB314"/>
    <mergeCell ref="AC313:AD314"/>
    <mergeCell ref="AJ345:AK345"/>
    <mergeCell ref="B346:G346"/>
    <mergeCell ref="H346:M346"/>
    <mergeCell ref="N346:S346"/>
    <mergeCell ref="T346:Y346"/>
    <mergeCell ref="Z346:AE346"/>
    <mergeCell ref="AF346:AK346"/>
    <mergeCell ref="R345:S345"/>
    <mergeCell ref="T345:W345"/>
    <mergeCell ref="X345:Y345"/>
    <mergeCell ref="Z345:AC345"/>
    <mergeCell ref="AD345:AE345"/>
    <mergeCell ref="AF345:AI345"/>
    <mergeCell ref="AB344:AC344"/>
    <mergeCell ref="AD344:AE344"/>
    <mergeCell ref="AF344:AG344"/>
    <mergeCell ref="AH344:AI344"/>
    <mergeCell ref="AJ344:AK344"/>
    <mergeCell ref="B345:E345"/>
    <mergeCell ref="F345:G345"/>
    <mergeCell ref="H345:K345"/>
    <mergeCell ref="L345:M345"/>
    <mergeCell ref="N345:Q345"/>
    <mergeCell ref="P344:Q344"/>
    <mergeCell ref="R344:S344"/>
    <mergeCell ref="B342:G343"/>
    <mergeCell ref="B328:G328"/>
    <mergeCell ref="H328:M328"/>
    <mergeCell ref="N328:S328"/>
    <mergeCell ref="T328:Y328"/>
    <mergeCell ref="Z328:AE328"/>
    <mergeCell ref="AF328:AK328"/>
    <mergeCell ref="R327:S327"/>
    <mergeCell ref="T327:W327"/>
    <mergeCell ref="X327:Y327"/>
    <mergeCell ref="Z327:AC327"/>
    <mergeCell ref="AD327:AE327"/>
    <mergeCell ref="AF327:AI327"/>
    <mergeCell ref="AB326:AC326"/>
    <mergeCell ref="AD326:AE326"/>
    <mergeCell ref="AF326:AG326"/>
    <mergeCell ref="AH326:AI326"/>
    <mergeCell ref="AJ326:AK326"/>
    <mergeCell ref="B327:E327"/>
    <mergeCell ref="F327:G327"/>
    <mergeCell ref="H327:K327"/>
    <mergeCell ref="L327:M327"/>
    <mergeCell ref="N327:Q327"/>
    <mergeCell ref="P326:Q326"/>
    <mergeCell ref="R326:S326"/>
    <mergeCell ref="T326:U326"/>
    <mergeCell ref="V326:W326"/>
    <mergeCell ref="X326:Y326"/>
    <mergeCell ref="Z326:AA326"/>
    <mergeCell ref="B326:C326"/>
    <mergeCell ref="D326:E326"/>
    <mergeCell ref="F326:G326"/>
    <mergeCell ref="H326:I326"/>
    <mergeCell ref="B293:E294"/>
    <mergeCell ref="F293:T294"/>
    <mergeCell ref="U293:X294"/>
    <mergeCell ref="Y293:AK294"/>
    <mergeCell ref="B295:G296"/>
    <mergeCell ref="H295:T296"/>
    <mergeCell ref="U295:X296"/>
    <mergeCell ref="Y295:Z296"/>
    <mergeCell ref="AA295:AB296"/>
    <mergeCell ref="AC295:AD296"/>
    <mergeCell ref="AJ327:AK327"/>
    <mergeCell ref="B324:G325"/>
    <mergeCell ref="H324:AK325"/>
    <mergeCell ref="J326:K326"/>
    <mergeCell ref="L326:M326"/>
    <mergeCell ref="N326:O326"/>
    <mergeCell ref="V322:W323"/>
    <mergeCell ref="B318:G319"/>
    <mergeCell ref="H318:AA319"/>
    <mergeCell ref="AB318:AK319"/>
    <mergeCell ref="B320:G321"/>
    <mergeCell ref="H320:AK321"/>
    <mergeCell ref="B322:G323"/>
    <mergeCell ref="AE313:AE314"/>
    <mergeCell ref="AF313:AG314"/>
    <mergeCell ref="AH313:AI314"/>
    <mergeCell ref="AJ313:AK314"/>
    <mergeCell ref="B315:G317"/>
    <mergeCell ref="H315:AK317"/>
    <mergeCell ref="B311:E312"/>
    <mergeCell ref="F311:T312"/>
    <mergeCell ref="U311:X312"/>
    <mergeCell ref="B306:G307"/>
    <mergeCell ref="H306:AK307"/>
    <mergeCell ref="B308:C308"/>
    <mergeCell ref="D308:E308"/>
    <mergeCell ref="F308:G308"/>
    <mergeCell ref="H308:I308"/>
    <mergeCell ref="J308:K308"/>
    <mergeCell ref="L308:M308"/>
    <mergeCell ref="N308:O308"/>
    <mergeCell ref="V304:W305"/>
    <mergeCell ref="B300:G301"/>
    <mergeCell ref="H300:AA301"/>
    <mergeCell ref="AB300:AK301"/>
    <mergeCell ref="B302:G303"/>
    <mergeCell ref="H302:AK303"/>
    <mergeCell ref="B304:G305"/>
    <mergeCell ref="AE295:AE296"/>
    <mergeCell ref="AF295:AG296"/>
    <mergeCell ref="AH295:AI296"/>
    <mergeCell ref="AJ295:AK296"/>
    <mergeCell ref="B297:G299"/>
    <mergeCell ref="H297:AK299"/>
    <mergeCell ref="B310:G310"/>
    <mergeCell ref="H310:M310"/>
    <mergeCell ref="N310:S310"/>
    <mergeCell ref="T310:Y310"/>
    <mergeCell ref="Z310:AE310"/>
    <mergeCell ref="AF310:AK310"/>
    <mergeCell ref="R309:S309"/>
    <mergeCell ref="T309:W309"/>
    <mergeCell ref="X309:Y309"/>
    <mergeCell ref="Z309:AC309"/>
    <mergeCell ref="AD309:AE309"/>
    <mergeCell ref="AF309:AI309"/>
    <mergeCell ref="AB308:AC308"/>
    <mergeCell ref="AD308:AE308"/>
    <mergeCell ref="AF308:AG308"/>
    <mergeCell ref="AH308:AI308"/>
    <mergeCell ref="AJ308:AK308"/>
    <mergeCell ref="B309:E309"/>
    <mergeCell ref="F309:G309"/>
    <mergeCell ref="H309:K309"/>
    <mergeCell ref="L309:M309"/>
    <mergeCell ref="N309:Q309"/>
    <mergeCell ref="P308:Q308"/>
    <mergeCell ref="R308:S308"/>
    <mergeCell ref="T308:U308"/>
    <mergeCell ref="V308:W308"/>
    <mergeCell ref="X308:Y308"/>
    <mergeCell ref="Z308:AA308"/>
    <mergeCell ref="B290:C290"/>
    <mergeCell ref="D290:E290"/>
    <mergeCell ref="F290:G290"/>
    <mergeCell ref="H290:I290"/>
    <mergeCell ref="B284:G285"/>
    <mergeCell ref="H284:AK285"/>
    <mergeCell ref="B286:G287"/>
    <mergeCell ref="AE277:AE278"/>
    <mergeCell ref="AF277:AG278"/>
    <mergeCell ref="AH277:AI278"/>
    <mergeCell ref="AJ277:AK278"/>
    <mergeCell ref="B279:G281"/>
    <mergeCell ref="H279:AK281"/>
    <mergeCell ref="B275:E276"/>
    <mergeCell ref="F275:T276"/>
    <mergeCell ref="U275:X276"/>
    <mergeCell ref="Y275:AK276"/>
    <mergeCell ref="B277:G278"/>
    <mergeCell ref="H277:T278"/>
    <mergeCell ref="U277:X278"/>
    <mergeCell ref="Y277:Z278"/>
    <mergeCell ref="AA277:AB278"/>
    <mergeCell ref="AC277:AD278"/>
    <mergeCell ref="H286:J287"/>
    <mergeCell ref="K286:L287"/>
    <mergeCell ref="M286:N287"/>
    <mergeCell ref="O286:P287"/>
    <mergeCell ref="Q286:S287"/>
    <mergeCell ref="T286:U287"/>
    <mergeCell ref="X286:Z287"/>
    <mergeCell ref="AA286:AB287"/>
    <mergeCell ref="AC286:AD287"/>
    <mergeCell ref="B288:G289"/>
    <mergeCell ref="H288:AK289"/>
    <mergeCell ref="J290:K290"/>
    <mergeCell ref="L290:M290"/>
    <mergeCell ref="N290:O290"/>
    <mergeCell ref="V286:W287"/>
    <mergeCell ref="B282:G283"/>
    <mergeCell ref="H282:AA283"/>
    <mergeCell ref="AB282:AK283"/>
    <mergeCell ref="B292:G292"/>
    <mergeCell ref="H292:M292"/>
    <mergeCell ref="N292:S292"/>
    <mergeCell ref="T292:Y292"/>
    <mergeCell ref="Z292:AE292"/>
    <mergeCell ref="AF292:AK292"/>
    <mergeCell ref="R291:S291"/>
    <mergeCell ref="T291:W291"/>
    <mergeCell ref="X291:Y291"/>
    <mergeCell ref="Z291:AC291"/>
    <mergeCell ref="AD291:AE291"/>
    <mergeCell ref="AF291:AI291"/>
    <mergeCell ref="AB290:AC290"/>
    <mergeCell ref="AD290:AE290"/>
    <mergeCell ref="AF290:AG290"/>
    <mergeCell ref="AH290:AI290"/>
    <mergeCell ref="AJ290:AK290"/>
    <mergeCell ref="B291:E291"/>
    <mergeCell ref="F291:G291"/>
    <mergeCell ref="H291:K291"/>
    <mergeCell ref="L291:M291"/>
    <mergeCell ref="N291:Q291"/>
    <mergeCell ref="P290:Q290"/>
    <mergeCell ref="B257:E258"/>
    <mergeCell ref="F257:T258"/>
    <mergeCell ref="U257:X258"/>
    <mergeCell ref="Y257:AK258"/>
    <mergeCell ref="B259:G260"/>
    <mergeCell ref="H259:T260"/>
    <mergeCell ref="U259:X260"/>
    <mergeCell ref="Y259:Z260"/>
    <mergeCell ref="AA259:AB260"/>
    <mergeCell ref="AC259:AD260"/>
    <mergeCell ref="H268:J269"/>
    <mergeCell ref="K268:L269"/>
    <mergeCell ref="M268:N269"/>
    <mergeCell ref="O268:P269"/>
    <mergeCell ref="Q268:S269"/>
    <mergeCell ref="T268:U269"/>
    <mergeCell ref="X268:Z269"/>
    <mergeCell ref="AA268:AB269"/>
    <mergeCell ref="AC268:AD269"/>
    <mergeCell ref="AE268:AF269"/>
    <mergeCell ref="B270:G271"/>
    <mergeCell ref="H270:AK271"/>
    <mergeCell ref="B272:C272"/>
    <mergeCell ref="D272:E272"/>
    <mergeCell ref="F272:G272"/>
    <mergeCell ref="H272:I272"/>
    <mergeCell ref="J272:K272"/>
    <mergeCell ref="L272:M272"/>
    <mergeCell ref="N272:O272"/>
    <mergeCell ref="B264:G265"/>
    <mergeCell ref="H264:AA265"/>
    <mergeCell ref="AB264:AK265"/>
    <mergeCell ref="B266:G267"/>
    <mergeCell ref="H266:AK267"/>
    <mergeCell ref="B268:G269"/>
    <mergeCell ref="AE259:AE260"/>
    <mergeCell ref="AF259:AG260"/>
    <mergeCell ref="AH259:AI260"/>
    <mergeCell ref="AJ259:AK260"/>
    <mergeCell ref="B261:G263"/>
    <mergeCell ref="H261:AK263"/>
    <mergeCell ref="AG268:AI269"/>
    <mergeCell ref="AJ268:AK269"/>
    <mergeCell ref="B239:E240"/>
    <mergeCell ref="F239:T240"/>
    <mergeCell ref="U239:X240"/>
    <mergeCell ref="Y239:AK240"/>
    <mergeCell ref="B241:G242"/>
    <mergeCell ref="H241:T242"/>
    <mergeCell ref="U241:X242"/>
    <mergeCell ref="Y241:Z242"/>
    <mergeCell ref="AA241:AB242"/>
    <mergeCell ref="AC241:AD242"/>
    <mergeCell ref="H250:J251"/>
    <mergeCell ref="K250:L251"/>
    <mergeCell ref="M250:N251"/>
    <mergeCell ref="O250:P251"/>
    <mergeCell ref="Q250:S251"/>
    <mergeCell ref="T250:U251"/>
    <mergeCell ref="N274:S274"/>
    <mergeCell ref="T274:Y274"/>
    <mergeCell ref="Z274:AE274"/>
    <mergeCell ref="AF274:AK274"/>
    <mergeCell ref="R273:S273"/>
    <mergeCell ref="T273:W273"/>
    <mergeCell ref="X273:Y273"/>
    <mergeCell ref="Z273:AC273"/>
    <mergeCell ref="AD273:AE273"/>
    <mergeCell ref="AF273:AI273"/>
    <mergeCell ref="AB272:AC272"/>
    <mergeCell ref="AD272:AE272"/>
    <mergeCell ref="AF272:AG272"/>
    <mergeCell ref="AH272:AI272"/>
    <mergeCell ref="AJ272:AK272"/>
    <mergeCell ref="B273:E273"/>
    <mergeCell ref="B252:G253"/>
    <mergeCell ref="H252:AK253"/>
    <mergeCell ref="B254:C254"/>
    <mergeCell ref="D254:E254"/>
    <mergeCell ref="F254:G254"/>
    <mergeCell ref="H254:I254"/>
    <mergeCell ref="J254:K254"/>
    <mergeCell ref="L254:M254"/>
    <mergeCell ref="N254:O254"/>
    <mergeCell ref="V250:W251"/>
    <mergeCell ref="B246:G247"/>
    <mergeCell ref="H246:AA247"/>
    <mergeCell ref="AB246:AK247"/>
    <mergeCell ref="B248:G249"/>
    <mergeCell ref="H248:AK249"/>
    <mergeCell ref="B250:G251"/>
    <mergeCell ref="AE241:AE242"/>
    <mergeCell ref="AF241:AG242"/>
    <mergeCell ref="AH241:AI242"/>
    <mergeCell ref="AJ241:AK242"/>
    <mergeCell ref="B243:G245"/>
    <mergeCell ref="H243:AK245"/>
    <mergeCell ref="X250:Z251"/>
    <mergeCell ref="AA250:AB251"/>
    <mergeCell ref="AC250:AD251"/>
    <mergeCell ref="AE250:AF251"/>
    <mergeCell ref="AG250:AI251"/>
    <mergeCell ref="AJ250:AK251"/>
    <mergeCell ref="B256:G256"/>
    <mergeCell ref="H256:M256"/>
    <mergeCell ref="N256:S256"/>
    <mergeCell ref="T256:Y256"/>
    <mergeCell ref="Z256:AE256"/>
    <mergeCell ref="AF256:AK256"/>
    <mergeCell ref="R255:S255"/>
    <mergeCell ref="T255:W255"/>
    <mergeCell ref="X255:Y255"/>
    <mergeCell ref="Z255:AC255"/>
    <mergeCell ref="AD255:AE255"/>
    <mergeCell ref="AF255:AI255"/>
    <mergeCell ref="AJ273:AK273"/>
    <mergeCell ref="B274:G274"/>
    <mergeCell ref="H274:M274"/>
    <mergeCell ref="AB254:AC254"/>
    <mergeCell ref="AD254:AE254"/>
    <mergeCell ref="AF254:AG254"/>
    <mergeCell ref="AH254:AI254"/>
    <mergeCell ref="AJ254:AK254"/>
    <mergeCell ref="B255:E255"/>
    <mergeCell ref="F255:G255"/>
    <mergeCell ref="H255:K255"/>
    <mergeCell ref="L255:M255"/>
    <mergeCell ref="N255:Q255"/>
    <mergeCell ref="P254:Q254"/>
    <mergeCell ref="R254:S254"/>
    <mergeCell ref="T254:U254"/>
    <mergeCell ref="V254:W254"/>
    <mergeCell ref="X254:Y254"/>
    <mergeCell ref="Z254:AA254"/>
    <mergeCell ref="F273:G273"/>
    <mergeCell ref="B351:G353"/>
    <mergeCell ref="H351:AK353"/>
    <mergeCell ref="AB362:AC362"/>
    <mergeCell ref="AD362:AE362"/>
    <mergeCell ref="AF362:AG362"/>
    <mergeCell ref="AH362:AI362"/>
    <mergeCell ref="AJ362:AK362"/>
    <mergeCell ref="B347:E348"/>
    <mergeCell ref="F347:T348"/>
    <mergeCell ref="U347:X348"/>
    <mergeCell ref="Y347:AK348"/>
    <mergeCell ref="B349:G350"/>
    <mergeCell ref="H349:T350"/>
    <mergeCell ref="U349:X350"/>
    <mergeCell ref="Y349:Z350"/>
    <mergeCell ref="AA349:AB350"/>
    <mergeCell ref="AC349:AD350"/>
    <mergeCell ref="H358:J359"/>
    <mergeCell ref="K358:L359"/>
    <mergeCell ref="M358:N359"/>
    <mergeCell ref="O358:P359"/>
    <mergeCell ref="Q358:S359"/>
    <mergeCell ref="T358:U359"/>
    <mergeCell ref="X358:Z359"/>
    <mergeCell ref="AA358:AB359"/>
    <mergeCell ref="AC358:AD359"/>
    <mergeCell ref="AE358:AF359"/>
    <mergeCell ref="X362:Y362"/>
    <mergeCell ref="Z362:AA362"/>
    <mergeCell ref="H36:AK37"/>
    <mergeCell ref="AJ363:AK363"/>
    <mergeCell ref="B364:G364"/>
    <mergeCell ref="H364:M364"/>
    <mergeCell ref="N364:S364"/>
    <mergeCell ref="T364:Y364"/>
    <mergeCell ref="Z364:AE364"/>
    <mergeCell ref="AF364:AK364"/>
    <mergeCell ref="R363:S363"/>
    <mergeCell ref="T363:W363"/>
    <mergeCell ref="X363:Y363"/>
    <mergeCell ref="Z363:AC363"/>
    <mergeCell ref="AD363:AE363"/>
    <mergeCell ref="AF363:AI363"/>
    <mergeCell ref="B363:E363"/>
    <mergeCell ref="F363:G363"/>
    <mergeCell ref="H363:K363"/>
    <mergeCell ref="B360:G361"/>
    <mergeCell ref="H360:AK361"/>
    <mergeCell ref="B362:C362"/>
    <mergeCell ref="D362:E362"/>
    <mergeCell ref="F362:G362"/>
    <mergeCell ref="H362:I362"/>
    <mergeCell ref="J362:K362"/>
    <mergeCell ref="L362:M362"/>
    <mergeCell ref="N362:O362"/>
    <mergeCell ref="B354:G355"/>
    <mergeCell ref="H354:AA355"/>
    <mergeCell ref="AB354:AK355"/>
    <mergeCell ref="B356:G357"/>
    <mergeCell ref="H356:AK357"/>
    <mergeCell ref="B358:G359"/>
    <mergeCell ref="AC16:AD17"/>
    <mergeCell ref="AE16:AF17"/>
    <mergeCell ref="AG16:AI17"/>
    <mergeCell ref="AJ16:AK17"/>
    <mergeCell ref="AB20:AC20"/>
    <mergeCell ref="AD20:AE20"/>
    <mergeCell ref="AF20:AG20"/>
    <mergeCell ref="AH20:AI20"/>
    <mergeCell ref="AJ20:AK20"/>
    <mergeCell ref="P20:Q20"/>
    <mergeCell ref="R20:S20"/>
    <mergeCell ref="T20:U20"/>
    <mergeCell ref="V20:W20"/>
    <mergeCell ref="X20:Y20"/>
    <mergeCell ref="Z20:AA20"/>
    <mergeCell ref="X34:Z35"/>
    <mergeCell ref="AA34:AB35"/>
    <mergeCell ref="AC34:AD35"/>
    <mergeCell ref="AE34:AF35"/>
    <mergeCell ref="AG34:AI35"/>
    <mergeCell ref="AJ34:AK35"/>
    <mergeCell ref="Z21:AC21"/>
    <mergeCell ref="AD21:AE21"/>
    <mergeCell ref="AF21:AI21"/>
    <mergeCell ref="J74:K74"/>
    <mergeCell ref="L74:M74"/>
    <mergeCell ref="N74:O74"/>
    <mergeCell ref="P74:Q74"/>
    <mergeCell ref="R74:S74"/>
    <mergeCell ref="T74:U74"/>
    <mergeCell ref="X106:Z107"/>
    <mergeCell ref="AA106:AB107"/>
    <mergeCell ref="AC106:AD107"/>
    <mergeCell ref="AE106:AF107"/>
    <mergeCell ref="AG106:AI107"/>
    <mergeCell ref="AJ106:AK107"/>
    <mergeCell ref="V106:W107"/>
    <mergeCell ref="AJ93:AK93"/>
    <mergeCell ref="R93:S93"/>
    <mergeCell ref="T93:W93"/>
    <mergeCell ref="X93:Y93"/>
    <mergeCell ref="Z93:AC93"/>
    <mergeCell ref="AD93:AE93"/>
    <mergeCell ref="AF93:AI93"/>
    <mergeCell ref="AB92:AC92"/>
    <mergeCell ref="AD92:AE92"/>
    <mergeCell ref="AF92:AG92"/>
    <mergeCell ref="AH92:AI92"/>
    <mergeCell ref="AJ92:AK92"/>
    <mergeCell ref="V88:W89"/>
    <mergeCell ref="H124:J125"/>
    <mergeCell ref="K124:L125"/>
    <mergeCell ref="M124:N125"/>
    <mergeCell ref="O124:P125"/>
    <mergeCell ref="Q124:S125"/>
    <mergeCell ref="T124:U125"/>
    <mergeCell ref="X124:Z125"/>
    <mergeCell ref="AA124:AB125"/>
    <mergeCell ref="AC124:AD125"/>
    <mergeCell ref="AE124:AF125"/>
    <mergeCell ref="AG124:AI125"/>
    <mergeCell ref="AJ124:AK125"/>
    <mergeCell ref="AB110:AC110"/>
    <mergeCell ref="AD110:AE110"/>
    <mergeCell ref="AF110:AG110"/>
    <mergeCell ref="AH110:AI110"/>
    <mergeCell ref="AJ110:AK110"/>
    <mergeCell ref="U115:X116"/>
    <mergeCell ref="Y115:Z116"/>
    <mergeCell ref="AA115:AB116"/>
    <mergeCell ref="AC115:AD116"/>
    <mergeCell ref="H111:K111"/>
    <mergeCell ref="L111:M111"/>
    <mergeCell ref="N111:Q111"/>
    <mergeCell ref="P110:Q110"/>
    <mergeCell ref="R110:S110"/>
    <mergeCell ref="T110:U110"/>
    <mergeCell ref="V110:W110"/>
    <mergeCell ref="X110:Y110"/>
    <mergeCell ref="Z110:AA110"/>
    <mergeCell ref="T160:U161"/>
    <mergeCell ref="X160:Z161"/>
    <mergeCell ref="AA160:AB161"/>
    <mergeCell ref="AC160:AD161"/>
    <mergeCell ref="AE160:AF161"/>
    <mergeCell ref="AG160:AI161"/>
    <mergeCell ref="AJ160:AK161"/>
    <mergeCell ref="AB146:AC146"/>
    <mergeCell ref="AD146:AE146"/>
    <mergeCell ref="AF146:AG146"/>
    <mergeCell ref="AH146:AI146"/>
    <mergeCell ref="AJ146:AK146"/>
    <mergeCell ref="P146:Q146"/>
    <mergeCell ref="R146:S146"/>
    <mergeCell ref="T146:U146"/>
    <mergeCell ref="V146:W146"/>
    <mergeCell ref="X146:Y146"/>
    <mergeCell ref="Z146:AA146"/>
    <mergeCell ref="N147:Q147"/>
    <mergeCell ref="AJ147:AK147"/>
    <mergeCell ref="AJ178:AK179"/>
    <mergeCell ref="H196:J197"/>
    <mergeCell ref="K196:L197"/>
    <mergeCell ref="M196:N197"/>
    <mergeCell ref="O196:P197"/>
    <mergeCell ref="Q196:S197"/>
    <mergeCell ref="T196:U197"/>
    <mergeCell ref="X196:Z197"/>
    <mergeCell ref="AA196:AB197"/>
    <mergeCell ref="AC196:AD197"/>
    <mergeCell ref="AE196:AF197"/>
    <mergeCell ref="AG196:AI197"/>
    <mergeCell ref="AJ196:AK197"/>
    <mergeCell ref="O178:P179"/>
    <mergeCell ref="Q178:S179"/>
    <mergeCell ref="T178:U179"/>
    <mergeCell ref="AJ187:AK188"/>
    <mergeCell ref="AJ183:AK183"/>
    <mergeCell ref="AJ182:AK182"/>
    <mergeCell ref="M178:N179"/>
    <mergeCell ref="H182:I182"/>
    <mergeCell ref="AF183:AI183"/>
    <mergeCell ref="M232:N233"/>
    <mergeCell ref="O232:P233"/>
    <mergeCell ref="Q232:S233"/>
    <mergeCell ref="T232:U233"/>
    <mergeCell ref="X232:Z233"/>
    <mergeCell ref="AA232:AB233"/>
    <mergeCell ref="AC232:AD233"/>
    <mergeCell ref="AE232:AF233"/>
    <mergeCell ref="AG232:AI233"/>
    <mergeCell ref="AJ232:AK233"/>
    <mergeCell ref="H219:K219"/>
    <mergeCell ref="L219:M219"/>
    <mergeCell ref="N219:Q219"/>
    <mergeCell ref="P218:Q218"/>
    <mergeCell ref="R218:S218"/>
    <mergeCell ref="T218:U218"/>
    <mergeCell ref="V218:W218"/>
    <mergeCell ref="X218:Y218"/>
    <mergeCell ref="Z218:AA218"/>
    <mergeCell ref="AJ223:AK224"/>
    <mergeCell ref="AJ219:AK219"/>
    <mergeCell ref="Z220:AE220"/>
    <mergeCell ref="AF220:AK220"/>
    <mergeCell ref="R219:S219"/>
    <mergeCell ref="T219:W219"/>
    <mergeCell ref="X219:Y219"/>
    <mergeCell ref="Z219:AC219"/>
    <mergeCell ref="AD219:AE219"/>
    <mergeCell ref="AF219:AI219"/>
    <mergeCell ref="AB218:AC218"/>
    <mergeCell ref="AD218:AE218"/>
    <mergeCell ref="AF218:AG218"/>
    <mergeCell ref="R290:S290"/>
    <mergeCell ref="T290:U290"/>
    <mergeCell ref="V290:W290"/>
    <mergeCell ref="X290:Y290"/>
    <mergeCell ref="AJ309:AK309"/>
    <mergeCell ref="Y311:AK312"/>
    <mergeCell ref="Z290:AA290"/>
    <mergeCell ref="H304:J305"/>
    <mergeCell ref="K304:L305"/>
    <mergeCell ref="M304:N305"/>
    <mergeCell ref="O304:P305"/>
    <mergeCell ref="Q304:S305"/>
    <mergeCell ref="T304:U305"/>
    <mergeCell ref="X304:Z305"/>
    <mergeCell ref="AA304:AB305"/>
    <mergeCell ref="AC304:AD305"/>
    <mergeCell ref="AE304:AF305"/>
    <mergeCell ref="AG304:AI305"/>
    <mergeCell ref="AJ304:AK305"/>
    <mergeCell ref="L363:M363"/>
    <mergeCell ref="N363:Q363"/>
    <mergeCell ref="P362:Q362"/>
    <mergeCell ref="R362:S362"/>
    <mergeCell ref="T362:U362"/>
    <mergeCell ref="V362:W362"/>
    <mergeCell ref="AG358:AI359"/>
    <mergeCell ref="AJ358:AK359"/>
    <mergeCell ref="V358:W359"/>
    <mergeCell ref="T344:U344"/>
    <mergeCell ref="V344:W344"/>
    <mergeCell ref="X344:Y344"/>
    <mergeCell ref="Z344:AA344"/>
    <mergeCell ref="H322:J323"/>
    <mergeCell ref="K322:L323"/>
    <mergeCell ref="M322:N323"/>
    <mergeCell ref="O322:P323"/>
    <mergeCell ref="Q322:S323"/>
    <mergeCell ref="T322:U323"/>
    <mergeCell ref="X322:Z323"/>
    <mergeCell ref="AA322:AB323"/>
    <mergeCell ref="AC322:AD323"/>
    <mergeCell ref="AE322:AF323"/>
    <mergeCell ref="AG322:AI323"/>
    <mergeCell ref="AJ322:AK323"/>
    <mergeCell ref="AE349:AE350"/>
    <mergeCell ref="AF349:AG350"/>
    <mergeCell ref="AH349:AI350"/>
    <mergeCell ref="AJ349:AK350"/>
    <mergeCell ref="H342:AK343"/>
    <mergeCell ref="AE331:AE332"/>
    <mergeCell ref="AF331:AG332"/>
    <mergeCell ref="B23:E24"/>
    <mergeCell ref="F23:T24"/>
    <mergeCell ref="U23:X24"/>
    <mergeCell ref="Y23:AK24"/>
    <mergeCell ref="B25:G26"/>
    <mergeCell ref="H25:T26"/>
    <mergeCell ref="U25:X26"/>
    <mergeCell ref="Y25:Z26"/>
    <mergeCell ref="AA25:AB26"/>
    <mergeCell ref="AC25:AD26"/>
    <mergeCell ref="AE25:AE26"/>
    <mergeCell ref="AF25:AG26"/>
    <mergeCell ref="AH25:AI26"/>
    <mergeCell ref="AJ25:AK26"/>
    <mergeCell ref="B27:G29"/>
    <mergeCell ref="H27:AK29"/>
    <mergeCell ref="B30:G31"/>
    <mergeCell ref="H30:AA31"/>
    <mergeCell ref="AB30:AK31"/>
    <mergeCell ref="B32:G33"/>
    <mergeCell ref="H32:AK33"/>
    <mergeCell ref="B34:G35"/>
    <mergeCell ref="H34:J35"/>
    <mergeCell ref="K34:L35"/>
    <mergeCell ref="M34:N35"/>
    <mergeCell ref="O34:P35"/>
    <mergeCell ref="Q34:S35"/>
    <mergeCell ref="T34:U35"/>
    <mergeCell ref="V34:W35"/>
    <mergeCell ref="AJ291:AK291"/>
    <mergeCell ref="D38:E38"/>
    <mergeCell ref="F38:G38"/>
    <mergeCell ref="H38:I38"/>
    <mergeCell ref="J38:K38"/>
    <mergeCell ref="L38:M38"/>
    <mergeCell ref="N38:O38"/>
    <mergeCell ref="P38:Q38"/>
    <mergeCell ref="R38:S38"/>
    <mergeCell ref="T38:U38"/>
    <mergeCell ref="V38:W38"/>
    <mergeCell ref="X38:Y38"/>
    <mergeCell ref="Z38:AA38"/>
    <mergeCell ref="AB38:AC38"/>
    <mergeCell ref="AD38:AE38"/>
    <mergeCell ref="AF38:AG38"/>
    <mergeCell ref="AH38:AI38"/>
    <mergeCell ref="AJ38:AK38"/>
    <mergeCell ref="B39:E39"/>
    <mergeCell ref="F39:G39"/>
    <mergeCell ref="H39:K39"/>
    <mergeCell ref="L39:M39"/>
    <mergeCell ref="N39:Q39"/>
    <mergeCell ref="R39:S39"/>
    <mergeCell ref="T39:W39"/>
    <mergeCell ref="X39:Y39"/>
    <mergeCell ref="Z39:AC39"/>
    <mergeCell ref="AD39:AE39"/>
    <mergeCell ref="AF39:AI39"/>
    <mergeCell ref="AJ39:AK39"/>
    <mergeCell ref="B40:G40"/>
    <mergeCell ref="H40:M40"/>
    <mergeCell ref="N40:S40"/>
    <mergeCell ref="T40:Y40"/>
    <mergeCell ref="Z40:AE40"/>
    <mergeCell ref="AF40:AK40"/>
    <mergeCell ref="AE43:AE44"/>
    <mergeCell ref="AF43:AG44"/>
    <mergeCell ref="AH43:AI44"/>
    <mergeCell ref="AJ43:AK44"/>
    <mergeCell ref="B59:E60"/>
    <mergeCell ref="F59:T60"/>
    <mergeCell ref="U59:X60"/>
    <mergeCell ref="Y59:AK60"/>
    <mergeCell ref="B66:G67"/>
    <mergeCell ref="H66:AA67"/>
    <mergeCell ref="AB66:AK67"/>
    <mergeCell ref="B68:G69"/>
    <mergeCell ref="H68:AK69"/>
    <mergeCell ref="B70:G71"/>
    <mergeCell ref="B74:C74"/>
    <mergeCell ref="D74:E74"/>
    <mergeCell ref="F74:G74"/>
    <mergeCell ref="H74:I74"/>
    <mergeCell ref="V74:W74"/>
    <mergeCell ref="X74:Y74"/>
    <mergeCell ref="Z74:AA74"/>
    <mergeCell ref="AB74:AC74"/>
    <mergeCell ref="B72:G73"/>
    <mergeCell ref="H72:AK73"/>
    <mergeCell ref="V70:W71"/>
    <mergeCell ref="AE61:AE62"/>
    <mergeCell ref="AF61:AG62"/>
    <mergeCell ref="AH61:AI62"/>
    <mergeCell ref="AJ61:AK62"/>
    <mergeCell ref="B63:G65"/>
    <mergeCell ref="H63:AK65"/>
    <mergeCell ref="B61:G62"/>
    <mergeCell ref="AD74:AE74"/>
    <mergeCell ref="AF74:AG74"/>
    <mergeCell ref="AH74:AI74"/>
    <mergeCell ref="AJ74:AK74"/>
    <mergeCell ref="B76:G76"/>
    <mergeCell ref="H76:M76"/>
    <mergeCell ref="N76:S76"/>
    <mergeCell ref="T76:Y76"/>
    <mergeCell ref="B149:E150"/>
    <mergeCell ref="F149:T150"/>
    <mergeCell ref="U149:X150"/>
    <mergeCell ref="Y149:AK150"/>
    <mergeCell ref="B151:G152"/>
    <mergeCell ref="H151:T152"/>
    <mergeCell ref="U151:X152"/>
    <mergeCell ref="Y151:Z152"/>
    <mergeCell ref="AA151:AB152"/>
    <mergeCell ref="AC151:AD152"/>
    <mergeCell ref="B162:G163"/>
    <mergeCell ref="B167:E168"/>
    <mergeCell ref="AE286:AF287"/>
    <mergeCell ref="AG286:AI287"/>
    <mergeCell ref="AJ286:AK287"/>
    <mergeCell ref="AJ255:AK255"/>
    <mergeCell ref="V268:W269"/>
    <mergeCell ref="H273:K273"/>
    <mergeCell ref="L273:M273"/>
    <mergeCell ref="N273:Q273"/>
    <mergeCell ref="P272:Q272"/>
    <mergeCell ref="R272:S272"/>
    <mergeCell ref="T272:U272"/>
    <mergeCell ref="V272:W272"/>
    <mergeCell ref="X272:Y272"/>
    <mergeCell ref="Z272:AA272"/>
    <mergeCell ref="H232:J233"/>
    <mergeCell ref="K232:L233"/>
  </mergeCells>
  <phoneticPr fontId="17"/>
  <dataValidations count="5">
    <dataValidation allowBlank="1" showInputMessage="1" sqref="F5:T6 H14:AK15 Y5:Z6 AA5:AE8 AH5:AK8 AF5:AG6 F23:T24 H32:AK33 Y23:Z24 AA23:AE26 AH23:AK26 AF23:AG24 F41:T42 H50:AK51 Y41:Z42 AA41:AE44 AH41:AK44 AF41:AG42 F59:T60 H68:AK69 Y59:Z60 AA59:AE62 AH59:AK62 AF59:AG60 F77:T78 H86:AK87 Y77:Z78 AA77:AE80 AH77:AK80 AF77:AG78 F95:T96 H104:AK105 Y95:Z96 AA95:AE98 AH95:AK98 AF95:AG96 F113:T114 H122:AK123 Y113:Z114 AA113:AE116 AH113:AK116 AF113:AG114 F131:T132 H140:AK141 Y131:Z132 AA131:AE134 AH131:AK134 AF131:AG132 F149:T150 H158:AK159 Y149:Z150 AA149:AE152 AH149:AK152 AF149:AG150 F167:T168 H176:AK177 Y167:Z168 AA167:AE170 AH167:AK170 AF167:AG168 F185:T186 H194:AK195 Y185:Z186 AA185:AE188 AH185:AK188 AF185:AG186 F203:T204 H212:AK213 Y203:Z204 AA203:AE206 AH203:AK206 AF203:AG204 F221:T222 H230:AK231 Y221:Z222 AA221:AE224 AH221:AK224 AF221:AG222 F239:T240 H248:AK249 Y239:Z240 AA239:AE242 AH239:AK242 AF239:AG240 F257:T258 H266:AK267 Y257:Z258 AA257:AE260 AH257:AK260 AF257:AG258 F275:T276 H284:AK285 Y275:Z276 AA275:AE278 AH275:AK278 AF275:AG276 F293:T294 H302:AK303 Y293:Z294 AA293:AE296 AH293:AK296 AF293:AG294 F311:T312 H320:AK321 Y311:Z312 AA311:AE314 AH311:AK314 AF311:AG312 F329:T330 H338:AK339 Y329:Z330 AA329:AE332 AH329:AK332 AF329:AG330 F347:T348 H356:AK357 Y347:Z348 AA347:AE350 AH347:AK350 AF347:AG348" xr:uid="{00000000-0002-0000-0300-000000000000}"/>
    <dataValidation type="list" allowBlank="1" showInputMessage="1" showErrorMessage="1" error="右端の▼を押下しリストから選択してください。" sqref="H12:AA13 H30:AA31 H48:AA49 H66:AA67 H84:AA85 H102:AA103 H120:AA121 H138:AA139 H156:AA157 H174:AA175 H192:AA193 H210:AA211 H228:AA229 H246:AA247 H264:AA265 H282:AA283 H300:AA301 H318:AA319 H336:AA337 H354:AA355" xr:uid="{00000000-0002-0000-0300-000001000000}">
      <formula1>INDIRECT($H7)</formula1>
    </dataValidation>
    <dataValidation type="custom" showInputMessage="1" showErrorMessage="1" sqref="AH20:AI20 AH38:AI38 AH56:AI56 AH74:AI74 AH92:AI92 AH110:AI110 AH128:AI128 AH146:AI146 AH164:AI164 AH182:AI182 AH200:AI200 AH218:AI218 AH236:AI236 AH254:AI254 AH272:AI272 AH290:AI290 AH308:AI308 AH326:AI326 AH344:AI344 AH362:AI362" xr:uid="{00000000-0002-0000-0300-000002000000}">
      <formula1>AI8+1</formula1>
    </dataValidation>
    <dataValidation type="list" allowBlank="1" showInputMessage="1" showErrorMessage="1" sqref="K16:L17 B20:C20 H20:I20 N20:O20 T20:U20 Z20:AA20 AF20:AG20 K34:L35 B38:C38 H38:I38 N38:O38 T38:U38 Z38:AA38 AF38:AG38 K52:L53 B56:C56 H56:I56 N56:O56 T56:U56 Z56:AA56 AF56:AG56 K70:L71 B74:C74 H74:I74 N74:O74 T74:U74 Z74:AA74 AF74:AG74 K88:L89 B92:C92 H92:I92 N92:O92 T92:U92 Z92:AA92 AF92:AG92 K106:L107 B110:C110 H110:I110 N110:O110 T110:U110 Z110:AA110 AF110:AG110 K124:L125 B128:C128 H128:I128 N128:O128 T128:U128 Z128:AA128 AF128:AG128 K142:L143 B146:C146 H146:I146 N146:O146 T146:U146 Z146:AA146 AF146:AG146 K160:L161 B164:C164 H164:I164 N164:O164 T164:U164 Z164:AA164 AF164:AG164 K178:L179 B182:C182 H182:I182 N182:O182 T182:U182 Z182:AA182 AF182:AG182 K196:L197 B200:C200 H200:I200 N200:O200 T200:U200 Z200:AA200 AF200:AG200 K214:L215 B218:C218 H218:I218 N218:O218 T218:U218 Z218:AA218 AF218:AG218 K232:L233 B236:C236 H236:I236 N236:O236 T236:U236 Z236:AA236 AF236:AG236 K250:L251 B254:C254 H254:I254 N254:O254 T254:U254 Z254:AA254 AF254:AG254 K268:L269 B272:C272 H272:I272 N272:O272 T272:U272 Z272:AA272 AF272:AG272 K286:L287 B290:C290 H290:I290 N290:O290 T290:U290 Z290:AA290 AF290:AG290 K304:L305 B308:C308 H308:I308 N308:O308 T308:U308 Z308:AA308 AF308:AG308 K322:L323 B326:C326 H326:I326 N326:O326 T326:U326 Z326:AA326 AF326:AG326 K340:L341 B344:C344 H344:I344 N344:O344 T344:U344 Z344:AA344 AF344:AG344 K358:L359 B362:C362 H362:I362 N362:O362 T362:U362 Z362:AA362 AF362:AG362" xr:uid="{00000000-0002-0000-0300-000003000000}">
      <formula1>"平成,令和"</formula1>
    </dataValidation>
    <dataValidation type="list" allowBlank="1" showInputMessage="1" sqref="Y7:Z8 AF7:AG8 Y25:Z26 AF25:AG26 Y43:Z44 AF43:AG44 Y61:Z62 AF61:AG62 Y79:Z80 AF79:AG80 Y97:Z98 AF97:AG98 Y115:Z116 AF115:AG116 Y133:Z134 AF133:AG134 Y151:Z152 AF151:AG152 Y169:Z170 AF169:AG170 Y187:Z188 AF187:AG188 Y205:Z206 AF205:AG206 Y223:Z224 AF223:AG224 Y241:Z242 AF241:AG242 Y259:Z260 AF259:AG260 Y277:Z278 AF277:AG278 Y295:Z296 AF295:AG296 Y313:Z314 AF313:AG314 Y331:Z332 AF331:AG332 Y349:Z350 AF349:AG350" xr:uid="{00000000-0002-0000-0300-000004000000}">
      <formula1>"平成,令和"</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rowBreaks count="6" manualBreakCount="6">
    <brk id="58" max="37" man="1"/>
    <brk id="112" max="37" man="1"/>
    <brk id="166" max="37" man="1"/>
    <brk id="220" max="37" man="1"/>
    <brk id="274" max="37" man="1"/>
    <brk id="328" max="3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300-000005000000}">
          <x14:formula1>
            <xm:f>'入力規則等(削除不可)'!$B$17:$B$25</xm:f>
          </x14:formula1>
          <xm:sqref>H7:T8 H25:T26 H43:T44 H61:T62 H79:T80 H97:T98 H115:T116 H133:T134 H151:T152 H169:T170 H187:T188 H205:T206 H223:T224 H241:T242 H259:T260 H277:T278 H295:T296 H313:T314 H331:T332 H349:T350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95"/>
  <sheetViews>
    <sheetView view="pageBreakPreview" topLeftCell="A29" zoomScaleNormal="100" zoomScaleSheetLayoutView="100" workbookViewId="0">
      <selection activeCell="AW57" sqref="AW57"/>
    </sheetView>
  </sheetViews>
  <sheetFormatPr defaultColWidth="2.6640625" defaultRowHeight="13.5" customHeight="1"/>
  <cols>
    <col min="1" max="1" width="5.77734375" style="10" customWidth="1"/>
    <col min="2" max="2" width="2.6640625" style="10"/>
    <col min="3" max="4" width="2.6640625" style="10" customWidth="1"/>
    <col min="5" max="14" width="2.6640625" style="10"/>
    <col min="15" max="15" width="2.6640625" style="10" customWidth="1"/>
    <col min="16" max="16384" width="2.6640625" style="10"/>
  </cols>
  <sheetData>
    <row r="1" spans="1:38" ht="13.5" customHeight="1">
      <c r="A1" s="9"/>
    </row>
    <row r="2" spans="1:38" ht="13.2">
      <c r="A2" s="413" t="s">
        <v>169</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row>
    <row r="3" spans="1:38" ht="13.2">
      <c r="B3" s="437" t="str">
        <f>IF(OR(K4="",Z4="",K6="",K8="",B25="",B38="",B44="",B50="",G62="",G63="",G65="",Y65="",G67="",G69=""),"未入力があります！","")</f>
        <v>未入力があります！</v>
      </c>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row>
    <row r="4" spans="1:38" ht="13.5" customHeight="1">
      <c r="B4" s="411" t="s">
        <v>2</v>
      </c>
      <c r="C4" s="414"/>
      <c r="D4" s="414"/>
      <c r="E4" s="414"/>
      <c r="F4" s="414"/>
      <c r="G4" s="414"/>
      <c r="H4" s="414"/>
      <c r="I4" s="414"/>
      <c r="J4" s="415"/>
      <c r="K4" s="419"/>
      <c r="L4" s="420"/>
      <c r="M4" s="420"/>
      <c r="N4" s="420"/>
      <c r="O4" s="420"/>
      <c r="P4" s="420"/>
      <c r="Q4" s="420"/>
      <c r="R4" s="421"/>
      <c r="S4" s="425" t="s">
        <v>6</v>
      </c>
      <c r="T4" s="426"/>
      <c r="U4" s="426"/>
      <c r="V4" s="426"/>
      <c r="W4" s="426"/>
      <c r="X4" s="426"/>
      <c r="Y4" s="427"/>
      <c r="Z4" s="431" t="s">
        <v>182</v>
      </c>
      <c r="AA4" s="432"/>
      <c r="AB4" s="432"/>
      <c r="AC4" s="432"/>
      <c r="AD4" s="432"/>
      <c r="AE4" s="432"/>
      <c r="AF4" s="432"/>
      <c r="AG4" s="432"/>
      <c r="AH4" s="432"/>
      <c r="AI4" s="432"/>
      <c r="AJ4" s="432"/>
      <c r="AK4" s="433"/>
    </row>
    <row r="5" spans="1:38" ht="13.5" customHeight="1">
      <c r="B5" s="416"/>
      <c r="C5" s="417"/>
      <c r="D5" s="417"/>
      <c r="E5" s="417"/>
      <c r="F5" s="417"/>
      <c r="G5" s="417"/>
      <c r="H5" s="417"/>
      <c r="I5" s="417"/>
      <c r="J5" s="418"/>
      <c r="K5" s="422"/>
      <c r="L5" s="423"/>
      <c r="M5" s="423"/>
      <c r="N5" s="423"/>
      <c r="O5" s="423"/>
      <c r="P5" s="423"/>
      <c r="Q5" s="423"/>
      <c r="R5" s="424"/>
      <c r="S5" s="428"/>
      <c r="T5" s="429"/>
      <c r="U5" s="429"/>
      <c r="V5" s="429"/>
      <c r="W5" s="429"/>
      <c r="X5" s="429"/>
      <c r="Y5" s="430"/>
      <c r="Z5" s="434"/>
      <c r="AA5" s="435"/>
      <c r="AB5" s="435"/>
      <c r="AC5" s="435"/>
      <c r="AD5" s="435"/>
      <c r="AE5" s="435"/>
      <c r="AF5" s="435"/>
      <c r="AG5" s="435"/>
      <c r="AH5" s="435"/>
      <c r="AI5" s="435"/>
      <c r="AJ5" s="435"/>
      <c r="AK5" s="436"/>
    </row>
    <row r="6" spans="1:38" ht="13.5" customHeight="1">
      <c r="B6" s="438" t="s">
        <v>7</v>
      </c>
      <c r="C6" s="438"/>
      <c r="D6" s="438"/>
      <c r="E6" s="438"/>
      <c r="F6" s="438"/>
      <c r="G6" s="438"/>
      <c r="H6" s="438"/>
      <c r="I6" s="438"/>
      <c r="J6" s="438"/>
      <c r="K6" s="439"/>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1"/>
    </row>
    <row r="7" spans="1:38" ht="13.5" customHeight="1">
      <c r="B7" s="438"/>
      <c r="C7" s="438"/>
      <c r="D7" s="438"/>
      <c r="E7" s="438"/>
      <c r="F7" s="438"/>
      <c r="G7" s="438"/>
      <c r="H7" s="438"/>
      <c r="I7" s="438"/>
      <c r="J7" s="438"/>
      <c r="K7" s="442"/>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4"/>
    </row>
    <row r="8" spans="1:38" ht="13.5" customHeight="1">
      <c r="B8" s="438" t="s">
        <v>8</v>
      </c>
      <c r="C8" s="438"/>
      <c r="D8" s="438"/>
      <c r="E8" s="438"/>
      <c r="F8" s="438"/>
      <c r="G8" s="438"/>
      <c r="H8" s="438"/>
      <c r="I8" s="438"/>
      <c r="J8" s="438"/>
      <c r="K8" s="439" t="s">
        <v>100</v>
      </c>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1"/>
    </row>
    <row r="9" spans="1:38" ht="13.5" customHeight="1">
      <c r="B9" s="438"/>
      <c r="C9" s="438"/>
      <c r="D9" s="438"/>
      <c r="E9" s="438"/>
      <c r="F9" s="438"/>
      <c r="G9" s="438"/>
      <c r="H9" s="438"/>
      <c r="I9" s="438"/>
      <c r="J9" s="438"/>
      <c r="K9" s="442"/>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4"/>
    </row>
    <row r="10" spans="1:38" ht="13.5" customHeight="1">
      <c r="B10" s="411" t="s">
        <v>9</v>
      </c>
      <c r="C10" s="414"/>
      <c r="D10" s="414"/>
      <c r="E10" s="414"/>
      <c r="F10" s="414"/>
      <c r="G10" s="414"/>
      <c r="H10" s="414"/>
      <c r="I10" s="414"/>
      <c r="J10" s="414"/>
      <c r="K10" s="11"/>
      <c r="L10" s="11"/>
      <c r="M10" s="11"/>
      <c r="N10" s="11"/>
      <c r="O10" s="11"/>
      <c r="P10" s="11"/>
      <c r="Q10" s="11"/>
      <c r="R10" s="11"/>
      <c r="S10" s="11"/>
      <c r="T10" s="11"/>
      <c r="U10" s="11"/>
      <c r="V10" s="11"/>
      <c r="W10" s="11"/>
      <c r="X10" s="11"/>
      <c r="Y10" s="11"/>
      <c r="Z10" s="425" t="s">
        <v>84</v>
      </c>
      <c r="AA10" s="426"/>
      <c r="AB10" s="426"/>
      <c r="AC10" s="426"/>
      <c r="AD10" s="426"/>
      <c r="AE10" s="426"/>
      <c r="AF10" s="426"/>
      <c r="AG10" s="426"/>
      <c r="AH10" s="426"/>
      <c r="AI10" s="426"/>
      <c r="AJ10" s="426"/>
      <c r="AK10" s="427"/>
    </row>
    <row r="11" spans="1:38" ht="13.5" customHeight="1">
      <c r="B11" s="416"/>
      <c r="C11" s="417"/>
      <c r="D11" s="417"/>
      <c r="E11" s="417"/>
      <c r="F11" s="417"/>
      <c r="G11" s="417"/>
      <c r="H11" s="417"/>
      <c r="I11" s="417"/>
      <c r="J11" s="417"/>
      <c r="K11" s="12"/>
      <c r="L11" s="12"/>
      <c r="M11" s="12"/>
      <c r="N11" s="12"/>
      <c r="O11" s="12"/>
      <c r="P11" s="12"/>
      <c r="Q11" s="12"/>
      <c r="R11" s="12"/>
      <c r="S11" s="12"/>
      <c r="T11" s="12"/>
      <c r="U11" s="12"/>
      <c r="V11" s="12"/>
      <c r="W11" s="12"/>
      <c r="X11" s="12"/>
      <c r="Y11" s="12"/>
      <c r="Z11" s="428"/>
      <c r="AA11" s="429"/>
      <c r="AB11" s="429"/>
      <c r="AC11" s="429"/>
      <c r="AD11" s="429"/>
      <c r="AE11" s="429"/>
      <c r="AF11" s="429"/>
      <c r="AG11" s="429"/>
      <c r="AH11" s="429"/>
      <c r="AI11" s="429"/>
      <c r="AJ11" s="429"/>
      <c r="AK11" s="430"/>
    </row>
    <row r="12" spans="1:38" s="13" customFormat="1" ht="17.25" customHeight="1">
      <c r="B12" s="352" t="s">
        <v>193</v>
      </c>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445" t="s">
        <v>101</v>
      </c>
      <c r="AA12" s="446"/>
      <c r="AB12" s="446"/>
      <c r="AC12" s="446"/>
      <c r="AD12" s="446"/>
      <c r="AE12" s="446"/>
      <c r="AF12" s="446"/>
      <c r="AG12" s="446"/>
      <c r="AH12" s="446"/>
      <c r="AI12" s="446"/>
      <c r="AJ12" s="446"/>
      <c r="AK12" s="447"/>
    </row>
    <row r="13" spans="1:38" s="13" customFormat="1" ht="17.25" customHeight="1">
      <c r="B13" s="352" t="s">
        <v>179</v>
      </c>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445" t="s">
        <v>101</v>
      </c>
      <c r="AA13" s="446"/>
      <c r="AB13" s="446"/>
      <c r="AC13" s="446"/>
      <c r="AD13" s="446"/>
      <c r="AE13" s="446"/>
      <c r="AF13" s="446"/>
      <c r="AG13" s="446"/>
      <c r="AH13" s="446"/>
      <c r="AI13" s="446"/>
      <c r="AJ13" s="446"/>
      <c r="AK13" s="447"/>
    </row>
    <row r="14" spans="1:38" s="13" customFormat="1" ht="17.25" customHeight="1">
      <c r="B14" s="352" t="s">
        <v>103</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445" t="s">
        <v>102</v>
      </c>
      <c r="AA14" s="446"/>
      <c r="AB14" s="446"/>
      <c r="AC14" s="446"/>
      <c r="AD14" s="446"/>
      <c r="AE14" s="446"/>
      <c r="AF14" s="446"/>
      <c r="AG14" s="446"/>
      <c r="AH14" s="446"/>
      <c r="AI14" s="446"/>
      <c r="AJ14" s="446"/>
      <c r="AK14" s="447"/>
    </row>
    <row r="15" spans="1:38" s="13" customFormat="1" ht="17.25" customHeight="1">
      <c r="B15" s="352" t="s">
        <v>180</v>
      </c>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3" t="s">
        <v>102</v>
      </c>
      <c r="AA15" s="353"/>
      <c r="AB15" s="353"/>
      <c r="AC15" s="353"/>
      <c r="AD15" s="353"/>
      <c r="AE15" s="353"/>
      <c r="AF15" s="353"/>
      <c r="AG15" s="353"/>
      <c r="AH15" s="353"/>
      <c r="AI15" s="353"/>
      <c r="AJ15" s="353"/>
      <c r="AK15" s="353"/>
    </row>
    <row r="16" spans="1:38" s="13" customFormat="1" ht="17.25" customHeight="1">
      <c r="B16" s="352" t="s">
        <v>194</v>
      </c>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3" t="s">
        <v>102</v>
      </c>
      <c r="AA16" s="353"/>
      <c r="AB16" s="353"/>
      <c r="AC16" s="353"/>
      <c r="AD16" s="353"/>
      <c r="AE16" s="353"/>
      <c r="AF16" s="353"/>
      <c r="AG16" s="353"/>
      <c r="AH16" s="353"/>
      <c r="AI16" s="353"/>
      <c r="AJ16" s="353"/>
      <c r="AK16" s="353"/>
    </row>
    <row r="17" spans="2:37" s="13" customFormat="1" ht="17.25" customHeight="1">
      <c r="B17" s="448" t="s">
        <v>190</v>
      </c>
      <c r="C17" s="449"/>
      <c r="D17" s="449"/>
      <c r="E17" s="449"/>
      <c r="F17" s="449"/>
      <c r="G17" s="449"/>
      <c r="H17" s="449"/>
      <c r="I17" s="449"/>
      <c r="J17" s="449"/>
      <c r="K17" s="449"/>
      <c r="L17" s="449"/>
      <c r="M17" s="449"/>
      <c r="N17" s="449"/>
      <c r="O17" s="449"/>
      <c r="P17" s="449"/>
      <c r="Q17" s="449"/>
      <c r="R17" s="449"/>
      <c r="S17" s="449"/>
      <c r="T17" s="449"/>
      <c r="U17" s="449"/>
      <c r="V17" s="449"/>
      <c r="W17" s="449"/>
      <c r="X17" s="449"/>
      <c r="Y17" s="450"/>
      <c r="Z17" s="445" t="s">
        <v>101</v>
      </c>
      <c r="AA17" s="446"/>
      <c r="AB17" s="446"/>
      <c r="AC17" s="446"/>
      <c r="AD17" s="446"/>
      <c r="AE17" s="446"/>
      <c r="AF17" s="446"/>
      <c r="AG17" s="446"/>
      <c r="AH17" s="446"/>
      <c r="AI17" s="446"/>
      <c r="AJ17" s="446"/>
      <c r="AK17" s="447"/>
    </row>
    <row r="18" spans="2:37" ht="16.5" customHeight="1">
      <c r="B18" s="352" t="s">
        <v>195</v>
      </c>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3" t="s">
        <v>102</v>
      </c>
      <c r="AA18" s="353"/>
      <c r="AB18" s="353"/>
      <c r="AC18" s="353"/>
      <c r="AD18" s="353"/>
      <c r="AE18" s="353"/>
      <c r="AF18" s="353"/>
      <c r="AG18" s="353"/>
      <c r="AH18" s="353"/>
      <c r="AI18" s="353"/>
      <c r="AJ18" s="353"/>
      <c r="AK18" s="353"/>
    </row>
    <row r="19" spans="2:37" ht="16.5" customHeight="1">
      <c r="B19" s="352" t="s">
        <v>189</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3" t="s">
        <v>102</v>
      </c>
      <c r="AA19" s="353"/>
      <c r="AB19" s="353"/>
      <c r="AC19" s="353"/>
      <c r="AD19" s="353"/>
      <c r="AE19" s="353"/>
      <c r="AF19" s="353"/>
      <c r="AG19" s="353"/>
      <c r="AH19" s="353"/>
      <c r="AI19" s="353"/>
      <c r="AJ19" s="353"/>
      <c r="AK19" s="353"/>
    </row>
    <row r="20" spans="2:37" ht="16.5" customHeight="1">
      <c r="B20" s="383" t="s">
        <v>181</v>
      </c>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53" t="s">
        <v>101</v>
      </c>
      <c r="AA20" s="353"/>
      <c r="AB20" s="353"/>
      <c r="AC20" s="353"/>
      <c r="AD20" s="353"/>
      <c r="AE20" s="353"/>
      <c r="AF20" s="353"/>
      <c r="AG20" s="353"/>
      <c r="AH20" s="353"/>
      <c r="AI20" s="353"/>
      <c r="AJ20" s="353"/>
      <c r="AK20" s="353"/>
    </row>
    <row r="21" spans="2:37" ht="16.5" customHeight="1">
      <c r="B21" s="383" t="s">
        <v>183</v>
      </c>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53" t="s">
        <v>101</v>
      </c>
      <c r="AA21" s="353"/>
      <c r="AB21" s="353"/>
      <c r="AC21" s="353"/>
      <c r="AD21" s="353"/>
      <c r="AE21" s="353"/>
      <c r="AF21" s="353"/>
      <c r="AG21" s="353"/>
      <c r="AH21" s="353"/>
      <c r="AI21" s="353"/>
      <c r="AJ21" s="353"/>
      <c r="AK21" s="353"/>
    </row>
    <row r="22" spans="2:37" ht="16.5" customHeight="1">
      <c r="B22" s="383" t="s">
        <v>188</v>
      </c>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53" t="s">
        <v>101</v>
      </c>
      <c r="AA22" s="353"/>
      <c r="AB22" s="353"/>
      <c r="AC22" s="353"/>
      <c r="AD22" s="353"/>
      <c r="AE22" s="353"/>
      <c r="AF22" s="353"/>
      <c r="AG22" s="353"/>
      <c r="AH22" s="353"/>
      <c r="AI22" s="353"/>
      <c r="AJ22" s="353"/>
      <c r="AK22" s="353"/>
    </row>
    <row r="23" spans="2:37" ht="13.5" customHeight="1">
      <c r="B23" s="354" t="s">
        <v>191</v>
      </c>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row>
    <row r="24" spans="2:37" s="14" customFormat="1" ht="13.5" customHeight="1">
      <c r="B24" s="355"/>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row>
    <row r="25" spans="2:37" s="14" customFormat="1" ht="13.5" customHeight="1">
      <c r="B25" s="356"/>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8"/>
    </row>
    <row r="26" spans="2:37" s="14" customFormat="1" ht="13.5" customHeight="1">
      <c r="B26" s="359"/>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1"/>
    </row>
    <row r="27" spans="2:37" s="14" customFormat="1" ht="13.5" customHeight="1">
      <c r="B27" s="359"/>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1"/>
    </row>
    <row r="28" spans="2:37" s="14" customFormat="1" ht="13.5" customHeight="1">
      <c r="B28" s="359"/>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row>
    <row r="29" spans="2:37" s="14" customFormat="1" ht="13.5" customHeight="1">
      <c r="B29" s="359"/>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row>
    <row r="30" spans="2:37" ht="13.5" customHeight="1">
      <c r="B30" s="362"/>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4"/>
    </row>
    <row r="31" spans="2:37" s="22" customFormat="1" ht="13.35" customHeight="1">
      <c r="B31" s="365" t="s">
        <v>187</v>
      </c>
      <c r="C31" s="366"/>
      <c r="D31" s="366"/>
      <c r="E31" s="366"/>
      <c r="F31" s="366"/>
      <c r="G31" s="366"/>
      <c r="H31" s="366"/>
      <c r="I31" s="366"/>
      <c r="J31" s="366"/>
      <c r="K31" s="366"/>
      <c r="L31" s="366"/>
      <c r="M31" s="366"/>
      <c r="N31" s="366"/>
      <c r="O31" s="366"/>
      <c r="P31" s="366"/>
      <c r="Q31" s="366"/>
      <c r="R31" s="366"/>
      <c r="S31" s="366"/>
      <c r="T31" s="366"/>
      <c r="U31" s="366"/>
      <c r="V31" s="366"/>
      <c r="W31" s="366"/>
      <c r="X31" s="366"/>
      <c r="Y31" s="367"/>
      <c r="Z31" s="374" t="s">
        <v>107</v>
      </c>
      <c r="AA31" s="375"/>
      <c r="AB31" s="375"/>
      <c r="AC31" s="375"/>
      <c r="AD31" s="375"/>
      <c r="AE31" s="375"/>
      <c r="AF31" s="375"/>
      <c r="AG31" s="375"/>
      <c r="AH31" s="375"/>
      <c r="AI31" s="375"/>
      <c r="AJ31" s="375"/>
      <c r="AK31" s="376"/>
    </row>
    <row r="32" spans="2:37" s="22" customFormat="1" ht="13.35" customHeight="1">
      <c r="B32" s="368"/>
      <c r="C32" s="369"/>
      <c r="D32" s="369"/>
      <c r="E32" s="369"/>
      <c r="F32" s="369"/>
      <c r="G32" s="369"/>
      <c r="H32" s="369"/>
      <c r="I32" s="369"/>
      <c r="J32" s="369"/>
      <c r="K32" s="369"/>
      <c r="L32" s="369"/>
      <c r="M32" s="369"/>
      <c r="N32" s="369"/>
      <c r="O32" s="369"/>
      <c r="P32" s="369"/>
      <c r="Q32" s="369"/>
      <c r="R32" s="369"/>
      <c r="S32" s="369"/>
      <c r="T32" s="369"/>
      <c r="U32" s="369"/>
      <c r="V32" s="369"/>
      <c r="W32" s="369"/>
      <c r="X32" s="369"/>
      <c r="Y32" s="370"/>
      <c r="Z32" s="377"/>
      <c r="AA32" s="378"/>
      <c r="AB32" s="378"/>
      <c r="AC32" s="378"/>
      <c r="AD32" s="378"/>
      <c r="AE32" s="378"/>
      <c r="AF32" s="378"/>
      <c r="AG32" s="378"/>
      <c r="AH32" s="378"/>
      <c r="AI32" s="378"/>
      <c r="AJ32" s="378"/>
      <c r="AK32" s="379"/>
    </row>
    <row r="33" spans="2:37" s="22" customFormat="1" ht="13.35" customHeight="1">
      <c r="B33" s="371"/>
      <c r="C33" s="372"/>
      <c r="D33" s="372"/>
      <c r="E33" s="372"/>
      <c r="F33" s="372"/>
      <c r="G33" s="372"/>
      <c r="H33" s="372"/>
      <c r="I33" s="372"/>
      <c r="J33" s="372"/>
      <c r="K33" s="372"/>
      <c r="L33" s="372"/>
      <c r="M33" s="372"/>
      <c r="N33" s="372"/>
      <c r="O33" s="372"/>
      <c r="P33" s="372"/>
      <c r="Q33" s="372"/>
      <c r="R33" s="372"/>
      <c r="S33" s="372"/>
      <c r="T33" s="372"/>
      <c r="U33" s="372"/>
      <c r="V33" s="372"/>
      <c r="W33" s="372"/>
      <c r="X33" s="372"/>
      <c r="Y33" s="373"/>
      <c r="Z33" s="380"/>
      <c r="AA33" s="381"/>
      <c r="AB33" s="381"/>
      <c r="AC33" s="381"/>
      <c r="AD33" s="381"/>
      <c r="AE33" s="381"/>
      <c r="AF33" s="381"/>
      <c r="AG33" s="381"/>
      <c r="AH33" s="381"/>
      <c r="AI33" s="381"/>
      <c r="AJ33" s="381"/>
      <c r="AK33" s="382"/>
    </row>
    <row r="34" spans="2:37" ht="13.5" customHeight="1">
      <c r="B34" s="354" t="s">
        <v>186</v>
      </c>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row>
    <row r="35" spans="2:37" ht="13.5" customHeight="1">
      <c r="B35" s="354"/>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row>
    <row r="36" spans="2:37" ht="13.5" customHeight="1">
      <c r="B36" s="354"/>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row>
    <row r="37" spans="2:37" s="14" customFormat="1" ht="13.5" customHeight="1">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row>
    <row r="38" spans="2:37" s="14" customFormat="1" ht="13.5" customHeight="1">
      <c r="B38" s="384" t="s">
        <v>104</v>
      </c>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6"/>
    </row>
    <row r="39" spans="2:37" s="14" customFormat="1" ht="13.5" customHeight="1">
      <c r="B39" s="387"/>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9"/>
    </row>
    <row r="40" spans="2:37" s="14" customFormat="1" ht="13.5" customHeight="1">
      <c r="B40" s="387"/>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9"/>
    </row>
    <row r="41" spans="2:37" s="14" customFormat="1" ht="13.5" customHeight="1">
      <c r="B41" s="390"/>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2"/>
    </row>
    <row r="42" spans="2:37" s="14" customFormat="1" ht="13.5" customHeight="1">
      <c r="B42" s="341" t="s">
        <v>108</v>
      </c>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93"/>
    </row>
    <row r="43" spans="2:37" s="14" customFormat="1" ht="13.5" customHeight="1">
      <c r="B43" s="333"/>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94"/>
    </row>
    <row r="44" spans="2:37" s="14" customFormat="1" ht="13.5" customHeight="1">
      <c r="B44" s="395"/>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7"/>
    </row>
    <row r="45" spans="2:37" s="14" customFormat="1" ht="13.5" customHeight="1">
      <c r="B45" s="398"/>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400"/>
    </row>
    <row r="46" spans="2:37" s="14" customFormat="1" ht="13.5" customHeight="1">
      <c r="B46" s="401"/>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400"/>
    </row>
    <row r="47" spans="2:37" s="15" customFormat="1" ht="13.5" customHeight="1">
      <c r="B47" s="402"/>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4"/>
    </row>
    <row r="48" spans="2:37" s="14" customFormat="1" ht="13.5" customHeight="1">
      <c r="B48" s="411" t="s">
        <v>185</v>
      </c>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93"/>
    </row>
    <row r="49" spans="2:37" s="14" customFormat="1" ht="28.5" customHeight="1">
      <c r="B49" s="333"/>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94"/>
    </row>
    <row r="50" spans="2:37" s="14" customFormat="1" ht="13.5" customHeight="1">
      <c r="B50" s="412"/>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row>
    <row r="51" spans="2:37" s="14" customFormat="1" ht="13.5" customHeight="1">
      <c r="B51" s="401"/>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400"/>
    </row>
    <row r="52" spans="2:37" s="14" customFormat="1" ht="13.5" customHeight="1">
      <c r="B52" s="401"/>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400"/>
    </row>
    <row r="53" spans="2:37" s="14" customFormat="1" ht="13.5" customHeight="1">
      <c r="B53" s="401"/>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400"/>
    </row>
    <row r="54" spans="2:37" s="14" customFormat="1" ht="13.5" customHeight="1">
      <c r="B54" s="401"/>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400"/>
    </row>
    <row r="55" spans="2:37" s="14" customFormat="1" ht="13.5" customHeight="1">
      <c r="B55" s="401"/>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400"/>
    </row>
    <row r="56" spans="2:37" s="14" customFormat="1" ht="13.5" customHeight="1">
      <c r="B56" s="401"/>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400"/>
    </row>
    <row r="57" spans="2:37" s="14" customFormat="1" ht="13.5" customHeight="1">
      <c r="B57" s="401"/>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400"/>
    </row>
    <row r="58" spans="2:37" s="14" customFormat="1" ht="13.5" customHeight="1">
      <c r="B58" s="401"/>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400"/>
    </row>
    <row r="59" spans="2:37" s="14" customFormat="1" ht="13.5" customHeight="1">
      <c r="B59" s="402"/>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4"/>
    </row>
    <row r="60" spans="2:37" s="15" customFormat="1" ht="13.5" customHeight="1">
      <c r="B60" s="341" t="s">
        <v>109</v>
      </c>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93"/>
    </row>
    <row r="61" spans="2:37" s="15" customFormat="1" ht="13.5" customHeight="1">
      <c r="B61" s="333"/>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94"/>
    </row>
    <row r="62" spans="2:37" s="15" customFormat="1" ht="13.5" customHeight="1">
      <c r="B62" s="405" t="s">
        <v>3</v>
      </c>
      <c r="C62" s="406"/>
      <c r="D62" s="406"/>
      <c r="E62" s="406"/>
      <c r="F62" s="407"/>
      <c r="G62" s="408"/>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10"/>
    </row>
    <row r="63" spans="2:37" s="15" customFormat="1" ht="13.5" customHeight="1">
      <c r="B63" s="331" t="s">
        <v>1</v>
      </c>
      <c r="C63" s="332"/>
      <c r="D63" s="332"/>
      <c r="E63" s="332"/>
      <c r="F63" s="332"/>
      <c r="G63" s="335"/>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7"/>
    </row>
    <row r="64" spans="2:37" s="15" customFormat="1" ht="13.5" customHeight="1">
      <c r="B64" s="333"/>
      <c r="C64" s="334"/>
      <c r="D64" s="334"/>
      <c r="E64" s="334"/>
      <c r="F64" s="334"/>
      <c r="G64" s="338"/>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40"/>
    </row>
    <row r="65" spans="2:37" s="15" customFormat="1" ht="13.5" customHeight="1">
      <c r="B65" s="341" t="s">
        <v>105</v>
      </c>
      <c r="C65" s="342"/>
      <c r="D65" s="342"/>
      <c r="E65" s="342"/>
      <c r="F65" s="342"/>
      <c r="G65" s="351"/>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50"/>
    </row>
    <row r="66" spans="2:37" s="15" customFormat="1" ht="13.5" customHeight="1">
      <c r="B66" s="333"/>
      <c r="C66" s="334"/>
      <c r="D66" s="334"/>
      <c r="E66" s="334"/>
      <c r="F66" s="334"/>
      <c r="G66" s="338"/>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40"/>
    </row>
    <row r="67" spans="2:37" s="15" customFormat="1" ht="13.5" customHeight="1">
      <c r="B67" s="341" t="s">
        <v>106</v>
      </c>
      <c r="C67" s="342"/>
      <c r="D67" s="342"/>
      <c r="E67" s="342"/>
      <c r="F67" s="342"/>
      <c r="G67" s="343" t="s">
        <v>161</v>
      </c>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50"/>
    </row>
    <row r="68" spans="2:37" s="15" customFormat="1" ht="13.5" customHeight="1">
      <c r="B68" s="333"/>
      <c r="C68" s="334"/>
      <c r="D68" s="334"/>
      <c r="E68" s="334"/>
      <c r="F68" s="334"/>
      <c r="G68" s="338"/>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40"/>
    </row>
    <row r="69" spans="2:37" s="15" customFormat="1" ht="13.5" customHeight="1">
      <c r="B69" s="341" t="s">
        <v>0</v>
      </c>
      <c r="C69" s="342"/>
      <c r="D69" s="342"/>
      <c r="E69" s="342"/>
      <c r="F69" s="342"/>
      <c r="G69" s="343" t="s">
        <v>162</v>
      </c>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5"/>
    </row>
    <row r="70" spans="2:37" s="15" customFormat="1" ht="13.5" customHeight="1">
      <c r="B70" s="333"/>
      <c r="C70" s="334"/>
      <c r="D70" s="334"/>
      <c r="E70" s="334"/>
      <c r="F70" s="334"/>
      <c r="G70" s="346"/>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8"/>
    </row>
    <row r="71" spans="2:37" s="15" customFormat="1" ht="13.5" customHeight="1">
      <c r="B71" s="16" t="s">
        <v>155</v>
      </c>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row>
    <row r="72" spans="2:37" s="15" customFormat="1" ht="9.9" customHeight="1">
      <c r="C72" s="19"/>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2:37" s="15" customFormat="1" ht="9.9"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2:37" s="15" customFormat="1" ht="9.9" customHeight="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row>
    <row r="75" spans="2:37" s="15" customFormat="1" ht="9.9" customHeight="1"/>
    <row r="76" spans="2:37" s="15" customFormat="1" ht="9.9" customHeight="1"/>
    <row r="77" spans="2:37" s="15" customFormat="1" ht="9.9" customHeight="1"/>
    <row r="78" spans="2:37" s="15" customFormat="1" ht="9.9" customHeight="1"/>
    <row r="79" spans="2:37" s="15" customFormat="1" ht="9.9" customHeight="1"/>
    <row r="80" spans="2:37" ht="13.5" customHeight="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row>
    <row r="81" spans="2:37" ht="13.5" customHeight="1">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row>
    <row r="82" spans="2:37" ht="13.5" customHeight="1">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row>
    <row r="83" spans="2:37" ht="13.5" customHeight="1">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row>
    <row r="84" spans="2:37" ht="13.5" customHeight="1">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row>
    <row r="85" spans="2:37" ht="13.5" customHeight="1">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row>
    <row r="86" spans="2:37" ht="13.5" customHeight="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row>
    <row r="87" spans="2:37" ht="13.5" customHeight="1">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row>
    <row r="88" spans="2:37" ht="13.5" customHeight="1">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row>
    <row r="89" spans="2:37" ht="13.5" customHeight="1">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row>
    <row r="90" spans="2:37" ht="13.5" customHeight="1">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1" spans="2:37" ht="13.5" customHeight="1">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row>
    <row r="92" spans="2:37" ht="13.5" customHeight="1">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row>
    <row r="93" spans="2:37" ht="13.5" customHeight="1">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row>
    <row r="94" spans="2:37" ht="13.5" customHeight="1">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row>
    <row r="95" spans="2:37" ht="13.5" customHeight="1">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row>
  </sheetData>
  <sheetProtection formatColumns="0" formatRows="0" selectLockedCells="1"/>
  <mergeCells count="55">
    <mergeCell ref="B15:Y15"/>
    <mergeCell ref="Z15:AK15"/>
    <mergeCell ref="B16:Y16"/>
    <mergeCell ref="Z16:AK16"/>
    <mergeCell ref="B17:Y17"/>
    <mergeCell ref="Z17:AK17"/>
    <mergeCell ref="B12:Y12"/>
    <mergeCell ref="Z12:AK12"/>
    <mergeCell ref="B13:Y13"/>
    <mergeCell ref="Z13:AK13"/>
    <mergeCell ref="B14:Y14"/>
    <mergeCell ref="Z14:AK14"/>
    <mergeCell ref="B6:J7"/>
    <mergeCell ref="K6:AK7"/>
    <mergeCell ref="B8:J9"/>
    <mergeCell ref="K8:AK9"/>
    <mergeCell ref="B10:J11"/>
    <mergeCell ref="Z10:AK11"/>
    <mergeCell ref="A2:AL2"/>
    <mergeCell ref="B4:J5"/>
    <mergeCell ref="K4:R5"/>
    <mergeCell ref="S4:Y5"/>
    <mergeCell ref="Z4:AK5"/>
    <mergeCell ref="B3:AK3"/>
    <mergeCell ref="B38:AK41"/>
    <mergeCell ref="B42:AK43"/>
    <mergeCell ref="B44:AK47"/>
    <mergeCell ref="B60:AK61"/>
    <mergeCell ref="B62:F62"/>
    <mergeCell ref="G62:AK62"/>
    <mergeCell ref="B48:AK49"/>
    <mergeCell ref="B50:AK59"/>
    <mergeCell ref="B18:Y18"/>
    <mergeCell ref="Z18:AK18"/>
    <mergeCell ref="B23:AK24"/>
    <mergeCell ref="B25:AK30"/>
    <mergeCell ref="B34:AK37"/>
    <mergeCell ref="B31:Y33"/>
    <mergeCell ref="Z31:AK33"/>
    <mergeCell ref="B19:Y19"/>
    <mergeCell ref="Z19:AK19"/>
    <mergeCell ref="B20:Y20"/>
    <mergeCell ref="Z20:AK20"/>
    <mergeCell ref="B21:Y21"/>
    <mergeCell ref="Z21:AK21"/>
    <mergeCell ref="B22:Y22"/>
    <mergeCell ref="Z22:AK22"/>
    <mergeCell ref="B63:F64"/>
    <mergeCell ref="G63:AK64"/>
    <mergeCell ref="B69:F70"/>
    <mergeCell ref="G69:AK70"/>
    <mergeCell ref="B65:F66"/>
    <mergeCell ref="B67:F68"/>
    <mergeCell ref="G67:AK68"/>
    <mergeCell ref="G65:AK66"/>
  </mergeCells>
  <phoneticPr fontId="17"/>
  <dataValidations count="1">
    <dataValidation type="list" allowBlank="1" showInputMessage="1" showErrorMessage="1" error="セルの右端▼から選択してください。" sqref="Z4:AK5" xr:uid="{00000000-0002-0000-0400-000000000000}">
      <formula1>"世界文化遺産"</formula1>
    </dataValidation>
  </dataValidations>
  <printOptions horizontalCentered="1"/>
  <pageMargins left="0.23622047244094491" right="0.23622047244094491" top="0.35433070866141736" bottom="0.35433070866141736" header="0.31496062992125984" footer="0.31496062992125984"/>
  <pageSetup paperSize="9" scale="93" orientation="portrait" r:id="rId1"/>
  <rowBreaks count="1" manualBreakCount="1">
    <brk id="59" max="37"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C8AB-6239-421B-BBD4-D27E4E794D1A}">
  <sheetPr>
    <pageSetUpPr fitToPage="1"/>
  </sheetPr>
  <dimension ref="A1:AH38"/>
  <sheetViews>
    <sheetView tabSelected="1" view="pageBreakPreview" zoomScaleNormal="100" zoomScaleSheetLayoutView="100" workbookViewId="0">
      <selection activeCell="AE23" sqref="AE23"/>
    </sheetView>
  </sheetViews>
  <sheetFormatPr defaultRowHeight="13.2"/>
  <cols>
    <col min="1" max="1" width="1.77734375" customWidth="1"/>
    <col min="2" max="26" width="3.44140625" customWidth="1"/>
  </cols>
  <sheetData>
    <row r="1" spans="1:34" ht="8.25" customHeight="1">
      <c r="A1" s="453"/>
      <c r="B1" s="453"/>
      <c r="C1" s="453"/>
      <c r="D1" s="453"/>
      <c r="E1" s="453"/>
      <c r="F1" s="453"/>
      <c r="G1" s="453"/>
      <c r="H1" s="453"/>
      <c r="I1" s="453"/>
      <c r="J1" s="453"/>
      <c r="K1" s="453"/>
      <c r="L1" s="453"/>
      <c r="M1" s="453"/>
      <c r="N1" s="453"/>
      <c r="O1" s="453"/>
      <c r="P1" s="453"/>
      <c r="Q1" s="453"/>
      <c r="R1" s="453"/>
      <c r="S1" s="453"/>
      <c r="T1" s="453"/>
      <c r="U1" s="453"/>
      <c r="V1" s="454"/>
      <c r="W1" s="454"/>
      <c r="X1" s="454"/>
      <c r="Y1" s="454"/>
      <c r="Z1" s="454"/>
    </row>
    <row r="2" spans="1:34" ht="24" customHeight="1">
      <c r="A2" s="453"/>
      <c r="B2" s="455" t="s">
        <v>196</v>
      </c>
      <c r="C2" s="455"/>
      <c r="D2" s="455"/>
      <c r="E2" s="455"/>
      <c r="F2" s="455"/>
      <c r="G2" s="455"/>
      <c r="H2" s="455"/>
      <c r="I2" s="455"/>
      <c r="J2" s="455"/>
      <c r="K2" s="455"/>
      <c r="L2" s="455"/>
      <c r="M2" s="455"/>
      <c r="N2" s="455"/>
      <c r="O2" s="455"/>
      <c r="P2" s="455"/>
      <c r="Q2" s="455"/>
      <c r="R2" s="455"/>
      <c r="S2" s="455"/>
      <c r="T2" s="455"/>
      <c r="U2" s="455"/>
      <c r="V2" s="455"/>
      <c r="W2" s="455"/>
      <c r="X2" s="455"/>
      <c r="Y2" s="455"/>
      <c r="Z2" s="455"/>
    </row>
    <row r="3" spans="1:34" ht="8.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c r="Y3" s="453"/>
      <c r="Z3" s="453"/>
    </row>
    <row r="4" spans="1:34" ht="39.75" customHeight="1">
      <c r="A4" s="453"/>
      <c r="B4" s="456" t="s">
        <v>197</v>
      </c>
      <c r="C4" s="457"/>
      <c r="D4" s="457"/>
      <c r="E4" s="457"/>
      <c r="F4" s="457"/>
      <c r="G4" s="457"/>
      <c r="H4" s="458"/>
      <c r="I4" s="459"/>
      <c r="J4" s="460"/>
      <c r="K4" s="460"/>
      <c r="L4" s="460"/>
      <c r="M4" s="460"/>
      <c r="N4" s="460"/>
      <c r="O4" s="460"/>
      <c r="P4" s="460"/>
      <c r="Q4" s="460"/>
      <c r="R4" s="460"/>
      <c r="S4" s="460"/>
      <c r="T4" s="460"/>
      <c r="U4" s="460"/>
      <c r="V4" s="460"/>
      <c r="W4" s="460"/>
      <c r="X4" s="460"/>
      <c r="Y4" s="460"/>
      <c r="Z4" s="461"/>
    </row>
    <row r="5" spans="1:34" ht="19.5" customHeight="1">
      <c r="A5" s="453"/>
      <c r="B5" s="462" t="s">
        <v>198</v>
      </c>
      <c r="C5" s="463"/>
      <c r="D5" s="463"/>
      <c r="E5" s="463"/>
      <c r="F5" s="463"/>
      <c r="G5" s="463"/>
      <c r="H5" s="463"/>
      <c r="I5" s="463"/>
      <c r="J5" s="463"/>
      <c r="K5" s="463"/>
      <c r="L5" s="463"/>
      <c r="M5" s="463"/>
      <c r="N5" s="463"/>
      <c r="O5" s="463"/>
      <c r="P5" s="463"/>
      <c r="Q5" s="463"/>
      <c r="R5" s="463"/>
      <c r="S5" s="463"/>
      <c r="T5" s="463"/>
      <c r="U5" s="463"/>
      <c r="V5" s="463"/>
      <c r="W5" s="463"/>
      <c r="X5" s="463"/>
      <c r="Y5" s="463"/>
      <c r="Z5" s="464"/>
      <c r="AH5" s="465"/>
    </row>
    <row r="6" spans="1:34" ht="19.5" customHeight="1">
      <c r="A6" s="453"/>
      <c r="B6" s="462"/>
      <c r="C6" s="463"/>
      <c r="D6" s="463"/>
      <c r="E6" s="463"/>
      <c r="F6" s="463"/>
      <c r="G6" s="463"/>
      <c r="H6" s="463"/>
      <c r="I6" s="463"/>
      <c r="J6" s="463"/>
      <c r="K6" s="463"/>
      <c r="L6" s="463"/>
      <c r="M6" s="463"/>
      <c r="N6" s="463"/>
      <c r="O6" s="463"/>
      <c r="P6" s="463"/>
      <c r="Q6" s="463"/>
      <c r="R6" s="463"/>
      <c r="S6" s="463"/>
      <c r="T6" s="463"/>
      <c r="U6" s="463"/>
      <c r="V6" s="463"/>
      <c r="W6" s="463"/>
      <c r="X6" s="463"/>
      <c r="Y6" s="463"/>
      <c r="Z6" s="464"/>
    </row>
    <row r="7" spans="1:34" ht="19.5" customHeight="1">
      <c r="A7" s="453"/>
      <c r="B7" s="462"/>
      <c r="C7" s="463"/>
      <c r="D7" s="463"/>
      <c r="E7" s="463"/>
      <c r="F7" s="463"/>
      <c r="G7" s="463"/>
      <c r="H7" s="463"/>
      <c r="I7" s="463"/>
      <c r="J7" s="463"/>
      <c r="K7" s="463"/>
      <c r="L7" s="463"/>
      <c r="M7" s="463"/>
      <c r="N7" s="463"/>
      <c r="O7" s="463"/>
      <c r="P7" s="463"/>
      <c r="Q7" s="463"/>
      <c r="R7" s="463"/>
      <c r="S7" s="463"/>
      <c r="T7" s="463"/>
      <c r="U7" s="463"/>
      <c r="V7" s="463"/>
      <c r="W7" s="463"/>
      <c r="X7" s="463"/>
      <c r="Y7" s="463"/>
      <c r="Z7" s="464"/>
    </row>
    <row r="8" spans="1:34" ht="19.5" customHeight="1">
      <c r="A8" s="453"/>
      <c r="B8" s="462"/>
      <c r="C8" s="463"/>
      <c r="D8" s="463"/>
      <c r="E8" s="463"/>
      <c r="F8" s="463"/>
      <c r="G8" s="463"/>
      <c r="H8" s="463"/>
      <c r="I8" s="463"/>
      <c r="J8" s="463"/>
      <c r="K8" s="463"/>
      <c r="L8" s="463"/>
      <c r="M8" s="463"/>
      <c r="N8" s="463"/>
      <c r="O8" s="463"/>
      <c r="P8" s="463"/>
      <c r="Q8" s="463"/>
      <c r="R8" s="463"/>
      <c r="S8" s="463"/>
      <c r="T8" s="463"/>
      <c r="U8" s="463"/>
      <c r="V8" s="463"/>
      <c r="W8" s="463"/>
      <c r="X8" s="463"/>
      <c r="Y8" s="463"/>
      <c r="Z8" s="464"/>
    </row>
    <row r="9" spans="1:34" ht="19.5" customHeight="1">
      <c r="A9" s="453"/>
      <c r="B9" s="462"/>
      <c r="C9" s="463"/>
      <c r="D9" s="463"/>
      <c r="E9" s="463"/>
      <c r="F9" s="463"/>
      <c r="G9" s="463"/>
      <c r="H9" s="463"/>
      <c r="I9" s="463"/>
      <c r="J9" s="463"/>
      <c r="K9" s="463"/>
      <c r="L9" s="463"/>
      <c r="M9" s="463"/>
      <c r="N9" s="463"/>
      <c r="O9" s="463"/>
      <c r="P9" s="463"/>
      <c r="Q9" s="463"/>
      <c r="R9" s="463"/>
      <c r="S9" s="463"/>
      <c r="T9" s="463"/>
      <c r="U9" s="463"/>
      <c r="V9" s="463"/>
      <c r="W9" s="463"/>
      <c r="X9" s="463"/>
      <c r="Y9" s="463"/>
      <c r="Z9" s="464"/>
    </row>
    <row r="10" spans="1:34" ht="19.5" customHeight="1">
      <c r="A10" s="453"/>
      <c r="B10" s="462"/>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4"/>
    </row>
    <row r="11" spans="1:34" ht="19.5" customHeight="1">
      <c r="A11" s="453"/>
      <c r="B11" s="462"/>
      <c r="C11" s="463"/>
      <c r="D11" s="463"/>
      <c r="E11" s="463"/>
      <c r="F11" s="463"/>
      <c r="G11" s="463"/>
      <c r="H11" s="463"/>
      <c r="I11" s="463"/>
      <c r="J11" s="463"/>
      <c r="K11" s="463"/>
      <c r="L11" s="463"/>
      <c r="M11" s="463"/>
      <c r="N11" s="463"/>
      <c r="O11" s="463"/>
      <c r="P11" s="463"/>
      <c r="Q11" s="463"/>
      <c r="R11" s="463"/>
      <c r="S11" s="463"/>
      <c r="T11" s="463"/>
      <c r="U11" s="463"/>
      <c r="V11" s="463"/>
      <c r="W11" s="463"/>
      <c r="X11" s="463"/>
      <c r="Y11" s="463"/>
      <c r="Z11" s="464"/>
    </row>
    <row r="12" spans="1:34" ht="19.5" customHeight="1">
      <c r="A12" s="453"/>
      <c r="B12" s="462"/>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4"/>
    </row>
    <row r="13" spans="1:34" ht="19.5" customHeight="1">
      <c r="A13" s="453"/>
      <c r="B13" s="462"/>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4"/>
    </row>
    <row r="14" spans="1:34" ht="19.5" customHeight="1">
      <c r="A14" s="453"/>
      <c r="B14" s="462"/>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4"/>
    </row>
    <row r="15" spans="1:34" ht="19.5" customHeight="1">
      <c r="A15" s="453"/>
      <c r="B15" s="462"/>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4"/>
    </row>
    <row r="16" spans="1:34" ht="39.75" customHeight="1">
      <c r="A16" s="453"/>
      <c r="B16" s="456" t="s">
        <v>197</v>
      </c>
      <c r="C16" s="457"/>
      <c r="D16" s="457"/>
      <c r="E16" s="457"/>
      <c r="F16" s="457"/>
      <c r="G16" s="457"/>
      <c r="H16" s="458"/>
      <c r="I16" s="466"/>
      <c r="J16" s="467"/>
      <c r="K16" s="467"/>
      <c r="L16" s="467"/>
      <c r="M16" s="467"/>
      <c r="N16" s="467"/>
      <c r="O16" s="467"/>
      <c r="P16" s="467"/>
      <c r="Q16" s="467"/>
      <c r="R16" s="467"/>
      <c r="S16" s="467"/>
      <c r="T16" s="467"/>
      <c r="U16" s="467"/>
      <c r="V16" s="467"/>
      <c r="W16" s="467"/>
      <c r="X16" s="467"/>
      <c r="Y16" s="467"/>
      <c r="Z16" s="468"/>
    </row>
    <row r="17" spans="1:26" ht="19.5" customHeight="1">
      <c r="A17" s="453"/>
      <c r="B17" s="462" t="s">
        <v>199</v>
      </c>
      <c r="C17" s="463"/>
      <c r="D17" s="463"/>
      <c r="E17" s="463"/>
      <c r="F17" s="463"/>
      <c r="G17" s="463"/>
      <c r="H17" s="463"/>
      <c r="I17" s="463"/>
      <c r="J17" s="463"/>
      <c r="K17" s="463"/>
      <c r="L17" s="463"/>
      <c r="M17" s="463"/>
      <c r="N17" s="463"/>
      <c r="O17" s="463"/>
      <c r="P17" s="463"/>
      <c r="Q17" s="463"/>
      <c r="R17" s="463"/>
      <c r="S17" s="463"/>
      <c r="T17" s="463"/>
      <c r="U17" s="463"/>
      <c r="V17" s="463"/>
      <c r="W17" s="463"/>
      <c r="X17" s="463"/>
      <c r="Y17" s="463"/>
      <c r="Z17" s="464"/>
    </row>
    <row r="18" spans="1:26" ht="19.5" customHeight="1">
      <c r="A18" s="453"/>
      <c r="B18" s="462"/>
      <c r="C18" s="463"/>
      <c r="D18" s="463"/>
      <c r="E18" s="463"/>
      <c r="F18" s="463"/>
      <c r="G18" s="463"/>
      <c r="H18" s="463"/>
      <c r="I18" s="463"/>
      <c r="J18" s="463"/>
      <c r="K18" s="463"/>
      <c r="L18" s="463"/>
      <c r="M18" s="463"/>
      <c r="N18" s="463"/>
      <c r="O18" s="463"/>
      <c r="P18" s="463"/>
      <c r="Q18" s="463"/>
      <c r="R18" s="463"/>
      <c r="S18" s="463"/>
      <c r="T18" s="463"/>
      <c r="U18" s="463"/>
      <c r="V18" s="463"/>
      <c r="W18" s="463"/>
      <c r="X18" s="463"/>
      <c r="Y18" s="463"/>
      <c r="Z18" s="464"/>
    </row>
    <row r="19" spans="1:26" ht="19.5" customHeight="1">
      <c r="A19" s="453"/>
      <c r="B19" s="462"/>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4"/>
    </row>
    <row r="20" spans="1:26" ht="19.5" customHeight="1">
      <c r="A20" s="453"/>
      <c r="B20" s="462"/>
      <c r="C20" s="463"/>
      <c r="D20" s="463"/>
      <c r="E20" s="463"/>
      <c r="F20" s="463"/>
      <c r="G20" s="463"/>
      <c r="H20" s="463"/>
      <c r="I20" s="463"/>
      <c r="J20" s="463"/>
      <c r="K20" s="463"/>
      <c r="L20" s="463"/>
      <c r="M20" s="463"/>
      <c r="N20" s="463"/>
      <c r="O20" s="463"/>
      <c r="P20" s="463"/>
      <c r="Q20" s="463"/>
      <c r="R20" s="463"/>
      <c r="S20" s="463"/>
      <c r="T20" s="463"/>
      <c r="U20" s="463"/>
      <c r="V20" s="463"/>
      <c r="W20" s="463"/>
      <c r="X20" s="463"/>
      <c r="Y20" s="463"/>
      <c r="Z20" s="464"/>
    </row>
    <row r="21" spans="1:26" ht="19.5" customHeight="1">
      <c r="A21" s="453"/>
      <c r="B21" s="462"/>
      <c r="C21" s="463"/>
      <c r="D21" s="463"/>
      <c r="E21" s="463"/>
      <c r="F21" s="463"/>
      <c r="G21" s="463"/>
      <c r="H21" s="463"/>
      <c r="I21" s="463"/>
      <c r="J21" s="463"/>
      <c r="K21" s="463"/>
      <c r="L21" s="463"/>
      <c r="M21" s="463"/>
      <c r="N21" s="463"/>
      <c r="O21" s="463"/>
      <c r="P21" s="463"/>
      <c r="Q21" s="463"/>
      <c r="R21" s="463"/>
      <c r="S21" s="463"/>
      <c r="T21" s="463"/>
      <c r="U21" s="463"/>
      <c r="V21" s="463"/>
      <c r="W21" s="463"/>
      <c r="X21" s="463"/>
      <c r="Y21" s="463"/>
      <c r="Z21" s="464"/>
    </row>
    <row r="22" spans="1:26" ht="19.5" customHeight="1">
      <c r="A22" s="453"/>
      <c r="B22" s="462"/>
      <c r="C22" s="463"/>
      <c r="D22" s="463"/>
      <c r="E22" s="463"/>
      <c r="F22" s="463"/>
      <c r="G22" s="463"/>
      <c r="H22" s="463"/>
      <c r="I22" s="463"/>
      <c r="J22" s="463"/>
      <c r="K22" s="463"/>
      <c r="L22" s="463"/>
      <c r="M22" s="463"/>
      <c r="N22" s="463"/>
      <c r="O22" s="463"/>
      <c r="P22" s="463"/>
      <c r="Q22" s="463"/>
      <c r="R22" s="463"/>
      <c r="S22" s="463"/>
      <c r="T22" s="463"/>
      <c r="U22" s="463"/>
      <c r="V22" s="463"/>
      <c r="W22" s="463"/>
      <c r="X22" s="463"/>
      <c r="Y22" s="463"/>
      <c r="Z22" s="464"/>
    </row>
    <row r="23" spans="1:26" ht="19.5" customHeight="1">
      <c r="A23" s="453"/>
      <c r="B23" s="462"/>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4"/>
    </row>
    <row r="24" spans="1:26" ht="19.5" customHeight="1">
      <c r="A24" s="453"/>
      <c r="B24" s="462"/>
      <c r="C24" s="463"/>
      <c r="D24" s="463"/>
      <c r="E24" s="463"/>
      <c r="F24" s="463"/>
      <c r="G24" s="463"/>
      <c r="H24" s="463"/>
      <c r="I24" s="463"/>
      <c r="J24" s="463"/>
      <c r="K24" s="463"/>
      <c r="L24" s="463"/>
      <c r="M24" s="463"/>
      <c r="N24" s="463"/>
      <c r="O24" s="463"/>
      <c r="P24" s="463"/>
      <c r="Q24" s="463"/>
      <c r="R24" s="463"/>
      <c r="S24" s="463"/>
      <c r="T24" s="463"/>
      <c r="U24" s="463"/>
      <c r="V24" s="463"/>
      <c r="W24" s="463"/>
      <c r="X24" s="463"/>
      <c r="Y24" s="463"/>
      <c r="Z24" s="464"/>
    </row>
    <row r="25" spans="1:26" ht="19.5" customHeight="1">
      <c r="A25" s="453"/>
      <c r="B25" s="462"/>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4"/>
    </row>
    <row r="26" spans="1:26" ht="19.5" customHeight="1">
      <c r="A26" s="453"/>
      <c r="B26" s="462"/>
      <c r="C26" s="463"/>
      <c r="D26" s="463"/>
      <c r="E26" s="463"/>
      <c r="F26" s="463"/>
      <c r="G26" s="463"/>
      <c r="H26" s="463"/>
      <c r="I26" s="463"/>
      <c r="J26" s="463"/>
      <c r="K26" s="463"/>
      <c r="L26" s="463"/>
      <c r="M26" s="463"/>
      <c r="N26" s="463"/>
      <c r="O26" s="463"/>
      <c r="P26" s="463"/>
      <c r="Q26" s="463"/>
      <c r="R26" s="463"/>
      <c r="S26" s="463"/>
      <c r="T26" s="463"/>
      <c r="U26" s="463"/>
      <c r="V26" s="463"/>
      <c r="W26" s="463"/>
      <c r="X26" s="463"/>
      <c r="Y26" s="463"/>
      <c r="Z26" s="464"/>
    </row>
    <row r="27" spans="1:26" ht="39.75" customHeight="1">
      <c r="A27" s="453"/>
      <c r="B27" s="456" t="s">
        <v>197</v>
      </c>
      <c r="C27" s="457"/>
      <c r="D27" s="457"/>
      <c r="E27" s="457"/>
      <c r="F27" s="457"/>
      <c r="G27" s="457"/>
      <c r="H27" s="458"/>
      <c r="I27" s="466"/>
      <c r="J27" s="467"/>
      <c r="K27" s="467"/>
      <c r="L27" s="467"/>
      <c r="M27" s="467"/>
      <c r="N27" s="467"/>
      <c r="O27" s="467"/>
      <c r="P27" s="467"/>
      <c r="Q27" s="467"/>
      <c r="R27" s="467"/>
      <c r="S27" s="467"/>
      <c r="T27" s="467"/>
      <c r="U27" s="467"/>
      <c r="V27" s="467"/>
      <c r="W27" s="467"/>
      <c r="X27" s="467"/>
      <c r="Y27" s="467"/>
      <c r="Z27" s="468"/>
    </row>
    <row r="28" spans="1:26" ht="19.5" customHeight="1">
      <c r="A28" s="453"/>
      <c r="B28" s="462" t="s">
        <v>199</v>
      </c>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70"/>
    </row>
    <row r="29" spans="1:26" ht="19.5" customHeight="1">
      <c r="A29" s="453"/>
      <c r="B29" s="471"/>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70"/>
    </row>
    <row r="30" spans="1:26" ht="19.5" customHeight="1">
      <c r="A30" s="453"/>
      <c r="B30" s="471"/>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70"/>
    </row>
    <row r="31" spans="1:26" ht="19.5" customHeight="1">
      <c r="A31" s="453"/>
      <c r="B31" s="471"/>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70"/>
    </row>
    <row r="32" spans="1:26" ht="19.5" customHeight="1">
      <c r="A32" s="453"/>
      <c r="B32" s="471"/>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70"/>
    </row>
    <row r="33" spans="1:26" ht="19.5" customHeight="1">
      <c r="A33" s="453"/>
      <c r="B33" s="471"/>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70"/>
    </row>
    <row r="34" spans="1:26" ht="19.5" customHeight="1">
      <c r="A34" s="453"/>
      <c r="B34" s="471"/>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70"/>
    </row>
    <row r="35" spans="1:26" ht="19.5" customHeight="1">
      <c r="A35" s="453"/>
      <c r="B35" s="471"/>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70"/>
    </row>
    <row r="36" spans="1:26" ht="19.5" customHeight="1">
      <c r="A36" s="453"/>
      <c r="B36" s="471"/>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70"/>
    </row>
    <row r="37" spans="1:26" ht="19.5" customHeight="1">
      <c r="A37" s="453"/>
      <c r="B37" s="471"/>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70"/>
    </row>
    <row r="38" spans="1:26" ht="19.5" customHeight="1">
      <c r="A38" s="453"/>
      <c r="B38" s="471"/>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70"/>
    </row>
  </sheetData>
  <mergeCells count="10">
    <mergeCell ref="B17:Z26"/>
    <mergeCell ref="B27:H27"/>
    <mergeCell ref="I27:Z27"/>
    <mergeCell ref="B28:Z38"/>
    <mergeCell ref="B2:Z2"/>
    <mergeCell ref="B4:H4"/>
    <mergeCell ref="I4:Z4"/>
    <mergeCell ref="B5:Z15"/>
    <mergeCell ref="B16:H16"/>
    <mergeCell ref="I16:Z16"/>
  </mergeCells>
  <phoneticPr fontId="17"/>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入力規則等(削除不可)</vt:lpstr>
      <vt:lpstr>（様式1-1）実施計画書</vt:lpstr>
      <vt:lpstr>（様式1-1）別紙①</vt:lpstr>
      <vt:lpstr>（様式1-1）別紙②</vt:lpstr>
      <vt:lpstr>（様式1-2）実施報告書 </vt:lpstr>
      <vt:lpstr>採択条件への対応方針（状況）</vt:lpstr>
      <vt:lpstr>'（様式1-1）実施計画書'!Print_Area</vt:lpstr>
      <vt:lpstr>'（様式1-1）別紙①'!Print_Area</vt:lpstr>
      <vt:lpstr>'（様式1-1）別紙②'!Print_Area</vt:lpstr>
      <vt:lpstr>'（様式1-2）実施報告書 '!Print_Area</vt:lpstr>
      <vt:lpstr>'採択条件への対応方針（状況）'!Print_Area</vt:lpstr>
      <vt:lpstr>'入力規則等(削除不可)'!その他</vt:lpstr>
      <vt:lpstr>その他</vt:lpstr>
      <vt:lpstr>'入力規則等(削除不可)'!情報発信</vt:lpstr>
      <vt:lpstr>情報発信</vt:lpstr>
      <vt:lpstr>'入力規則等(削除不可)'!人材育成</vt:lpstr>
      <vt:lpstr>人材育成</vt:lpstr>
      <vt:lpstr>'入力規則等(削除不可)'!地域の文化資源を核としたコミュニティの再生・活性化</vt:lpstr>
      <vt:lpstr>地域の文化資源を核としたコミュニティの再生・活性化</vt:lpstr>
      <vt:lpstr>'入力規則等(削除不可)'!地域の文化資源を活用した集客・交流</vt:lpstr>
      <vt:lpstr>地域の文化資源を活用した集客・交流</vt:lpstr>
      <vt:lpstr>調査研究</vt:lpstr>
      <vt:lpstr>'入力規則等(削除不可)'!伝統文化の継承体制の維持・確立</vt:lpstr>
      <vt:lpstr>伝統文化の継承体制の維持・確立</vt:lpstr>
      <vt:lpstr>'入力規則等(削除不可)'!普及啓発</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2020-09-30T05:14:17Z</cp:lastPrinted>
  <dcterms:created xsi:type="dcterms:W3CDTF">2011-07-14T02:05:11Z</dcterms:created>
  <dcterms:modified xsi:type="dcterms:W3CDTF">2024-03-25T02:14:28Z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2022-09-21T02:42:55Z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625d6e71-83ee-403a-adc7-9c11fca0ccf5</vt:lpwstr>
  </property>
  <property fmtid="{D5CDD505-2E9C-101B-9397-08002B2CF9AE}" pid="8" name="MSIP_Label_d899a617-f30e-4fb8-b81c-fb6d0b94ac5b_ContentBits">
    <vt:lpwstr>0</vt:lpwstr>
  </property>
</Properties>
</file>