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-watanabe\Desktop\交付申請書類\交付申請書等\"/>
    </mc:Choice>
  </mc:AlternateContent>
  <xr:revisionPtr revIDLastSave="0" documentId="13_ncr:1_{3D67E73A-6B1D-4FA6-9CAC-A07ACE684F39}" xr6:coauthVersionLast="47" xr6:coauthVersionMax="47" xr10:uidLastSave="{00000000-0000-0000-0000-000000000000}"/>
  <bookViews>
    <workbookView xWindow="-108" yWindow="-108" windowWidth="23256" windowHeight="12576" tabRatio="784" firstSheet="1" activeTab="1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（削除不可）" sheetId="23" r:id="rId6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'!$A$1:$AL$58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<sst xmlns="http://schemas.openxmlformats.org/spreadsheetml/2006/main" count="376" uniqueCount="172">
  <si>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</si>
  <si>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</si>
  <si>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</si>
  <si>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</si>
  <si>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</si>
  <si>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</si>
  <si>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</si>
  <si>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</si>
  <si>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</si>
  <si>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</si>
  <si>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</si>
  <si>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</si>
  <si>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</si>
  <si>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</si>
  <si>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</si>
  <si>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</si>
  <si>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</si>
  <si>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</si>
  <si>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</si>
  <si>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</si>
  <si>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</si>
  <si>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</si>
  <si>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</si>
  <si>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</si>
  <si>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</si>
  <si>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</si>
  <si>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</si>
  <si>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</si>
  <si>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</si>
  <si>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</si>
  <si>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</si>
  <si>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</si>
  <si>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</si>
  <si>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</si>
  <si>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</si>
  <si>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</si>
  <si>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</si>
  <si>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</si>
  <si>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</si>
  <si>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</si>
  <si>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</si>
  <si>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</si>
  <si>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</si>
  <si>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</si>
  <si>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</si>
  <si>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</si>
  <si>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</si>
  <si>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</si>
  <si>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</si>
  <si>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</si>
  <si>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</si>
  <si>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</si>
  <si>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</si>
  <si>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</si>
  <si>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</si>
  <si>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</si>
  <si>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</si>
  <si>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</si>
  <si>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</si>
  <si>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</si>
  <si>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</si>
  <si>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</si>
  <si>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</si>
  <si>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</si>
  <si>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</si>
  <si>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</si>
  <si>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</si>
  <si>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</si>
  <si>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</si>
  <si>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</si>
  <si>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</si>
  <si>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</si>
  <si>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</si>
  <si>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</si>
  <si>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</si>
  <si>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</si>
  <si>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</si>
  <si>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</si>
  <si>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</si>
  <si>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</si>
  <si>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</si>
  <si>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</si>
  <si>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</si>
  <si>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</si>
  <si>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</si>
  <si>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</si>
  <si>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</si>
  <si>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</si>
  <si>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</si>
  <si>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</si>
  <si>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</si>
  <si>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</si>
  <si>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</si>
  <si>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⑩総括評価結果</t>
    <rPh sb="1" eb="3">
      <t>そうかつ</t>
    </rPh>
    <rPh sb="3" eb="5">
      <t>ひょうか</t>
    </rPh>
    <rPh sb="5" eb="7">
      <t>けっか</t>
    </rPh>
    <phoneticPr fontId="16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</si>
  <si>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</si>
  <si>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</si>
  <si>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</si>
  <si>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</si>
  <si>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</si>
  <si>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</si>
  <si>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</si>
  <si>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</si>
  <si>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</si>
  <si>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</si>
  <si>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</si>
  <si>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</si>
  <si>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</si>
  <si>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</si>
  <si>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</si>
  <si>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</si>
  <si>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</si>
  <si>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</si>
  <si>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</si>
  <si>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</si>
  <si>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</si>
  <si>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</si>
  <si>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</si>
  <si>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</si>
  <si>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</si>
  <si>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</si>
  <si>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</si>
  <si>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</si>
  <si>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</si>
  <si>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</si>
  <si>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</si>
  <si>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</si>
  <si>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</si>
  <si>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</si>
  <si>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</si>
  <si>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</si>
  <si>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</si>
  <si>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</si>
  <si>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</si>
  <si>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</si>
  <si>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</si>
  <si>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</si>
  <si>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</si>
  <si>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</si>
  <si>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</si>
  <si>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</si>
  <si>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</si>
  <si>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</si>
  <si>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</si>
  <si>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</si>
  <si>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</si>
  <si>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</si>
  <si>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</si>
  <si>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</si>
  <si>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</si>
  <si>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</si>
  <si>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</si>
  <si>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</si>
  <si>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</si>
  <si>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</si>
  <si>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</si>
  <si>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</si>
  <si>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計画評価指標：１ 地域の祭礼行事等への入込客数</t>
  </si>
  <si>
    <t>計画評価指標：２ 地域の文化遺産（○○遺跡）への来場者数</t>
  </si>
  <si>
    <t>計画評価指標：３ 地域の文化遺産関係資料館，博物館等の年間入館者数</t>
  </si>
  <si>
    <t>計画評価指標：４ 文化遺産が所在する最寄駅の乗降者数</t>
  </si>
  <si>
    <t>計画評価指標：５ 地域に誇りを感じる住民の割合</t>
  </si>
  <si>
    <t>計画評価指標：６ 地域の文化遺産を活用した取組数（本事業の取組を除く）</t>
  </si>
  <si>
    <t>計画評価指標：７ 祭礼行事等の保存会会員数，保存団体数（維持・活動再開含む）</t>
  </si>
  <si>
    <t>計画評価指標：８ 祭礼行事等への参加住民数</t>
  </si>
  <si>
    <t>計画評価指標：９ その他（具体的に記載　　　　　　　　　）</t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</si>
  <si>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</si>
  <si>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～令和5年度交付決定額：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</si>
  <si>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令和6年度要望額：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</si>
  <si>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令和５年度地域文化財総合活用推進事業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</si>
  <si>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※令和５年度までに実施した計画の実施状況を記載してください。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</si>
  <si>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※令和5年度までの進捗状況について,実施計画で設定した指標に基づき,状況値と目標に対する達成率を記載してください。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</si>
  <si>
    <t>⑧事業実施による効果等
※令和５年度までの計画の実施により得られた効果や実施以後の状況（人数、理解度、活用状況、人材育成などの指標に基づき、定量的・定性的な効果）を具体的に記載してください。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</si>
</sst>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1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3" fillId="0" borderId="0" xfId="0" applyFont="1" applyAlignment="1">
      <alignment horizontal="left"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2" fillId="3" borderId="64" xfId="2" applyFont="1" applyFill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38" fontId="25" fillId="0" borderId="3" xfId="5" applyFont="1" applyFill="1" applyBorder="1" applyAlignment="1">
      <alignment horizontal="right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32" fillId="0" borderId="3" xfId="2" applyFont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2" xfId="2" applyFont="1" applyBorder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8" xfId="5" applyFont="1" applyFill="1" applyBorder="1" applyAlignment="1">
      <alignment horizontal="center" vertical="center" shrinkToFit="1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38" fontId="25" fillId="0" borderId="5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0" fontId="22" fillId="0" borderId="4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left" vertical="center" wrapText="1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7" xfId="10" applyFont="1" applyFill="1" applyBorder="1" applyAlignment="1">
      <alignment horizontal="center" vertical="center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2" fillId="2" borderId="18" xfId="2" applyFont="1" applyFill="1" applyBorder="1" applyAlignment="1">
      <alignment horizontal="right" vertical="center"/>
    </xf>
    <xf numFmtId="0" fontId="22" fillId="2" borderId="31" xfId="2" applyFont="1" applyFill="1" applyBorder="1" applyAlignment="1">
      <alignment horizontal="right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38" fontId="25" fillId="0" borderId="35" xfId="5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5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5" fillId="3" borderId="7" xfId="14" applyFont="1" applyFill="1" applyBorder="1" applyAlignment="1">
      <alignment horizontal="left" vertical="center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5" fillId="3" borderId="5" xfId="14" applyFont="1" applyFill="1" applyBorder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35" fillId="3" borderId="7" xfId="14" applyFont="1" applyFill="1" applyBorder="1" applyAlignment="1">
      <alignment horizontal="left" vertical="center" wrapText="1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37" fillId="0" borderId="4" xfId="15" applyFont="1" applyBorder="1">
      <alignment vertical="center"/>
    </xf>
    <xf numFmtId="0" fontId="37" fillId="0" borderId="3" xfId="15" applyFont="1" applyBorder="1">
      <alignment vertical="center"/>
    </xf>
    <xf numFmtId="0" fontId="37" fillId="0" borderId="2" xfId="15" applyFont="1" applyBorder="1">
      <alignment vertical="center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5C047FC-0BDA-41C4-90DD-F8699F21CDCE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2"/>
  <cols>
    <col min="1" max="1" width="10" style="25" customWidth="1"/>
    <col min="2" max="2" width="56.77734375" style="25" customWidth="1"/>
    <col min="3" max="3" width="56.44140625" style="25" customWidth="1"/>
    <col min="4" max="4" width="47.88671875" style="25" customWidth="1"/>
    <col min="5" max="5" width="26.44140625" style="25" customWidth="1"/>
    <col min="6" max="6" width="34.88671875" style="25" customWidth="1"/>
    <col min="7" max="16384" width="9" style="25"/>
  </cols>
  <sheetData>
    <row r="1" spans="1:5">
      <c r="B1" s="25" t="s">
        <v>106</v>
      </c>
    </row>
    <row r="2" spans="1:5">
      <c r="B2" s="26" t="s">
        <v>50</v>
      </c>
    </row>
    <row r="3" spans="1:5">
      <c r="A3" s="25" t="s">
        <v>107</v>
      </c>
      <c r="B3" s="27" t="s">
        <v>108</v>
      </c>
    </row>
    <row r="4" spans="1:5">
      <c r="A4" s="25" t="s">
        <v>109</v>
      </c>
      <c r="B4" s="28" t="s">
        <v>110</v>
      </c>
    </row>
    <row r="5" spans="1:5">
      <c r="A5" s="25" t="s">
        <v>111</v>
      </c>
      <c r="B5" s="28" t="s">
        <v>49</v>
      </c>
    </row>
    <row r="6" spans="1:5">
      <c r="A6" s="25" t="s">
        <v>112</v>
      </c>
      <c r="B6" s="28" t="s">
        <v>113</v>
      </c>
    </row>
    <row r="8" spans="1:5" ht="16.2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2">
      <c r="B9" s="29" t="s">
        <v>114</v>
      </c>
      <c r="C9" s="29" t="s">
        <v>114</v>
      </c>
      <c r="D9" s="30" t="s">
        <v>115</v>
      </c>
      <c r="E9" s="30" t="s">
        <v>116</v>
      </c>
    </row>
    <row r="10" spans="1:5" ht="16.2">
      <c r="B10" s="29" t="s">
        <v>117</v>
      </c>
      <c r="C10" s="29" t="s">
        <v>118</v>
      </c>
      <c r="D10" s="30" t="s">
        <v>119</v>
      </c>
    </row>
    <row r="11" spans="1:5" ht="16.2">
      <c r="B11" s="29" t="s">
        <v>120</v>
      </c>
      <c r="C11" s="29" t="s">
        <v>120</v>
      </c>
      <c r="D11" s="30" t="s">
        <v>52</v>
      </c>
    </row>
    <row r="12" spans="1:5" ht="16.2">
      <c r="B12" s="29" t="s">
        <v>121</v>
      </c>
      <c r="C12" s="29" t="s">
        <v>121</v>
      </c>
      <c r="D12" s="30" t="s">
        <v>122</v>
      </c>
    </row>
    <row r="13" spans="1:5" ht="16.2">
      <c r="B13" s="29" t="s">
        <v>52</v>
      </c>
      <c r="C13" s="30" t="s">
        <v>52</v>
      </c>
    </row>
    <row r="14" spans="1:5" ht="16.2">
      <c r="B14" s="29" t="s">
        <v>123</v>
      </c>
      <c r="C14" s="30" t="s">
        <v>124</v>
      </c>
    </row>
    <row r="15" spans="1:5" ht="16.2">
      <c r="B15" s="29" t="s">
        <v>125</v>
      </c>
      <c r="C15" s="30" t="s">
        <v>122</v>
      </c>
    </row>
    <row r="17" spans="2:6">
      <c r="B17" s="25" t="s">
        <v>50</v>
      </c>
    </row>
    <row r="18" spans="2:6">
      <c r="B18" s="25" t="s">
        <v>126</v>
      </c>
    </row>
    <row r="19" spans="2:6">
      <c r="B19" s="25" t="s">
        <v>127</v>
      </c>
    </row>
    <row r="20" spans="2:6">
      <c r="B20" s="25" t="s">
        <v>128</v>
      </c>
    </row>
    <row r="22" spans="2:6" ht="16.2">
      <c r="B22" s="30" t="s">
        <v>129</v>
      </c>
      <c r="C22" s="31" t="s">
        <v>129</v>
      </c>
      <c r="D22" s="32" t="s">
        <v>129</v>
      </c>
      <c r="E22" s="30" t="s">
        <v>129</v>
      </c>
      <c r="F22" s="33"/>
    </row>
    <row r="23" spans="2:6" ht="16.2">
      <c r="B23" s="34" t="s">
        <v>130</v>
      </c>
      <c r="C23" s="31" t="s">
        <v>131</v>
      </c>
      <c r="D23" s="32" t="s">
        <v>132</v>
      </c>
      <c r="E23" s="30" t="s">
        <v>133</v>
      </c>
    </row>
    <row r="24" spans="2:6" ht="16.2">
      <c r="B24" s="34" t="s">
        <v>134</v>
      </c>
      <c r="C24" s="31" t="s">
        <v>135</v>
      </c>
      <c r="D24" s="32" t="s">
        <v>136</v>
      </c>
    </row>
    <row r="25" spans="2:6" ht="16.2">
      <c r="B25" s="34" t="s">
        <v>137</v>
      </c>
      <c r="C25" s="31" t="s">
        <v>138</v>
      </c>
      <c r="D25" s="35" t="s">
        <v>139</v>
      </c>
    </row>
    <row r="26" spans="2:6" ht="32.4">
      <c r="B26" s="34" t="s">
        <v>140</v>
      </c>
      <c r="C26" s="36" t="s">
        <v>141</v>
      </c>
      <c r="D26" s="37" t="s">
        <v>133</v>
      </c>
    </row>
    <row r="27" spans="2:6" ht="16.5" customHeight="1">
      <c r="B27" s="34" t="s">
        <v>142</v>
      </c>
      <c r="C27" s="38" t="s">
        <v>143</v>
      </c>
    </row>
    <row r="28" spans="2:6" ht="16.2">
      <c r="B28" s="34" t="s">
        <v>133</v>
      </c>
      <c r="C28" s="31" t="s">
        <v>144</v>
      </c>
      <c r="D28" s="39"/>
    </row>
    <row r="29" spans="2:6" ht="16.2">
      <c r="B29" s="40"/>
      <c r="C29" s="41" t="s">
        <v>145</v>
      </c>
      <c r="D29" s="42"/>
    </row>
    <row r="30" spans="2:6" ht="16.2">
      <c r="B30" s="40"/>
      <c r="C30" s="43" t="s">
        <v>133</v>
      </c>
      <c r="D30" s="33"/>
    </row>
    <row r="31" spans="2:6" ht="16.2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tabSelected="1" view="pageBreakPreview" zoomScaleNormal="100" zoomScaleSheetLayoutView="100" workbookViewId="0">
      <selection activeCell="O65" sqref="O65:AK66"/>
    </sheetView>
  </sheetViews>
  <sheetFormatPr defaultColWidth="2.6640625" defaultRowHeight="13.35" customHeight="1"/>
  <cols>
    <col min="1" max="1" width="9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38" ht="13.35" customHeight="1">
      <c r="A2" s="2"/>
    </row>
    <row r="3" spans="1:38" ht="13.35" customHeight="1">
      <c r="A3" s="100" t="s">
        <v>98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3.35" customHeight="1" thickBot="1"/>
    <row r="5" spans="1:38" ht="13.35" customHeight="1" thickTop="1">
      <c r="B5" s="111" t="s">
        <v>16</v>
      </c>
      <c r="C5" s="112"/>
      <c r="D5" s="112"/>
      <c r="E5" s="112"/>
      <c r="F5" s="112"/>
      <c r="G5" s="112"/>
      <c r="H5" s="112"/>
      <c r="I5" s="112"/>
      <c r="J5" s="113"/>
      <c r="K5" s="101"/>
      <c r="L5" s="102"/>
      <c r="M5" s="102"/>
      <c r="N5" s="102"/>
      <c r="O5" s="102"/>
      <c r="P5" s="102"/>
      <c r="Q5" s="102"/>
      <c r="R5" s="102"/>
      <c r="S5" s="105" t="s">
        <v>20</v>
      </c>
      <c r="T5" s="106"/>
      <c r="U5" s="106"/>
      <c r="V5" s="106"/>
      <c r="W5" s="106"/>
      <c r="X5" s="106"/>
      <c r="Y5" s="107"/>
      <c r="Z5" s="125" t="s">
        <v>99</v>
      </c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</row>
    <row r="6" spans="1:38" ht="13.35" customHeight="1">
      <c r="B6" s="114"/>
      <c r="C6" s="115"/>
      <c r="D6" s="115"/>
      <c r="E6" s="115"/>
      <c r="F6" s="115"/>
      <c r="G6" s="115"/>
      <c r="H6" s="115"/>
      <c r="I6" s="115"/>
      <c r="J6" s="116"/>
      <c r="K6" s="103"/>
      <c r="L6" s="104"/>
      <c r="M6" s="104"/>
      <c r="N6" s="104"/>
      <c r="O6" s="104"/>
      <c r="P6" s="104"/>
      <c r="Q6" s="104"/>
      <c r="R6" s="104"/>
      <c r="S6" s="108"/>
      <c r="T6" s="109"/>
      <c r="U6" s="109"/>
      <c r="V6" s="109"/>
      <c r="W6" s="109"/>
      <c r="X6" s="109"/>
      <c r="Y6" s="110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30"/>
    </row>
    <row r="7" spans="1:38" ht="13.35" customHeight="1">
      <c r="B7" s="92" t="s">
        <v>17</v>
      </c>
      <c r="C7" s="93"/>
      <c r="D7" s="93"/>
      <c r="E7" s="93"/>
      <c r="F7" s="93"/>
      <c r="G7" s="93"/>
      <c r="H7" s="93"/>
      <c r="I7" s="93"/>
      <c r="J7" s="93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57" t="s">
        <v>94</v>
      </c>
      <c r="Z7" s="58"/>
      <c r="AA7" s="58"/>
      <c r="AB7" s="58"/>
      <c r="AC7" s="58"/>
      <c r="AD7" s="58"/>
      <c r="AE7" s="58"/>
      <c r="AF7" s="23"/>
      <c r="AG7" s="23"/>
      <c r="AH7" s="23"/>
      <c r="AI7" s="23"/>
      <c r="AJ7" s="23"/>
      <c r="AK7" s="22"/>
    </row>
    <row r="8" spans="1:38" ht="13.35" customHeight="1">
      <c r="B8" s="92"/>
      <c r="C8" s="93"/>
      <c r="D8" s="93"/>
      <c r="E8" s="93"/>
      <c r="F8" s="93"/>
      <c r="G8" s="93"/>
      <c r="H8" s="93"/>
      <c r="I8" s="93"/>
      <c r="J8" s="93"/>
      <c r="K8" s="54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59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8" ht="13.35" customHeight="1">
      <c r="B9" s="92" t="s">
        <v>18</v>
      </c>
      <c r="C9" s="93"/>
      <c r="D9" s="93"/>
      <c r="E9" s="93"/>
      <c r="F9" s="93"/>
      <c r="G9" s="93"/>
      <c r="H9" s="93"/>
      <c r="I9" s="93"/>
      <c r="J9" s="93"/>
      <c r="K9" s="47"/>
      <c r="L9" s="48"/>
      <c r="M9" s="48"/>
      <c r="N9" s="48"/>
      <c r="O9" s="48"/>
      <c r="P9" s="94" t="s">
        <v>14</v>
      </c>
      <c r="Q9" s="94"/>
      <c r="R9" s="80" t="s">
        <v>15</v>
      </c>
      <c r="S9" s="80"/>
      <c r="T9" s="80"/>
      <c r="U9" s="48"/>
      <c r="V9" s="48"/>
      <c r="W9" s="48"/>
      <c r="X9" s="48"/>
      <c r="Y9" s="48"/>
      <c r="Z9" s="94" t="s">
        <v>14</v>
      </c>
      <c r="AA9" s="94"/>
      <c r="AB9" s="95"/>
      <c r="AC9" s="95"/>
      <c r="AD9" s="95"/>
      <c r="AE9" s="95"/>
      <c r="AF9" s="95"/>
      <c r="AG9" s="95"/>
      <c r="AH9" s="95"/>
      <c r="AI9" s="95"/>
      <c r="AJ9" s="95"/>
      <c r="AK9" s="96"/>
    </row>
    <row r="10" spans="1:38" ht="13.35" customHeight="1">
      <c r="B10" s="92"/>
      <c r="C10" s="93"/>
      <c r="D10" s="93"/>
      <c r="E10" s="93"/>
      <c r="F10" s="93"/>
      <c r="G10" s="93"/>
      <c r="H10" s="93"/>
      <c r="I10" s="93"/>
      <c r="J10" s="93"/>
      <c r="K10" s="49"/>
      <c r="L10" s="50"/>
      <c r="M10" s="50"/>
      <c r="N10" s="50"/>
      <c r="O10" s="50"/>
      <c r="P10" s="94"/>
      <c r="Q10" s="94"/>
      <c r="R10" s="80"/>
      <c r="S10" s="80"/>
      <c r="T10" s="80"/>
      <c r="U10" s="50"/>
      <c r="V10" s="50"/>
      <c r="W10" s="50"/>
      <c r="X10" s="50"/>
      <c r="Y10" s="50"/>
      <c r="Z10" s="94"/>
      <c r="AA10" s="94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1:38" ht="13.35" customHeight="1">
      <c r="B11" s="92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121"/>
    </row>
    <row r="12" spans="1:38" ht="13.3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121"/>
    </row>
    <row r="13" spans="1:38" ht="13.35" customHeight="1"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4"/>
    </row>
    <row r="14" spans="1:38" ht="13.35" customHeight="1"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4"/>
    </row>
    <row r="15" spans="1:38" ht="13.35" customHeight="1"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4"/>
    </row>
    <row r="16" spans="1:38" ht="13.35" customHeight="1">
      <c r="B16" s="1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4"/>
    </row>
    <row r="17" spans="2:49" ht="13.35" customHeight="1"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4"/>
    </row>
    <row r="18" spans="2:49" ht="13.35" customHeight="1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4"/>
    </row>
    <row r="19" spans="2:49" ht="13.35" customHeight="1">
      <c r="B19" s="92" t="s">
        <v>42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121"/>
      <c r="AT19" s="99"/>
      <c r="AU19" s="99"/>
      <c r="AV19" s="99"/>
      <c r="AW19" s="99"/>
    </row>
    <row r="20" spans="2:49" ht="13.35" customHeight="1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121"/>
      <c r="AT20" s="99"/>
      <c r="AU20" s="99"/>
      <c r="AV20" s="99"/>
      <c r="AW20" s="99"/>
    </row>
    <row r="21" spans="2:49" ht="13.35" customHeight="1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9"/>
    </row>
    <row r="22" spans="2:49" ht="13.35" customHeight="1">
      <c r="B22" s="120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</row>
    <row r="23" spans="2:49" ht="13.35" customHeight="1">
      <c r="B23" s="120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9"/>
    </row>
    <row r="24" spans="2:49" ht="13.35" customHeight="1">
      <c r="B24" s="120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9"/>
    </row>
    <row r="25" spans="2:49" ht="13.35" customHeight="1">
      <c r="B25" s="120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</row>
    <row r="26" spans="2:49" ht="13.35" customHeight="1">
      <c r="B26" s="120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</row>
    <row r="27" spans="2:49" ht="13.35" customHeight="1">
      <c r="B27" s="120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</row>
    <row r="28" spans="2:49" ht="13.35" customHeight="1">
      <c r="B28" s="120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</row>
    <row r="29" spans="2:49" ht="13.35" customHeight="1">
      <c r="B29" s="92" t="s">
        <v>44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221" t="s">
        <v>78</v>
      </c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2"/>
    </row>
    <row r="30" spans="2:49" ht="13.35" customHeight="1"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2"/>
    </row>
    <row r="31" spans="2:49" ht="13.35" hidden="1" customHeight="1">
      <c r="B31" s="98" t="s">
        <v>25</v>
      </c>
      <c r="C31" s="90"/>
      <c r="D31" s="90"/>
      <c r="E31" s="90"/>
      <c r="F31" s="90"/>
      <c r="G31" s="91"/>
      <c r="H31" s="205" t="s">
        <v>49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7"/>
    </row>
    <row r="32" spans="2:49" ht="13.35" hidden="1" customHeight="1">
      <c r="B32" s="98"/>
      <c r="C32" s="90"/>
      <c r="D32" s="90"/>
      <c r="E32" s="90"/>
      <c r="F32" s="90"/>
      <c r="G32" s="91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7"/>
    </row>
    <row r="33" spans="2:37" ht="13.35" hidden="1" customHeight="1">
      <c r="B33" s="98" t="s">
        <v>33</v>
      </c>
      <c r="C33" s="90"/>
      <c r="D33" s="90"/>
      <c r="E33" s="90"/>
      <c r="F33" s="90"/>
      <c r="G33" s="91"/>
      <c r="H33" s="213" t="s">
        <v>52</v>
      </c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82" t="s">
        <v>53</v>
      </c>
      <c r="AB33" s="82"/>
      <c r="AC33" s="82"/>
      <c r="AD33" s="82"/>
      <c r="AE33" s="82"/>
      <c r="AF33" s="82"/>
      <c r="AG33" s="82"/>
      <c r="AH33" s="82"/>
      <c r="AI33" s="82"/>
      <c r="AJ33" s="82"/>
      <c r="AK33" s="212"/>
    </row>
    <row r="34" spans="2:37" ht="13.35" hidden="1" customHeight="1">
      <c r="B34" s="98"/>
      <c r="C34" s="90"/>
      <c r="D34" s="90"/>
      <c r="E34" s="90"/>
      <c r="F34" s="90"/>
      <c r="G34" s="91"/>
      <c r="H34" s="213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212"/>
    </row>
    <row r="35" spans="2:37" ht="13.35" hidden="1" customHeight="1">
      <c r="B35" s="98" t="s">
        <v>34</v>
      </c>
      <c r="C35" s="90"/>
      <c r="D35" s="90"/>
      <c r="E35" s="90"/>
      <c r="F35" s="90"/>
      <c r="G35" s="91"/>
      <c r="H35" s="213" t="s">
        <v>59</v>
      </c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5"/>
      <c r="X35" s="216" t="s">
        <v>64</v>
      </c>
      <c r="Y35" s="217"/>
      <c r="Z35" s="217"/>
      <c r="AA35" s="217"/>
      <c r="AB35" s="218"/>
      <c r="AC35" s="208" t="s">
        <v>28</v>
      </c>
      <c r="AD35" s="209"/>
      <c r="AE35" s="209"/>
      <c r="AF35" s="209"/>
      <c r="AG35" s="209"/>
      <c r="AH35" s="209"/>
      <c r="AI35" s="209"/>
      <c r="AJ35" s="209"/>
      <c r="AK35" s="210"/>
    </row>
    <row r="36" spans="2:37" ht="13.35" hidden="1" customHeight="1">
      <c r="B36" s="98"/>
      <c r="C36" s="90"/>
      <c r="D36" s="90"/>
      <c r="E36" s="90"/>
      <c r="F36" s="90"/>
      <c r="G36" s="91"/>
      <c r="H36" s="213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5"/>
      <c r="X36" s="216"/>
      <c r="Y36" s="217"/>
      <c r="Z36" s="217"/>
      <c r="AA36" s="217"/>
      <c r="AB36" s="218"/>
      <c r="AC36" s="208"/>
      <c r="AD36" s="209"/>
      <c r="AE36" s="209"/>
      <c r="AF36" s="209"/>
      <c r="AG36" s="209"/>
      <c r="AH36" s="209"/>
      <c r="AI36" s="209"/>
      <c r="AJ36" s="209"/>
      <c r="AK36" s="210"/>
    </row>
    <row r="37" spans="2:37" ht="13.35" hidden="1" customHeight="1">
      <c r="B37" s="98" t="s">
        <v>26</v>
      </c>
      <c r="C37" s="90"/>
      <c r="D37" s="90"/>
      <c r="E37" s="90"/>
      <c r="F37" s="90"/>
      <c r="G37" s="91"/>
      <c r="H37" s="84" t="s">
        <v>12</v>
      </c>
      <c r="I37" s="82"/>
      <c r="J37" s="219">
        <v>28</v>
      </c>
      <c r="K37" s="219"/>
      <c r="L37" s="82" t="s">
        <v>14</v>
      </c>
      <c r="M37" s="82"/>
      <c r="N37" s="211">
        <v>46.5</v>
      </c>
      <c r="O37" s="211"/>
      <c r="P37" s="211"/>
      <c r="Q37" s="211"/>
      <c r="R37" s="211"/>
      <c r="S37" s="80" t="s">
        <v>60</v>
      </c>
      <c r="T37" s="80"/>
      <c r="U37" s="80"/>
      <c r="V37" s="82" t="s">
        <v>22</v>
      </c>
      <c r="W37" s="82"/>
      <c r="X37" s="82" t="s">
        <v>12</v>
      </c>
      <c r="Y37" s="82"/>
      <c r="Z37" s="80">
        <f>$U$9</f>
        <v>0</v>
      </c>
      <c r="AA37" s="80"/>
      <c r="AB37" s="82" t="s">
        <v>14</v>
      </c>
      <c r="AC37" s="82"/>
      <c r="AD37" s="211">
        <v>50</v>
      </c>
      <c r="AE37" s="211"/>
      <c r="AF37" s="211"/>
      <c r="AG37" s="211"/>
      <c r="AH37" s="211"/>
      <c r="AI37" s="80" t="s">
        <v>60</v>
      </c>
      <c r="AJ37" s="80"/>
      <c r="AK37" s="81"/>
    </row>
    <row r="38" spans="2:37" ht="13.35" hidden="1" customHeight="1">
      <c r="B38" s="98"/>
      <c r="C38" s="90"/>
      <c r="D38" s="90"/>
      <c r="E38" s="90"/>
      <c r="F38" s="90"/>
      <c r="G38" s="91"/>
      <c r="H38" s="84"/>
      <c r="I38" s="82"/>
      <c r="J38" s="219"/>
      <c r="K38" s="219"/>
      <c r="L38" s="82"/>
      <c r="M38" s="82"/>
      <c r="N38" s="211"/>
      <c r="O38" s="211"/>
      <c r="P38" s="211"/>
      <c r="Q38" s="211"/>
      <c r="R38" s="211"/>
      <c r="S38" s="80"/>
      <c r="T38" s="80"/>
      <c r="U38" s="80"/>
      <c r="V38" s="82"/>
      <c r="W38" s="82"/>
      <c r="X38" s="82"/>
      <c r="Y38" s="82"/>
      <c r="Z38" s="80"/>
      <c r="AA38" s="80"/>
      <c r="AB38" s="82"/>
      <c r="AC38" s="82"/>
      <c r="AD38" s="211"/>
      <c r="AE38" s="211"/>
      <c r="AF38" s="211"/>
      <c r="AG38" s="211"/>
      <c r="AH38" s="211"/>
      <c r="AI38" s="80"/>
      <c r="AJ38" s="80"/>
      <c r="AK38" s="81"/>
    </row>
    <row r="39" spans="2:37" ht="13.35" hidden="1" customHeight="1">
      <c r="B39" s="98" t="s">
        <v>29</v>
      </c>
      <c r="C39" s="90"/>
      <c r="D39" s="90"/>
      <c r="E39" s="90"/>
      <c r="F39" s="90"/>
      <c r="G39" s="91"/>
      <c r="H39" s="201" t="s">
        <v>62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3"/>
    </row>
    <row r="40" spans="2:37" ht="13.35" hidden="1" customHeight="1">
      <c r="B40" s="98"/>
      <c r="C40" s="90"/>
      <c r="D40" s="90"/>
      <c r="E40" s="90"/>
      <c r="F40" s="90"/>
      <c r="G40" s="91"/>
      <c r="H40" s="201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3"/>
    </row>
    <row r="41" spans="2:37" ht="13.35" hidden="1" customHeight="1">
      <c r="B41" s="204" t="s">
        <v>12</v>
      </c>
      <c r="C41" s="82"/>
      <c r="D41" s="80">
        <v>29</v>
      </c>
      <c r="E41" s="80"/>
      <c r="F41" s="82" t="s">
        <v>14</v>
      </c>
      <c r="G41" s="83"/>
      <c r="H41" s="84" t="s">
        <v>12</v>
      </c>
      <c r="I41" s="82"/>
      <c r="J41" s="80">
        <v>30</v>
      </c>
      <c r="K41" s="80"/>
      <c r="L41" s="82" t="s">
        <v>14</v>
      </c>
      <c r="M41" s="83"/>
      <c r="N41" s="84" t="s">
        <v>12</v>
      </c>
      <c r="O41" s="82"/>
      <c r="P41" s="80">
        <v>31</v>
      </c>
      <c r="Q41" s="80"/>
      <c r="R41" s="82" t="s">
        <v>14</v>
      </c>
      <c r="S41" s="83"/>
      <c r="T41" s="84" t="s">
        <v>12</v>
      </c>
      <c r="U41" s="82"/>
      <c r="V41" s="80">
        <v>32</v>
      </c>
      <c r="W41" s="80"/>
      <c r="X41" s="82" t="s">
        <v>14</v>
      </c>
      <c r="Y41" s="83"/>
      <c r="Z41" s="84" t="s">
        <v>12</v>
      </c>
      <c r="AA41" s="82"/>
      <c r="AB41" s="80">
        <v>33</v>
      </c>
      <c r="AC41" s="80"/>
      <c r="AD41" s="82" t="s">
        <v>14</v>
      </c>
      <c r="AE41" s="83"/>
      <c r="AF41" s="84" t="s">
        <v>12</v>
      </c>
      <c r="AG41" s="82"/>
      <c r="AH41" s="80">
        <f>IF(Z37="","",Z37+1)</f>
        <v>1</v>
      </c>
      <c r="AI41" s="80"/>
      <c r="AJ41" s="82" t="s">
        <v>14</v>
      </c>
      <c r="AK41" s="212"/>
    </row>
    <row r="42" spans="2:37" ht="13.35" hidden="1" customHeight="1">
      <c r="B42" s="204"/>
      <c r="C42" s="82"/>
      <c r="D42" s="80"/>
      <c r="E42" s="80"/>
      <c r="F42" s="82"/>
      <c r="G42" s="83"/>
      <c r="H42" s="84"/>
      <c r="I42" s="82"/>
      <c r="J42" s="80"/>
      <c r="K42" s="80"/>
      <c r="L42" s="82"/>
      <c r="M42" s="83"/>
      <c r="N42" s="84"/>
      <c r="O42" s="82"/>
      <c r="P42" s="80"/>
      <c r="Q42" s="80"/>
      <c r="R42" s="82"/>
      <c r="S42" s="83"/>
      <c r="T42" s="84"/>
      <c r="U42" s="82"/>
      <c r="V42" s="80"/>
      <c r="W42" s="80"/>
      <c r="X42" s="82"/>
      <c r="Y42" s="83"/>
      <c r="Z42" s="84"/>
      <c r="AA42" s="82"/>
      <c r="AB42" s="80"/>
      <c r="AC42" s="80"/>
      <c r="AD42" s="82"/>
      <c r="AE42" s="83"/>
      <c r="AF42" s="84"/>
      <c r="AG42" s="82"/>
      <c r="AH42" s="80"/>
      <c r="AI42" s="80"/>
      <c r="AJ42" s="82"/>
      <c r="AK42" s="212"/>
    </row>
    <row r="43" spans="2:37" ht="13.35" hidden="1" customHeight="1">
      <c r="B43" s="229">
        <v>47</v>
      </c>
      <c r="C43" s="211"/>
      <c r="D43" s="211"/>
      <c r="E43" s="211"/>
      <c r="F43" s="80" t="s">
        <v>60</v>
      </c>
      <c r="G43" s="97"/>
      <c r="H43" s="220">
        <v>48</v>
      </c>
      <c r="I43" s="211"/>
      <c r="J43" s="211"/>
      <c r="K43" s="211"/>
      <c r="L43" s="80" t="s">
        <v>60</v>
      </c>
      <c r="M43" s="97"/>
      <c r="N43" s="220">
        <v>48</v>
      </c>
      <c r="O43" s="211"/>
      <c r="P43" s="211"/>
      <c r="Q43" s="211"/>
      <c r="R43" s="80" t="s">
        <v>60</v>
      </c>
      <c r="S43" s="97"/>
      <c r="T43" s="220">
        <v>49</v>
      </c>
      <c r="U43" s="211"/>
      <c r="V43" s="211"/>
      <c r="W43" s="211"/>
      <c r="X43" s="80" t="s">
        <v>11</v>
      </c>
      <c r="Y43" s="97"/>
      <c r="Z43" s="220">
        <v>49</v>
      </c>
      <c r="AA43" s="211"/>
      <c r="AB43" s="211"/>
      <c r="AC43" s="211"/>
      <c r="AD43" s="80" t="s">
        <v>11</v>
      </c>
      <c r="AE43" s="97"/>
      <c r="AF43" s="220">
        <v>50</v>
      </c>
      <c r="AG43" s="211"/>
      <c r="AH43" s="211"/>
      <c r="AI43" s="211"/>
      <c r="AJ43" s="80" t="s">
        <v>11</v>
      </c>
      <c r="AK43" s="81"/>
    </row>
    <row r="44" spans="2:37" ht="13.35" hidden="1" customHeight="1">
      <c r="B44" s="229"/>
      <c r="C44" s="211"/>
      <c r="D44" s="211"/>
      <c r="E44" s="211"/>
      <c r="F44" s="80"/>
      <c r="G44" s="97"/>
      <c r="H44" s="220"/>
      <c r="I44" s="211"/>
      <c r="J44" s="211"/>
      <c r="K44" s="211"/>
      <c r="L44" s="80"/>
      <c r="M44" s="97"/>
      <c r="N44" s="220"/>
      <c r="O44" s="211"/>
      <c r="P44" s="211"/>
      <c r="Q44" s="211"/>
      <c r="R44" s="80"/>
      <c r="S44" s="97"/>
      <c r="T44" s="220"/>
      <c r="U44" s="211"/>
      <c r="V44" s="211"/>
      <c r="W44" s="211"/>
      <c r="X44" s="80"/>
      <c r="Y44" s="97"/>
      <c r="Z44" s="220"/>
      <c r="AA44" s="211"/>
      <c r="AB44" s="211"/>
      <c r="AC44" s="211"/>
      <c r="AD44" s="80"/>
      <c r="AE44" s="97"/>
      <c r="AF44" s="220"/>
      <c r="AG44" s="211"/>
      <c r="AH44" s="211"/>
      <c r="AI44" s="211"/>
      <c r="AJ44" s="80"/>
      <c r="AK44" s="81"/>
    </row>
    <row r="45" spans="2:37" ht="13.35" hidden="1" customHeight="1">
      <c r="B45" s="228">
        <f>IF(B43="","",(B43-$N37)/($AD37-$N37))</f>
        <v>0.14285714285714285</v>
      </c>
      <c r="C45" s="225"/>
      <c r="D45" s="225"/>
      <c r="E45" s="225"/>
      <c r="F45" s="225"/>
      <c r="G45" s="227"/>
      <c r="H45" s="224">
        <f t="shared" ref="H45" si="0">IF(H43="","",(H43-$N37)/($AD37-$N37))</f>
        <v>0.42857142857142855</v>
      </c>
      <c r="I45" s="225"/>
      <c r="J45" s="225"/>
      <c r="K45" s="225"/>
      <c r="L45" s="225"/>
      <c r="M45" s="227"/>
      <c r="N45" s="224">
        <f t="shared" ref="N45" si="1">IF(N43="","",(N43-$N37)/($AD37-$N37))</f>
        <v>0.42857142857142855</v>
      </c>
      <c r="O45" s="225"/>
      <c r="P45" s="225"/>
      <c r="Q45" s="225"/>
      <c r="R45" s="225"/>
      <c r="S45" s="227"/>
      <c r="T45" s="224">
        <f t="shared" ref="T45" si="2">IF(T43="","",(T43-$N37)/($AD37-$N37))</f>
        <v>0.7142857142857143</v>
      </c>
      <c r="U45" s="225"/>
      <c r="V45" s="225"/>
      <c r="W45" s="225"/>
      <c r="X45" s="225"/>
      <c r="Y45" s="227"/>
      <c r="Z45" s="224">
        <f t="shared" ref="Z45" si="3">IF(Z43="","",(Z43-$N37)/($AD37-$N37))</f>
        <v>0.7142857142857143</v>
      </c>
      <c r="AA45" s="225"/>
      <c r="AB45" s="225"/>
      <c r="AC45" s="225"/>
      <c r="AD45" s="225"/>
      <c r="AE45" s="227"/>
      <c r="AF45" s="224">
        <f t="shared" ref="AF45" si="4">IF(AF43="","",(AF43-$N37)/($AD37-$N37))</f>
        <v>1</v>
      </c>
      <c r="AG45" s="225"/>
      <c r="AH45" s="225"/>
      <c r="AI45" s="225"/>
      <c r="AJ45" s="225"/>
      <c r="AK45" s="226"/>
    </row>
    <row r="46" spans="2:37" ht="13.35" hidden="1" customHeight="1" thickBot="1">
      <c r="B46" s="228"/>
      <c r="C46" s="225"/>
      <c r="D46" s="225"/>
      <c r="E46" s="225"/>
      <c r="F46" s="225"/>
      <c r="G46" s="227"/>
      <c r="H46" s="224"/>
      <c r="I46" s="225"/>
      <c r="J46" s="225"/>
      <c r="K46" s="225"/>
      <c r="L46" s="225"/>
      <c r="M46" s="227"/>
      <c r="N46" s="224"/>
      <c r="O46" s="225"/>
      <c r="P46" s="225"/>
      <c r="Q46" s="225"/>
      <c r="R46" s="225"/>
      <c r="S46" s="227"/>
      <c r="T46" s="224"/>
      <c r="U46" s="225"/>
      <c r="V46" s="225"/>
      <c r="W46" s="225"/>
      <c r="X46" s="225"/>
      <c r="Y46" s="227"/>
      <c r="Z46" s="224"/>
      <c r="AA46" s="225"/>
      <c r="AB46" s="225"/>
      <c r="AC46" s="225"/>
      <c r="AD46" s="225"/>
      <c r="AE46" s="227"/>
      <c r="AF46" s="224"/>
      <c r="AG46" s="225"/>
      <c r="AH46" s="225"/>
      <c r="AI46" s="225"/>
      <c r="AJ46" s="225"/>
      <c r="AK46" s="226"/>
    </row>
    <row r="47" spans="2:37" ht="13.35" hidden="1" customHeight="1">
      <c r="B47" s="98" t="s">
        <v>36</v>
      </c>
      <c r="C47" s="90"/>
      <c r="D47" s="90"/>
      <c r="E47" s="90"/>
      <c r="F47" s="90"/>
      <c r="G47" s="91"/>
      <c r="H47" s="205" t="s">
        <v>49</v>
      </c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7"/>
    </row>
    <row r="48" spans="2:37" ht="13.35" hidden="1" customHeight="1">
      <c r="B48" s="98"/>
      <c r="C48" s="90"/>
      <c r="D48" s="90"/>
      <c r="E48" s="90"/>
      <c r="F48" s="90"/>
      <c r="G48" s="91"/>
      <c r="H48" s="205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7"/>
    </row>
    <row r="49" spans="2:49" ht="13.35" hidden="1" customHeight="1">
      <c r="B49" s="98" t="s">
        <v>54</v>
      </c>
      <c r="C49" s="90"/>
      <c r="D49" s="90"/>
      <c r="E49" s="90"/>
      <c r="F49" s="90"/>
      <c r="G49" s="91"/>
      <c r="H49" s="213" t="s">
        <v>51</v>
      </c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82" t="s">
        <v>53</v>
      </c>
      <c r="AB49" s="82"/>
      <c r="AC49" s="82"/>
      <c r="AD49" s="82"/>
      <c r="AE49" s="82"/>
      <c r="AF49" s="82"/>
      <c r="AG49" s="82"/>
      <c r="AH49" s="82"/>
      <c r="AI49" s="82"/>
      <c r="AJ49" s="82"/>
      <c r="AK49" s="212"/>
    </row>
    <row r="50" spans="2:49" ht="13.35" hidden="1" customHeight="1">
      <c r="B50" s="98"/>
      <c r="C50" s="90"/>
      <c r="D50" s="90"/>
      <c r="E50" s="90"/>
      <c r="F50" s="90"/>
      <c r="G50" s="91"/>
      <c r="H50" s="213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212"/>
    </row>
    <row r="51" spans="2:49" ht="13.35" hidden="1" customHeight="1">
      <c r="B51" s="98" t="s">
        <v>55</v>
      </c>
      <c r="C51" s="90"/>
      <c r="D51" s="90"/>
      <c r="E51" s="90"/>
      <c r="F51" s="90"/>
      <c r="G51" s="91"/>
      <c r="H51" s="213" t="s">
        <v>61</v>
      </c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5"/>
      <c r="X51" s="216" t="s">
        <v>64</v>
      </c>
      <c r="Y51" s="217"/>
      <c r="Z51" s="217"/>
      <c r="AA51" s="217"/>
      <c r="AB51" s="218"/>
      <c r="AC51" s="208" t="s">
        <v>28</v>
      </c>
      <c r="AD51" s="209"/>
      <c r="AE51" s="209"/>
      <c r="AF51" s="209"/>
      <c r="AG51" s="209"/>
      <c r="AH51" s="209"/>
      <c r="AI51" s="209"/>
      <c r="AJ51" s="209"/>
      <c r="AK51" s="210"/>
    </row>
    <row r="52" spans="2:49" ht="13.35" hidden="1" customHeight="1">
      <c r="B52" s="98"/>
      <c r="C52" s="90"/>
      <c r="D52" s="90"/>
      <c r="E52" s="90"/>
      <c r="F52" s="90"/>
      <c r="G52" s="91"/>
      <c r="H52" s="213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5"/>
      <c r="X52" s="216"/>
      <c r="Y52" s="217"/>
      <c r="Z52" s="217"/>
      <c r="AA52" s="217"/>
      <c r="AB52" s="218"/>
      <c r="AC52" s="208"/>
      <c r="AD52" s="209"/>
      <c r="AE52" s="209"/>
      <c r="AF52" s="209"/>
      <c r="AG52" s="209"/>
      <c r="AH52" s="209"/>
      <c r="AI52" s="209"/>
      <c r="AJ52" s="209"/>
      <c r="AK52" s="210"/>
    </row>
    <row r="53" spans="2:49" ht="13.35" hidden="1" customHeight="1">
      <c r="B53" s="98" t="s">
        <v>56</v>
      </c>
      <c r="C53" s="90"/>
      <c r="D53" s="90"/>
      <c r="E53" s="90"/>
      <c r="F53" s="90"/>
      <c r="G53" s="91"/>
      <c r="H53" s="84" t="s">
        <v>12</v>
      </c>
      <c r="I53" s="82"/>
      <c r="J53" s="80">
        <v>28</v>
      </c>
      <c r="K53" s="80"/>
      <c r="L53" s="82" t="s">
        <v>14</v>
      </c>
      <c r="M53" s="82"/>
      <c r="N53" s="211">
        <v>80</v>
      </c>
      <c r="O53" s="211"/>
      <c r="P53" s="211"/>
      <c r="Q53" s="211"/>
      <c r="R53" s="211"/>
      <c r="S53" s="80" t="s">
        <v>11</v>
      </c>
      <c r="T53" s="80"/>
      <c r="U53" s="80"/>
      <c r="V53" s="82" t="s">
        <v>22</v>
      </c>
      <c r="W53" s="82"/>
      <c r="X53" s="82" t="s">
        <v>12</v>
      </c>
      <c r="Y53" s="82"/>
      <c r="Z53" s="80">
        <f>$U$9</f>
        <v>0</v>
      </c>
      <c r="AA53" s="80"/>
      <c r="AB53" s="82" t="s">
        <v>14</v>
      </c>
      <c r="AC53" s="82"/>
      <c r="AD53" s="211">
        <v>81</v>
      </c>
      <c r="AE53" s="211"/>
      <c r="AF53" s="211"/>
      <c r="AG53" s="211"/>
      <c r="AH53" s="211"/>
      <c r="AI53" s="80" t="s">
        <v>11</v>
      </c>
      <c r="AJ53" s="80"/>
      <c r="AK53" s="81"/>
    </row>
    <row r="54" spans="2:49" ht="13.35" hidden="1" customHeight="1">
      <c r="B54" s="98"/>
      <c r="C54" s="90"/>
      <c r="D54" s="90"/>
      <c r="E54" s="90"/>
      <c r="F54" s="90"/>
      <c r="G54" s="91"/>
      <c r="H54" s="84"/>
      <c r="I54" s="82"/>
      <c r="J54" s="80"/>
      <c r="K54" s="80"/>
      <c r="L54" s="82"/>
      <c r="M54" s="82"/>
      <c r="N54" s="211"/>
      <c r="O54" s="211"/>
      <c r="P54" s="211"/>
      <c r="Q54" s="211"/>
      <c r="R54" s="211"/>
      <c r="S54" s="80"/>
      <c r="T54" s="80"/>
      <c r="U54" s="80"/>
      <c r="V54" s="82"/>
      <c r="W54" s="82"/>
      <c r="X54" s="82"/>
      <c r="Y54" s="82"/>
      <c r="Z54" s="80"/>
      <c r="AA54" s="80"/>
      <c r="AB54" s="82"/>
      <c r="AC54" s="82"/>
      <c r="AD54" s="211"/>
      <c r="AE54" s="211"/>
      <c r="AF54" s="211"/>
      <c r="AG54" s="211"/>
      <c r="AH54" s="211"/>
      <c r="AI54" s="80"/>
      <c r="AJ54" s="80"/>
      <c r="AK54" s="81"/>
    </row>
    <row r="55" spans="2:49" ht="13.35" hidden="1" customHeight="1">
      <c r="B55" s="98" t="s">
        <v>57</v>
      </c>
      <c r="C55" s="90"/>
      <c r="D55" s="90"/>
      <c r="E55" s="90"/>
      <c r="F55" s="90"/>
      <c r="G55" s="91"/>
      <c r="H55" s="201" t="s">
        <v>30</v>
      </c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3"/>
    </row>
    <row r="56" spans="2:49" ht="13.35" hidden="1" customHeight="1">
      <c r="B56" s="98"/>
      <c r="C56" s="90"/>
      <c r="D56" s="90"/>
      <c r="E56" s="90"/>
      <c r="F56" s="90"/>
      <c r="G56" s="91"/>
      <c r="H56" s="201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3"/>
    </row>
    <row r="57" spans="2:49" ht="13.35" hidden="1" customHeight="1">
      <c r="B57" s="204" t="s">
        <v>12</v>
      </c>
      <c r="C57" s="82"/>
      <c r="D57" s="80">
        <v>29</v>
      </c>
      <c r="E57" s="80"/>
      <c r="F57" s="82" t="s">
        <v>14</v>
      </c>
      <c r="G57" s="83"/>
      <c r="H57" s="84" t="s">
        <v>12</v>
      </c>
      <c r="I57" s="82"/>
      <c r="J57" s="80">
        <v>30</v>
      </c>
      <c r="K57" s="80"/>
      <c r="L57" s="82" t="s">
        <v>14</v>
      </c>
      <c r="M57" s="83"/>
      <c r="N57" s="84" t="s">
        <v>12</v>
      </c>
      <c r="O57" s="82"/>
      <c r="P57" s="80">
        <v>31</v>
      </c>
      <c r="Q57" s="80"/>
      <c r="R57" s="82" t="s">
        <v>14</v>
      </c>
      <c r="S57" s="83"/>
      <c r="T57" s="84" t="s">
        <v>12</v>
      </c>
      <c r="U57" s="82"/>
      <c r="V57" s="80">
        <v>32</v>
      </c>
      <c r="W57" s="80"/>
      <c r="X57" s="82" t="s">
        <v>14</v>
      </c>
      <c r="Y57" s="83"/>
      <c r="Z57" s="84" t="s">
        <v>12</v>
      </c>
      <c r="AA57" s="82"/>
      <c r="AB57" s="80">
        <v>33</v>
      </c>
      <c r="AC57" s="80"/>
      <c r="AD57" s="82" t="s">
        <v>14</v>
      </c>
      <c r="AE57" s="83"/>
      <c r="AF57" s="84" t="s">
        <v>12</v>
      </c>
      <c r="AG57" s="82"/>
      <c r="AH57" s="80">
        <f>IF(Z53="","",Z53+1)</f>
        <v>1</v>
      </c>
      <c r="AI57" s="80"/>
      <c r="AJ57" s="82" t="s">
        <v>14</v>
      </c>
      <c r="AK57" s="212"/>
    </row>
    <row r="58" spans="2:49" ht="13.35" hidden="1" customHeight="1">
      <c r="B58" s="204"/>
      <c r="C58" s="82"/>
      <c r="D58" s="80"/>
      <c r="E58" s="80"/>
      <c r="F58" s="82"/>
      <c r="G58" s="83"/>
      <c r="H58" s="84"/>
      <c r="I58" s="82"/>
      <c r="J58" s="80"/>
      <c r="K58" s="80"/>
      <c r="L58" s="82"/>
      <c r="M58" s="83"/>
      <c r="N58" s="84"/>
      <c r="O58" s="82"/>
      <c r="P58" s="80"/>
      <c r="Q58" s="80"/>
      <c r="R58" s="82"/>
      <c r="S58" s="83"/>
      <c r="T58" s="84"/>
      <c r="U58" s="82"/>
      <c r="V58" s="80"/>
      <c r="W58" s="80"/>
      <c r="X58" s="82"/>
      <c r="Y58" s="83"/>
      <c r="Z58" s="84"/>
      <c r="AA58" s="82"/>
      <c r="AB58" s="80"/>
      <c r="AC58" s="80"/>
      <c r="AD58" s="82"/>
      <c r="AE58" s="83"/>
      <c r="AF58" s="84"/>
      <c r="AG58" s="82"/>
      <c r="AH58" s="80"/>
      <c r="AI58" s="80"/>
      <c r="AJ58" s="82"/>
      <c r="AK58" s="212"/>
    </row>
    <row r="59" spans="2:49" ht="13.35" hidden="1" customHeight="1">
      <c r="B59" s="229">
        <v>80</v>
      </c>
      <c r="C59" s="211"/>
      <c r="D59" s="211"/>
      <c r="E59" s="211"/>
      <c r="F59" s="80" t="s">
        <v>11</v>
      </c>
      <c r="G59" s="97"/>
      <c r="H59" s="220">
        <v>78</v>
      </c>
      <c r="I59" s="211"/>
      <c r="J59" s="211"/>
      <c r="K59" s="211"/>
      <c r="L59" s="80" t="s">
        <v>11</v>
      </c>
      <c r="M59" s="97"/>
      <c r="N59" s="220">
        <v>79</v>
      </c>
      <c r="O59" s="211"/>
      <c r="P59" s="211"/>
      <c r="Q59" s="211"/>
      <c r="R59" s="80" t="s">
        <v>11</v>
      </c>
      <c r="S59" s="97"/>
      <c r="T59" s="220">
        <v>78</v>
      </c>
      <c r="U59" s="211"/>
      <c r="V59" s="211"/>
      <c r="W59" s="211"/>
      <c r="X59" s="80" t="s">
        <v>11</v>
      </c>
      <c r="Y59" s="97"/>
      <c r="Z59" s="220">
        <v>80</v>
      </c>
      <c r="AA59" s="211"/>
      <c r="AB59" s="211"/>
      <c r="AC59" s="211"/>
      <c r="AD59" s="80" t="s">
        <v>11</v>
      </c>
      <c r="AE59" s="97"/>
      <c r="AF59" s="220">
        <v>80</v>
      </c>
      <c r="AG59" s="211"/>
      <c r="AH59" s="211"/>
      <c r="AI59" s="211"/>
      <c r="AJ59" s="80" t="s">
        <v>11</v>
      </c>
      <c r="AK59" s="81"/>
    </row>
    <row r="60" spans="2:49" ht="13.35" hidden="1" customHeight="1">
      <c r="B60" s="229"/>
      <c r="C60" s="211"/>
      <c r="D60" s="211"/>
      <c r="E60" s="211"/>
      <c r="F60" s="80"/>
      <c r="G60" s="97"/>
      <c r="H60" s="220"/>
      <c r="I60" s="211"/>
      <c r="J60" s="211"/>
      <c r="K60" s="211"/>
      <c r="L60" s="80"/>
      <c r="M60" s="97"/>
      <c r="N60" s="220"/>
      <c r="O60" s="211"/>
      <c r="P60" s="211"/>
      <c r="Q60" s="211"/>
      <c r="R60" s="80"/>
      <c r="S60" s="97"/>
      <c r="T60" s="220"/>
      <c r="U60" s="211"/>
      <c r="V60" s="211"/>
      <c r="W60" s="211"/>
      <c r="X60" s="80"/>
      <c r="Y60" s="97"/>
      <c r="Z60" s="220"/>
      <c r="AA60" s="211"/>
      <c r="AB60" s="211"/>
      <c r="AC60" s="211"/>
      <c r="AD60" s="80"/>
      <c r="AE60" s="97"/>
      <c r="AF60" s="220"/>
      <c r="AG60" s="211"/>
      <c r="AH60" s="211"/>
      <c r="AI60" s="211"/>
      <c r="AJ60" s="80"/>
      <c r="AK60" s="81"/>
    </row>
    <row r="61" spans="2:49" ht="13.35" hidden="1" customHeight="1">
      <c r="B61" s="228">
        <f>IF(B59="","",(B59-$N53)/($AD53-$N53))</f>
        <v>0</v>
      </c>
      <c r="C61" s="225"/>
      <c r="D61" s="225"/>
      <c r="E61" s="225"/>
      <c r="F61" s="225"/>
      <c r="G61" s="227"/>
      <c r="H61" s="224">
        <f t="shared" ref="H61" si="5">IF(H59="","",(H59-$N53)/($AD53-$N53))</f>
        <v>-2</v>
      </c>
      <c r="I61" s="225"/>
      <c r="J61" s="225"/>
      <c r="K61" s="225"/>
      <c r="L61" s="225"/>
      <c r="M61" s="227"/>
      <c r="N61" s="224">
        <f t="shared" ref="N61" si="6">IF(N59="","",(N59-$N53)/($AD53-$N53))</f>
        <v>-1</v>
      </c>
      <c r="O61" s="225"/>
      <c r="P61" s="225"/>
      <c r="Q61" s="225"/>
      <c r="R61" s="225"/>
      <c r="S61" s="227"/>
      <c r="T61" s="224">
        <f t="shared" ref="T61" si="7">IF(T59="","",(T59-$N53)/($AD53-$N53))</f>
        <v>-2</v>
      </c>
      <c r="U61" s="225"/>
      <c r="V61" s="225"/>
      <c r="W61" s="225"/>
      <c r="X61" s="225"/>
      <c r="Y61" s="227"/>
      <c r="Z61" s="224">
        <f t="shared" ref="Z61" si="8">IF(Z59="","",(Z59-$N53)/($AD53-$N53))</f>
        <v>0</v>
      </c>
      <c r="AA61" s="225"/>
      <c r="AB61" s="225"/>
      <c r="AC61" s="225"/>
      <c r="AD61" s="225"/>
      <c r="AE61" s="227"/>
      <c r="AF61" s="224">
        <f t="shared" ref="AF61" si="9">IF(AF59="","",(AF59-$N53)/($AD53-$N53))</f>
        <v>0</v>
      </c>
      <c r="AG61" s="225"/>
      <c r="AH61" s="225"/>
      <c r="AI61" s="225"/>
      <c r="AJ61" s="225"/>
      <c r="AK61" s="226"/>
    </row>
    <row r="62" spans="2:49" ht="13.35" hidden="1" customHeight="1" thickBot="1">
      <c r="B62" s="228"/>
      <c r="C62" s="225"/>
      <c r="D62" s="225"/>
      <c r="E62" s="225"/>
      <c r="F62" s="225"/>
      <c r="G62" s="227"/>
      <c r="H62" s="224"/>
      <c r="I62" s="225"/>
      <c r="J62" s="225"/>
      <c r="K62" s="225"/>
      <c r="L62" s="225"/>
      <c r="M62" s="227"/>
      <c r="N62" s="224"/>
      <c r="O62" s="225"/>
      <c r="P62" s="225"/>
      <c r="Q62" s="225"/>
      <c r="R62" s="225"/>
      <c r="S62" s="227"/>
      <c r="T62" s="224"/>
      <c r="U62" s="225"/>
      <c r="V62" s="225"/>
      <c r="W62" s="225"/>
      <c r="X62" s="225"/>
      <c r="Y62" s="227"/>
      <c r="Z62" s="224"/>
      <c r="AA62" s="225"/>
      <c r="AB62" s="225"/>
      <c r="AC62" s="225"/>
      <c r="AD62" s="225"/>
      <c r="AE62" s="227"/>
      <c r="AF62" s="224"/>
      <c r="AG62" s="225"/>
      <c r="AH62" s="225"/>
      <c r="AI62" s="225"/>
      <c r="AJ62" s="225"/>
      <c r="AK62" s="226"/>
    </row>
    <row r="63" spans="2:49" ht="13.35" customHeight="1">
      <c r="B63" s="92" t="s">
        <v>80</v>
      </c>
      <c r="C63" s="93"/>
      <c r="D63" s="93"/>
      <c r="E63" s="93"/>
      <c r="F63" s="93"/>
      <c r="G63" s="93"/>
      <c r="H63" s="93"/>
      <c r="I63" s="89" t="s">
        <v>82</v>
      </c>
      <c r="J63" s="90"/>
      <c r="K63" s="90"/>
      <c r="L63" s="90"/>
      <c r="M63" s="90"/>
      <c r="N63" s="91"/>
      <c r="O63" s="230" t="s">
        <v>166</v>
      </c>
      <c r="P63" s="231"/>
      <c r="Q63" s="231"/>
      <c r="R63" s="231"/>
      <c r="S63" s="231"/>
      <c r="T63" s="231"/>
      <c r="U63" s="231"/>
      <c r="V63" s="211"/>
      <c r="W63" s="211"/>
      <c r="X63" s="211"/>
      <c r="Y63" s="206" t="s">
        <v>65</v>
      </c>
      <c r="Z63" s="232"/>
      <c r="AA63" s="230" t="s">
        <v>167</v>
      </c>
      <c r="AB63" s="231"/>
      <c r="AC63" s="231"/>
      <c r="AD63" s="231"/>
      <c r="AE63" s="231"/>
      <c r="AF63" s="231"/>
      <c r="AG63" s="211"/>
      <c r="AH63" s="211"/>
      <c r="AI63" s="211"/>
      <c r="AJ63" s="206" t="s">
        <v>65</v>
      </c>
      <c r="AK63" s="207"/>
      <c r="AT63" s="99"/>
      <c r="AU63" s="99"/>
      <c r="AV63" s="99"/>
      <c r="AW63" s="99"/>
    </row>
    <row r="64" spans="2:49" ht="13.35" customHeight="1">
      <c r="B64" s="92"/>
      <c r="C64" s="93"/>
      <c r="D64" s="93"/>
      <c r="E64" s="93"/>
      <c r="F64" s="93"/>
      <c r="G64" s="93"/>
      <c r="H64" s="93"/>
      <c r="I64" s="89"/>
      <c r="J64" s="90"/>
      <c r="K64" s="90"/>
      <c r="L64" s="90"/>
      <c r="M64" s="90"/>
      <c r="N64" s="91"/>
      <c r="O64" s="230"/>
      <c r="P64" s="231"/>
      <c r="Q64" s="231"/>
      <c r="R64" s="231"/>
      <c r="S64" s="231"/>
      <c r="T64" s="231"/>
      <c r="U64" s="231"/>
      <c r="V64" s="211"/>
      <c r="W64" s="211"/>
      <c r="X64" s="211"/>
      <c r="Y64" s="206"/>
      <c r="Z64" s="232"/>
      <c r="AA64" s="230"/>
      <c r="AB64" s="231"/>
      <c r="AC64" s="231"/>
      <c r="AD64" s="231"/>
      <c r="AE64" s="231"/>
      <c r="AF64" s="231"/>
      <c r="AG64" s="211"/>
      <c r="AH64" s="211"/>
      <c r="AI64" s="211"/>
      <c r="AJ64" s="206"/>
      <c r="AK64" s="207"/>
      <c r="AT64" s="99"/>
      <c r="AU64" s="99"/>
      <c r="AV64" s="99"/>
      <c r="AW64" s="99"/>
    </row>
    <row r="65" spans="2:43" ht="13.35" customHeight="1">
      <c r="B65" s="74" t="s">
        <v>66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6"/>
      <c r="O65" s="85" t="s">
        <v>79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6"/>
      <c r="AN65" s="223"/>
      <c r="AO65" s="223"/>
      <c r="AP65" s="223"/>
      <c r="AQ65" s="223"/>
    </row>
    <row r="66" spans="2:43" ht="13.35" customHeight="1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8"/>
    </row>
    <row r="67" spans="2:43" s="3" customFormat="1" ht="13.35" customHeight="1">
      <c r="B67" s="140" t="s">
        <v>81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2"/>
    </row>
    <row r="68" spans="2:43" s="3" customFormat="1" ht="13.35" customHeight="1">
      <c r="B68" s="11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43"/>
    </row>
    <row r="69" spans="2:43" s="3" customFormat="1" ht="13.35" customHeight="1">
      <c r="B69" s="15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9"/>
    </row>
    <row r="70" spans="2:43" s="3" customFormat="1" ht="13.35" customHeight="1">
      <c r="B70" s="117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70"/>
    </row>
    <row r="71" spans="2:43" s="3" customFormat="1" ht="13.35" customHeight="1">
      <c r="B71" s="117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70"/>
    </row>
    <row r="72" spans="2:43" s="3" customFormat="1" ht="13.35" customHeight="1">
      <c r="B72" s="117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70"/>
    </row>
    <row r="73" spans="2:43" s="3" customFormat="1" ht="13.35" customHeight="1" thickBot="1">
      <c r="B73" s="158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9"/>
      <c r="AP73" s="7"/>
    </row>
    <row r="74" spans="2:43" s="3" customFormat="1" ht="13.35" customHeight="1">
      <c r="B74" s="92" t="s">
        <v>45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121"/>
    </row>
    <row r="75" spans="2:43" s="3" customFormat="1" ht="13.35" customHeight="1"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121"/>
    </row>
    <row r="76" spans="2:43" ht="13.35" customHeight="1">
      <c r="B76" s="62" t="s">
        <v>35</v>
      </c>
      <c r="C76" s="63"/>
      <c r="D76" s="63"/>
      <c r="E76" s="63"/>
      <c r="F76" s="63"/>
      <c r="G76" s="64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70"/>
    </row>
    <row r="77" spans="2:43" ht="13.35" customHeight="1">
      <c r="B77" s="62"/>
      <c r="C77" s="63"/>
      <c r="D77" s="63"/>
      <c r="E77" s="63"/>
      <c r="F77" s="63"/>
      <c r="G77" s="64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70"/>
    </row>
    <row r="78" spans="2:43" ht="13.35" customHeight="1">
      <c r="B78" s="65"/>
      <c r="C78" s="66"/>
      <c r="D78" s="66"/>
      <c r="E78" s="66"/>
      <c r="F78" s="66"/>
      <c r="G78" s="67"/>
      <c r="H78" s="71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3"/>
    </row>
    <row r="79" spans="2:43" ht="13.35" customHeight="1">
      <c r="B79" s="74" t="s">
        <v>35</v>
      </c>
      <c r="C79" s="75"/>
      <c r="D79" s="75"/>
      <c r="E79" s="75"/>
      <c r="F79" s="75"/>
      <c r="G79" s="76"/>
      <c r="H79" s="77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9"/>
    </row>
    <row r="80" spans="2:43" ht="13.35" customHeight="1">
      <c r="B80" s="62"/>
      <c r="C80" s="63"/>
      <c r="D80" s="63"/>
      <c r="E80" s="63"/>
      <c r="F80" s="63"/>
      <c r="G80" s="64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70"/>
    </row>
    <row r="81" spans="2:38" ht="13.35" customHeight="1">
      <c r="B81" s="65"/>
      <c r="C81" s="66"/>
      <c r="D81" s="66"/>
      <c r="E81" s="66"/>
      <c r="F81" s="66"/>
      <c r="G81" s="67"/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3"/>
    </row>
    <row r="82" spans="2:38" ht="13.35" customHeight="1">
      <c r="B82" s="190" t="s">
        <v>153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2"/>
    </row>
    <row r="83" spans="2:38" ht="13.35" customHeight="1">
      <c r="B83" s="193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5"/>
    </row>
    <row r="84" spans="2:38" ht="13.35" customHeight="1">
      <c r="B84" s="196" t="s">
        <v>146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200" t="s">
        <v>147</v>
      </c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197" t="s">
        <v>148</v>
      </c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44"/>
    </row>
    <row r="85" spans="2:38" ht="13.35" customHeight="1">
      <c r="B85" s="198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44"/>
    </row>
    <row r="86" spans="2:38" ht="13.35" customHeight="1">
      <c r="B86" s="233" t="s">
        <v>149</v>
      </c>
      <c r="C86" s="234"/>
      <c r="D86" s="234"/>
      <c r="E86" s="234"/>
      <c r="F86" s="234"/>
      <c r="G86" s="234"/>
      <c r="H86" s="235"/>
      <c r="I86" s="235"/>
      <c r="J86" s="235"/>
      <c r="K86" s="235"/>
      <c r="L86" s="235"/>
      <c r="M86" s="236"/>
      <c r="N86" s="238" t="s">
        <v>149</v>
      </c>
      <c r="O86" s="197"/>
      <c r="P86" s="197"/>
      <c r="Q86" s="197"/>
      <c r="R86" s="197"/>
      <c r="S86" s="239"/>
      <c r="T86" s="235"/>
      <c r="U86" s="235"/>
      <c r="V86" s="235"/>
      <c r="W86" s="235"/>
      <c r="X86" s="235"/>
      <c r="Y86" s="236"/>
      <c r="Z86" s="238" t="s">
        <v>150</v>
      </c>
      <c r="AA86" s="197"/>
      <c r="AB86" s="197"/>
      <c r="AC86" s="197"/>
      <c r="AD86" s="197"/>
      <c r="AE86" s="239"/>
      <c r="AF86" s="235"/>
      <c r="AG86" s="235"/>
      <c r="AH86" s="235"/>
      <c r="AI86" s="235"/>
      <c r="AJ86" s="235"/>
      <c r="AK86" s="236"/>
      <c r="AL86" s="44"/>
    </row>
    <row r="87" spans="2:38" ht="13.35" customHeight="1">
      <c r="B87" s="198"/>
      <c r="C87" s="199"/>
      <c r="D87" s="199"/>
      <c r="E87" s="199"/>
      <c r="F87" s="199"/>
      <c r="G87" s="199"/>
      <c r="H87" s="237"/>
      <c r="I87" s="237"/>
      <c r="J87" s="237"/>
      <c r="K87" s="237"/>
      <c r="L87" s="237"/>
      <c r="M87" s="84"/>
      <c r="N87" s="236"/>
      <c r="O87" s="199"/>
      <c r="P87" s="199"/>
      <c r="Q87" s="199"/>
      <c r="R87" s="199"/>
      <c r="S87" s="240"/>
      <c r="T87" s="237"/>
      <c r="U87" s="237"/>
      <c r="V87" s="237"/>
      <c r="W87" s="237"/>
      <c r="X87" s="237"/>
      <c r="Y87" s="84"/>
      <c r="Z87" s="236"/>
      <c r="AA87" s="199"/>
      <c r="AB87" s="199"/>
      <c r="AC87" s="199"/>
      <c r="AD87" s="199"/>
      <c r="AE87" s="240"/>
      <c r="AF87" s="237"/>
      <c r="AG87" s="237"/>
      <c r="AH87" s="237"/>
      <c r="AI87" s="237"/>
      <c r="AJ87" s="237"/>
      <c r="AK87" s="84"/>
      <c r="AL87" s="44"/>
    </row>
    <row r="88" spans="2:38" s="3" customFormat="1" ht="13.35" customHeight="1">
      <c r="B88" s="140" t="s">
        <v>152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2"/>
    </row>
    <row r="89" spans="2:38" s="3" customFormat="1" ht="13.35" customHeight="1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43"/>
    </row>
    <row r="90" spans="2:38" s="3" customFormat="1" ht="13.35" customHeight="1">
      <c r="B90" s="117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70"/>
    </row>
    <row r="91" spans="2:38" s="3" customFormat="1" ht="13.35" customHeight="1">
      <c r="B91" s="117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70"/>
    </row>
    <row r="92" spans="2:38" s="3" customFormat="1" ht="13.35" customHeight="1">
      <c r="B92" s="117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70"/>
    </row>
    <row r="93" spans="2:38" s="3" customFormat="1" ht="13.35" customHeight="1">
      <c r="B93" s="117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70"/>
    </row>
    <row r="94" spans="2:38" s="3" customFormat="1" ht="13.35" customHeight="1">
      <c r="B94" s="144" t="s">
        <v>151</v>
      </c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</row>
    <row r="95" spans="2:38" s="3" customFormat="1" ht="13.35" customHeight="1">
      <c r="B95" s="147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48"/>
    </row>
    <row r="96" spans="2:38" s="3" customFormat="1" ht="13.35" customHeight="1">
      <c r="B96" s="170" t="s">
        <v>46</v>
      </c>
      <c r="C96" s="171"/>
      <c r="D96" s="171"/>
      <c r="E96" s="171"/>
      <c r="F96" s="172"/>
      <c r="G96" s="6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70"/>
    </row>
    <row r="97" spans="2:37" s="3" customFormat="1" ht="13.35" customHeight="1" thickBot="1">
      <c r="B97" s="173"/>
      <c r="C97" s="174"/>
      <c r="D97" s="174"/>
      <c r="E97" s="174"/>
      <c r="F97" s="175"/>
      <c r="G97" s="185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7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53" t="s">
        <v>4</v>
      </c>
      <c r="C100" s="154"/>
      <c r="D100" s="154"/>
      <c r="E100" s="154"/>
      <c r="F100" s="154"/>
      <c r="G100" s="176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77"/>
      <c r="W100" s="164" t="s">
        <v>6</v>
      </c>
      <c r="X100" s="165"/>
      <c r="Y100" s="165"/>
      <c r="Z100" s="165"/>
      <c r="AA100" s="166"/>
      <c r="AB100" s="160"/>
      <c r="AC100" s="161"/>
      <c r="AD100" s="161"/>
      <c r="AE100" s="161"/>
      <c r="AF100" s="161"/>
      <c r="AG100" s="161"/>
      <c r="AH100" s="161"/>
      <c r="AI100" s="161"/>
      <c r="AJ100" s="161"/>
      <c r="AK100" s="162"/>
    </row>
    <row r="101" spans="2:37" s="3" customFormat="1" ht="13.35" customHeight="1">
      <c r="B101" s="155"/>
      <c r="C101" s="156"/>
      <c r="D101" s="156"/>
      <c r="E101" s="156"/>
      <c r="F101" s="156"/>
      <c r="G101" s="54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6"/>
      <c r="W101" s="167"/>
      <c r="X101" s="168"/>
      <c r="Y101" s="168"/>
      <c r="Z101" s="168"/>
      <c r="AA101" s="169"/>
      <c r="AB101" s="54"/>
      <c r="AC101" s="55"/>
      <c r="AD101" s="55"/>
      <c r="AE101" s="55"/>
      <c r="AF101" s="55"/>
      <c r="AG101" s="55"/>
      <c r="AH101" s="55"/>
      <c r="AI101" s="55"/>
      <c r="AJ101" s="55"/>
      <c r="AK101" s="163"/>
    </row>
    <row r="102" spans="2:37" s="3" customFormat="1" ht="13.35" customHeight="1">
      <c r="B102" s="178" t="s">
        <v>3</v>
      </c>
      <c r="C102" s="179"/>
      <c r="D102" s="179"/>
      <c r="E102" s="179"/>
      <c r="F102" s="180"/>
      <c r="G102" s="132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56" t="s">
        <v>5</v>
      </c>
      <c r="S102" s="156"/>
      <c r="T102" s="156"/>
      <c r="U102" s="156"/>
      <c r="V102" s="156"/>
      <c r="W102" s="51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188"/>
    </row>
    <row r="103" spans="2:37" s="3" customFormat="1" ht="13.35" customHeight="1">
      <c r="B103" s="181" t="s">
        <v>1</v>
      </c>
      <c r="C103" s="182"/>
      <c r="D103" s="182"/>
      <c r="E103" s="182"/>
      <c r="F103" s="183"/>
      <c r="G103" s="131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56"/>
      <c r="S103" s="156"/>
      <c r="T103" s="156"/>
      <c r="U103" s="156"/>
      <c r="V103" s="156"/>
      <c r="W103" s="131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89"/>
    </row>
    <row r="104" spans="2:37" s="3" customFormat="1" ht="13.35" customHeight="1">
      <c r="B104" s="184"/>
      <c r="C104" s="168"/>
      <c r="D104" s="168"/>
      <c r="E104" s="168"/>
      <c r="F104" s="169"/>
      <c r="G104" s="54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156"/>
      <c r="S104" s="156"/>
      <c r="T104" s="156"/>
      <c r="U104" s="156"/>
      <c r="V104" s="156"/>
      <c r="W104" s="54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163"/>
    </row>
    <row r="105" spans="2:37" s="3" customFormat="1" ht="13.35" customHeight="1">
      <c r="B105" s="134" t="s">
        <v>0</v>
      </c>
      <c r="C105" s="135"/>
      <c r="D105" s="135"/>
      <c r="E105" s="135"/>
      <c r="F105" s="136"/>
      <c r="G105" s="77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149"/>
    </row>
    <row r="106" spans="2:37" s="3" customFormat="1" ht="13.35" customHeight="1" thickBot="1">
      <c r="B106" s="137"/>
      <c r="C106" s="138"/>
      <c r="D106" s="138"/>
      <c r="E106" s="138"/>
      <c r="F106" s="139"/>
      <c r="G106" s="150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zoomScale="110" zoomScaleNormal="100" zoomScaleSheetLayoutView="110" workbookViewId="0">
      <selection activeCell="H52" sqref="H52:Z53"/>
    </sheetView>
  </sheetViews>
  <sheetFormatPr defaultColWidth="2.6640625" defaultRowHeight="13.35" customHeight="1"/>
  <cols>
    <col min="1" max="1" width="5.7773437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40" width="2.6640625" style="1"/>
    <col min="41" max="41" width="3.77734375" style="1" bestFit="1" customWidth="1"/>
    <col min="42" max="16384" width="2.6640625" style="1"/>
  </cols>
  <sheetData>
    <row r="2" spans="1:49" ht="13.35" customHeight="1">
      <c r="A2" s="2"/>
    </row>
    <row r="3" spans="1:49" ht="13.35" customHeight="1">
      <c r="B3" s="300" t="s">
        <v>77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T3" s="99"/>
      <c r="AU3" s="99"/>
      <c r="AV3" s="99"/>
      <c r="AW3" s="99"/>
    </row>
    <row r="4" spans="1:49" ht="13.35" customHeight="1" thickBot="1"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T4" s="99"/>
      <c r="AU4" s="99"/>
      <c r="AV4" s="99"/>
      <c r="AW4" s="99"/>
    </row>
    <row r="5" spans="1:49" ht="13.35" customHeight="1">
      <c r="B5" s="298" t="s">
        <v>23</v>
      </c>
      <c r="C5" s="299"/>
      <c r="D5" s="299"/>
      <c r="E5" s="299"/>
      <c r="F5" s="299"/>
      <c r="G5" s="299"/>
      <c r="H5" s="160" t="s">
        <v>50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2"/>
    </row>
    <row r="6" spans="1:49" ht="13.35" customHeight="1">
      <c r="B6" s="281"/>
      <c r="C6" s="282"/>
      <c r="D6" s="282"/>
      <c r="E6" s="282"/>
      <c r="F6" s="282"/>
      <c r="G6" s="282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163"/>
    </row>
    <row r="7" spans="1:49" ht="13.35" customHeight="1">
      <c r="B7" s="281" t="s">
        <v>31</v>
      </c>
      <c r="C7" s="282"/>
      <c r="D7" s="282"/>
      <c r="E7" s="282"/>
      <c r="F7" s="282"/>
      <c r="G7" s="282"/>
      <c r="H7" s="77" t="s">
        <v>50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197" t="s">
        <v>39</v>
      </c>
      <c r="AB7" s="197"/>
      <c r="AC7" s="197"/>
      <c r="AD7" s="197"/>
      <c r="AE7" s="197"/>
      <c r="AF7" s="197"/>
      <c r="AG7" s="197"/>
      <c r="AH7" s="197"/>
      <c r="AI7" s="197"/>
      <c r="AJ7" s="197"/>
      <c r="AK7" s="283"/>
    </row>
    <row r="8" spans="1:49" ht="13.35" customHeight="1">
      <c r="B8" s="281"/>
      <c r="C8" s="282"/>
      <c r="D8" s="282"/>
      <c r="E8" s="282"/>
      <c r="F8" s="282"/>
      <c r="G8" s="282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84"/>
    </row>
    <row r="9" spans="1:49" ht="13.35" customHeight="1">
      <c r="B9" s="254" t="s">
        <v>32</v>
      </c>
      <c r="C9" s="75"/>
      <c r="D9" s="75"/>
      <c r="E9" s="75"/>
      <c r="F9" s="75"/>
      <c r="G9" s="76"/>
      <c r="H9" s="77" t="s">
        <v>58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85" t="s">
        <v>64</v>
      </c>
      <c r="Z9" s="286"/>
      <c r="AA9" s="286"/>
      <c r="AB9" s="287"/>
      <c r="AC9" s="291"/>
      <c r="AD9" s="292"/>
      <c r="AE9" s="292"/>
      <c r="AF9" s="292"/>
      <c r="AG9" s="292"/>
      <c r="AH9" s="292"/>
      <c r="AI9" s="292"/>
      <c r="AJ9" s="292"/>
      <c r="AK9" s="293"/>
    </row>
    <row r="10" spans="1:49" ht="13.35" customHeight="1">
      <c r="B10" s="255"/>
      <c r="C10" s="66"/>
      <c r="D10" s="66"/>
      <c r="E10" s="66"/>
      <c r="F10" s="66"/>
      <c r="G10" s="67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288"/>
      <c r="Z10" s="289"/>
      <c r="AA10" s="289"/>
      <c r="AB10" s="290"/>
      <c r="AC10" s="294"/>
      <c r="AD10" s="295"/>
      <c r="AE10" s="295"/>
      <c r="AF10" s="295"/>
      <c r="AG10" s="295"/>
      <c r="AH10" s="295"/>
      <c r="AI10" s="295"/>
      <c r="AJ10" s="295"/>
      <c r="AK10" s="295"/>
      <c r="AL10" s="24"/>
    </row>
    <row r="11" spans="1:49" ht="13.35" customHeight="1">
      <c r="B11" s="281" t="s">
        <v>24</v>
      </c>
      <c r="C11" s="282"/>
      <c r="D11" s="282"/>
      <c r="E11" s="282"/>
      <c r="F11" s="282"/>
      <c r="G11" s="282"/>
      <c r="H11" s="274" t="s">
        <v>96</v>
      </c>
      <c r="I11" s="275"/>
      <c r="J11" s="275"/>
      <c r="K11" s="246"/>
      <c r="L11" s="246"/>
      <c r="M11" s="246"/>
      <c r="N11" s="246"/>
      <c r="O11" s="250" t="s">
        <v>97</v>
      </c>
      <c r="P11" s="250"/>
      <c r="Q11" s="252"/>
      <c r="R11" s="252"/>
      <c r="S11" s="252"/>
      <c r="T11" s="270" t="s">
        <v>102</v>
      </c>
      <c r="U11" s="270"/>
      <c r="V11" s="197" t="s">
        <v>22</v>
      </c>
      <c r="W11" s="197"/>
      <c r="X11" s="275" t="s">
        <v>95</v>
      </c>
      <c r="Y11" s="275"/>
      <c r="Z11" s="275"/>
      <c r="AA11" s="263"/>
      <c r="AB11" s="263"/>
      <c r="AC11" s="263"/>
      <c r="AD11" s="263"/>
      <c r="AE11" s="250" t="s">
        <v>97</v>
      </c>
      <c r="AF11" s="250"/>
      <c r="AG11" s="252"/>
      <c r="AH11" s="252"/>
      <c r="AI11" s="252"/>
      <c r="AJ11" s="270" t="s">
        <v>102</v>
      </c>
      <c r="AK11" s="270"/>
      <c r="AL11" s="24"/>
    </row>
    <row r="12" spans="1:49" ht="13.35" customHeight="1">
      <c r="B12" s="281"/>
      <c r="C12" s="282"/>
      <c r="D12" s="282"/>
      <c r="E12" s="282"/>
      <c r="F12" s="282"/>
      <c r="G12" s="282"/>
      <c r="H12" s="276"/>
      <c r="I12" s="277"/>
      <c r="J12" s="277"/>
      <c r="K12" s="247"/>
      <c r="L12" s="247"/>
      <c r="M12" s="247"/>
      <c r="N12" s="247"/>
      <c r="O12" s="251"/>
      <c r="P12" s="251"/>
      <c r="Q12" s="253"/>
      <c r="R12" s="253"/>
      <c r="S12" s="253"/>
      <c r="T12" s="272"/>
      <c r="U12" s="272"/>
      <c r="V12" s="199"/>
      <c r="W12" s="199"/>
      <c r="X12" s="277"/>
      <c r="Y12" s="277"/>
      <c r="Z12" s="277"/>
      <c r="AA12" s="264"/>
      <c r="AB12" s="264"/>
      <c r="AC12" s="264"/>
      <c r="AD12" s="264"/>
      <c r="AE12" s="251"/>
      <c r="AF12" s="251"/>
      <c r="AG12" s="253"/>
      <c r="AH12" s="253"/>
      <c r="AI12" s="253"/>
      <c r="AJ12" s="272"/>
      <c r="AK12" s="272"/>
      <c r="AL12" s="24"/>
    </row>
    <row r="13" spans="1:49" ht="13.35" customHeight="1">
      <c r="B13" s="281" t="s">
        <v>67</v>
      </c>
      <c r="C13" s="282"/>
      <c r="D13" s="282"/>
      <c r="E13" s="282"/>
      <c r="F13" s="282"/>
      <c r="G13" s="282"/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49"/>
    </row>
    <row r="14" spans="1:49" ht="13.35" customHeight="1">
      <c r="B14" s="281"/>
      <c r="C14" s="282"/>
      <c r="D14" s="282"/>
      <c r="E14" s="282"/>
      <c r="F14" s="282"/>
      <c r="G14" s="282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297"/>
    </row>
    <row r="15" spans="1:49" ht="13.35" customHeight="1">
      <c r="B15" s="254" t="s">
        <v>27</v>
      </c>
      <c r="C15" s="75"/>
      <c r="D15" s="75"/>
      <c r="E15" s="75"/>
      <c r="F15" s="75"/>
      <c r="G15" s="76"/>
      <c r="H15" s="135" t="s">
        <v>30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256"/>
    </row>
    <row r="16" spans="1:49" ht="13.35" customHeight="1">
      <c r="B16" s="255"/>
      <c r="C16" s="66"/>
      <c r="D16" s="66"/>
      <c r="E16" s="66"/>
      <c r="F16" s="66"/>
      <c r="G16" s="67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257"/>
      <c r="AI16" s="257"/>
      <c r="AJ16" s="168"/>
      <c r="AK16" s="258"/>
    </row>
    <row r="17" spans="2:37" ht="19.5" customHeight="1">
      <c r="B17" s="241"/>
      <c r="C17" s="242"/>
      <c r="D17" s="242"/>
      <c r="E17" s="242"/>
      <c r="F17" s="82" t="s">
        <v>14</v>
      </c>
      <c r="G17" s="83"/>
      <c r="H17" s="243"/>
      <c r="I17" s="244"/>
      <c r="J17" s="244"/>
      <c r="K17" s="244"/>
      <c r="L17" s="82" t="s">
        <v>14</v>
      </c>
      <c r="M17" s="83"/>
      <c r="N17" s="245"/>
      <c r="O17" s="242"/>
      <c r="P17" s="242"/>
      <c r="Q17" s="242"/>
      <c r="R17" s="82" t="s">
        <v>14</v>
      </c>
      <c r="S17" s="83"/>
      <c r="T17" s="245"/>
      <c r="U17" s="242"/>
      <c r="V17" s="242"/>
      <c r="W17" s="242"/>
      <c r="X17" s="82" t="s">
        <v>14</v>
      </c>
      <c r="Y17" s="83"/>
      <c r="Z17" s="245"/>
      <c r="AA17" s="242"/>
      <c r="AB17" s="242"/>
      <c r="AC17" s="242"/>
      <c r="AD17" s="82" t="s">
        <v>14</v>
      </c>
      <c r="AE17" s="83"/>
      <c r="AF17" s="243"/>
      <c r="AG17" s="244"/>
      <c r="AH17" s="244"/>
      <c r="AI17" s="244"/>
      <c r="AJ17" s="82" t="s">
        <v>14</v>
      </c>
      <c r="AK17" s="269"/>
    </row>
    <row r="18" spans="2:37" ht="19.5" customHeight="1">
      <c r="B18" s="307"/>
      <c r="C18" s="252"/>
      <c r="D18" s="252"/>
      <c r="E18" s="252"/>
      <c r="F18" s="244" t="str">
        <f>T11</f>
        <v>[単位]</v>
      </c>
      <c r="G18" s="261"/>
      <c r="H18" s="305"/>
      <c r="I18" s="252"/>
      <c r="J18" s="252"/>
      <c r="K18" s="252"/>
      <c r="L18" s="244" t="str">
        <f>F18</f>
        <v>[単位]</v>
      </c>
      <c r="M18" s="261"/>
      <c r="N18" s="305"/>
      <c r="O18" s="252"/>
      <c r="P18" s="252"/>
      <c r="Q18" s="252"/>
      <c r="R18" s="244" t="str">
        <f>F18</f>
        <v>[単位]</v>
      </c>
      <c r="S18" s="261"/>
      <c r="T18" s="305"/>
      <c r="U18" s="252"/>
      <c r="V18" s="252"/>
      <c r="W18" s="252"/>
      <c r="X18" s="244" t="str">
        <f>F18</f>
        <v>[単位]</v>
      </c>
      <c r="Y18" s="261"/>
      <c r="Z18" s="305"/>
      <c r="AA18" s="252"/>
      <c r="AB18" s="252"/>
      <c r="AC18" s="252"/>
      <c r="AD18" s="244" t="str">
        <f>F18</f>
        <v>[単位]</v>
      </c>
      <c r="AE18" s="261"/>
      <c r="AF18" s="305"/>
      <c r="AG18" s="252"/>
      <c r="AH18" s="306"/>
      <c r="AI18" s="306"/>
      <c r="AJ18" s="244" t="str">
        <f>F18</f>
        <v>[単位]</v>
      </c>
      <c r="AK18" s="278"/>
    </row>
    <row r="19" spans="2:37" ht="19.5" customHeight="1" thickBot="1">
      <c r="B19" s="265" t="str">
        <f>IF(B18="","",(B18-$Q11)/($AG11-$Q11))</f>
        <v/>
      </c>
      <c r="C19" s="266"/>
      <c r="D19" s="266"/>
      <c r="E19" s="266"/>
      <c r="F19" s="266"/>
      <c r="G19" s="266"/>
      <c r="H19" s="267" t="str">
        <f t="shared" ref="H19" si="0">IF(H18="","",(H18-$Q11)/($AG11-$Q11))</f>
        <v/>
      </c>
      <c r="I19" s="267"/>
      <c r="J19" s="267"/>
      <c r="K19" s="267"/>
      <c r="L19" s="267"/>
      <c r="M19" s="267"/>
      <c r="N19" s="267" t="str">
        <f t="shared" ref="N19" si="1">IF(N18="","",(N18-$Q11)/($AG11-$Q11))</f>
        <v/>
      </c>
      <c r="O19" s="267"/>
      <c r="P19" s="267"/>
      <c r="Q19" s="267"/>
      <c r="R19" s="267"/>
      <c r="S19" s="267"/>
      <c r="T19" s="267" t="str">
        <f t="shared" ref="T19" si="2">IF(T18="","",(T18-$Q11)/($AG11-$Q11))</f>
        <v/>
      </c>
      <c r="U19" s="267"/>
      <c r="V19" s="267"/>
      <c r="W19" s="267"/>
      <c r="X19" s="267"/>
      <c r="Y19" s="267"/>
      <c r="Z19" s="267" t="str">
        <f t="shared" ref="Z19" si="3">IF(Z18="","",(Z18-$Q11)/($AG11-$Q11))</f>
        <v/>
      </c>
      <c r="AA19" s="267"/>
      <c r="AB19" s="267"/>
      <c r="AC19" s="267"/>
      <c r="AD19" s="267"/>
      <c r="AE19" s="267"/>
      <c r="AF19" s="267" t="str">
        <f t="shared" ref="AF19" si="4">IF(AF18="","",(AF18-$Q11)/($AG11-$Q11))</f>
        <v/>
      </c>
      <c r="AG19" s="267"/>
      <c r="AH19" s="267"/>
      <c r="AI19" s="267"/>
      <c r="AJ19" s="267"/>
      <c r="AK19" s="268"/>
    </row>
    <row r="20" spans="2:37" ht="13.35" customHeight="1">
      <c r="B20" s="298" t="s">
        <v>68</v>
      </c>
      <c r="C20" s="299"/>
      <c r="D20" s="299"/>
      <c r="E20" s="299"/>
      <c r="F20" s="299"/>
      <c r="G20" s="299"/>
      <c r="H20" s="160" t="s">
        <v>50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2"/>
    </row>
    <row r="21" spans="2:37" ht="13.35" customHeight="1">
      <c r="B21" s="281"/>
      <c r="C21" s="282"/>
      <c r="D21" s="282"/>
      <c r="E21" s="282"/>
      <c r="F21" s="282"/>
      <c r="G21" s="282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163"/>
    </row>
    <row r="22" spans="2:37" ht="13.35" customHeight="1">
      <c r="B22" s="281" t="s">
        <v>69</v>
      </c>
      <c r="C22" s="282"/>
      <c r="D22" s="282"/>
      <c r="E22" s="282"/>
      <c r="F22" s="282"/>
      <c r="G22" s="282"/>
      <c r="H22" s="77" t="s">
        <v>50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197" t="s">
        <v>39</v>
      </c>
      <c r="AB22" s="197"/>
      <c r="AC22" s="197"/>
      <c r="AD22" s="197"/>
      <c r="AE22" s="197"/>
      <c r="AF22" s="197"/>
      <c r="AG22" s="197"/>
      <c r="AH22" s="197"/>
      <c r="AI22" s="197"/>
      <c r="AJ22" s="197"/>
      <c r="AK22" s="283"/>
    </row>
    <row r="23" spans="2:37" ht="13.35" customHeight="1">
      <c r="B23" s="281"/>
      <c r="C23" s="282"/>
      <c r="D23" s="282"/>
      <c r="E23" s="282"/>
      <c r="F23" s="282"/>
      <c r="G23" s="282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284"/>
    </row>
    <row r="24" spans="2:37" ht="13.35" customHeight="1">
      <c r="B24" s="254" t="s">
        <v>70</v>
      </c>
      <c r="C24" s="75"/>
      <c r="D24" s="75"/>
      <c r="E24" s="75"/>
      <c r="F24" s="75"/>
      <c r="G24" s="76"/>
      <c r="H24" s="77" t="s">
        <v>58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285" t="s">
        <v>64</v>
      </c>
      <c r="Z24" s="286"/>
      <c r="AA24" s="286"/>
      <c r="AB24" s="287"/>
      <c r="AC24" s="291"/>
      <c r="AD24" s="292"/>
      <c r="AE24" s="292"/>
      <c r="AF24" s="292"/>
      <c r="AG24" s="292"/>
      <c r="AH24" s="292"/>
      <c r="AI24" s="292"/>
      <c r="AJ24" s="292"/>
      <c r="AK24" s="293"/>
    </row>
    <row r="25" spans="2:37" ht="13.35" customHeight="1">
      <c r="B25" s="255"/>
      <c r="C25" s="66"/>
      <c r="D25" s="66"/>
      <c r="E25" s="66"/>
      <c r="F25" s="66"/>
      <c r="G25" s="67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288"/>
      <c r="Z25" s="289"/>
      <c r="AA25" s="289"/>
      <c r="AB25" s="290"/>
      <c r="AC25" s="294"/>
      <c r="AD25" s="295"/>
      <c r="AE25" s="295"/>
      <c r="AF25" s="295"/>
      <c r="AG25" s="295"/>
      <c r="AH25" s="295"/>
      <c r="AI25" s="295"/>
      <c r="AJ25" s="302"/>
      <c r="AK25" s="303"/>
    </row>
    <row r="26" spans="2:37" ht="13.35" customHeight="1">
      <c r="B26" s="281" t="s">
        <v>71</v>
      </c>
      <c r="C26" s="282"/>
      <c r="D26" s="282"/>
      <c r="E26" s="282"/>
      <c r="F26" s="282"/>
      <c r="G26" s="282"/>
      <c r="H26" s="274" t="s">
        <v>96</v>
      </c>
      <c r="I26" s="275"/>
      <c r="J26" s="275"/>
      <c r="K26" s="246"/>
      <c r="L26" s="246"/>
      <c r="M26" s="246"/>
      <c r="N26" s="246"/>
      <c r="O26" s="250" t="s">
        <v>97</v>
      </c>
      <c r="P26" s="250"/>
      <c r="Q26" s="252"/>
      <c r="R26" s="252"/>
      <c r="S26" s="252"/>
      <c r="T26" s="270" t="s">
        <v>102</v>
      </c>
      <c r="U26" s="270"/>
      <c r="V26" s="197" t="s">
        <v>22</v>
      </c>
      <c r="W26" s="197"/>
      <c r="X26" s="275" t="s">
        <v>95</v>
      </c>
      <c r="Y26" s="275"/>
      <c r="Z26" s="275"/>
      <c r="AA26" s="248"/>
      <c r="AB26" s="248"/>
      <c r="AC26" s="248"/>
      <c r="AD26" s="248"/>
      <c r="AE26" s="250" t="s">
        <v>97</v>
      </c>
      <c r="AF26" s="250"/>
      <c r="AG26" s="252"/>
      <c r="AH26" s="252"/>
      <c r="AI26" s="252"/>
      <c r="AJ26" s="270" t="s">
        <v>102</v>
      </c>
      <c r="AK26" s="271"/>
    </row>
    <row r="27" spans="2:37" ht="13.35" customHeight="1">
      <c r="B27" s="281"/>
      <c r="C27" s="282"/>
      <c r="D27" s="282"/>
      <c r="E27" s="282"/>
      <c r="F27" s="282"/>
      <c r="G27" s="282"/>
      <c r="H27" s="276"/>
      <c r="I27" s="277"/>
      <c r="J27" s="277"/>
      <c r="K27" s="247"/>
      <c r="L27" s="247"/>
      <c r="M27" s="247"/>
      <c r="N27" s="247"/>
      <c r="O27" s="251"/>
      <c r="P27" s="251"/>
      <c r="Q27" s="253"/>
      <c r="R27" s="253"/>
      <c r="S27" s="253"/>
      <c r="T27" s="272"/>
      <c r="U27" s="272"/>
      <c r="V27" s="199"/>
      <c r="W27" s="199"/>
      <c r="X27" s="277"/>
      <c r="Y27" s="277"/>
      <c r="Z27" s="277"/>
      <c r="AA27" s="249"/>
      <c r="AB27" s="249"/>
      <c r="AC27" s="249"/>
      <c r="AD27" s="249"/>
      <c r="AE27" s="251"/>
      <c r="AF27" s="251"/>
      <c r="AG27" s="253"/>
      <c r="AH27" s="253"/>
      <c r="AI27" s="253"/>
      <c r="AJ27" s="272"/>
      <c r="AK27" s="273"/>
    </row>
    <row r="28" spans="2:37" ht="13.35" customHeight="1">
      <c r="B28" s="281" t="s">
        <v>72</v>
      </c>
      <c r="C28" s="282"/>
      <c r="D28" s="282"/>
      <c r="E28" s="282"/>
      <c r="F28" s="282"/>
      <c r="G28" s="282"/>
      <c r="H28" s="7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69"/>
      <c r="AK28" s="304"/>
    </row>
    <row r="29" spans="2:37" ht="13.35" customHeight="1">
      <c r="B29" s="281"/>
      <c r="C29" s="282"/>
      <c r="D29" s="282"/>
      <c r="E29" s="282"/>
      <c r="F29" s="282"/>
      <c r="G29" s="282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297"/>
    </row>
    <row r="30" spans="2:37" ht="13.35" customHeight="1">
      <c r="B30" s="254" t="s">
        <v>73</v>
      </c>
      <c r="C30" s="75"/>
      <c r="D30" s="75"/>
      <c r="E30" s="75"/>
      <c r="F30" s="75"/>
      <c r="G30" s="76"/>
      <c r="H30" s="135" t="s">
        <v>30</v>
      </c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256"/>
    </row>
    <row r="31" spans="2:37" ht="13.35" customHeight="1">
      <c r="B31" s="255"/>
      <c r="C31" s="66"/>
      <c r="D31" s="66"/>
      <c r="E31" s="66"/>
      <c r="F31" s="66"/>
      <c r="G31" s="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257"/>
      <c r="AI31" s="257"/>
      <c r="AJ31" s="168"/>
      <c r="AK31" s="258"/>
    </row>
    <row r="32" spans="2:37" ht="19.5" customHeight="1">
      <c r="B32" s="241"/>
      <c r="C32" s="242"/>
      <c r="D32" s="242"/>
      <c r="E32" s="242"/>
      <c r="F32" s="82" t="s">
        <v>14</v>
      </c>
      <c r="G32" s="83"/>
      <c r="H32" s="243"/>
      <c r="I32" s="244"/>
      <c r="J32" s="244"/>
      <c r="K32" s="244"/>
      <c r="L32" s="82" t="s">
        <v>14</v>
      </c>
      <c r="M32" s="83"/>
      <c r="N32" s="245"/>
      <c r="O32" s="242"/>
      <c r="P32" s="242"/>
      <c r="Q32" s="242"/>
      <c r="R32" s="82" t="s">
        <v>14</v>
      </c>
      <c r="S32" s="83"/>
      <c r="T32" s="245"/>
      <c r="U32" s="242"/>
      <c r="V32" s="242"/>
      <c r="W32" s="242"/>
      <c r="X32" s="82" t="s">
        <v>14</v>
      </c>
      <c r="Y32" s="83"/>
      <c r="Z32" s="245"/>
      <c r="AA32" s="242"/>
      <c r="AB32" s="242"/>
      <c r="AC32" s="242"/>
      <c r="AD32" s="82" t="s">
        <v>14</v>
      </c>
      <c r="AE32" s="83"/>
      <c r="AF32" s="243"/>
      <c r="AG32" s="244"/>
      <c r="AH32" s="244"/>
      <c r="AI32" s="244"/>
      <c r="AJ32" s="82" t="s">
        <v>14</v>
      </c>
      <c r="AK32" s="269"/>
    </row>
    <row r="33" spans="2:37" ht="19.5" customHeight="1">
      <c r="B33" s="259"/>
      <c r="C33" s="260"/>
      <c r="D33" s="260"/>
      <c r="E33" s="260"/>
      <c r="F33" s="244" t="str">
        <f>T26</f>
        <v>[単位]</v>
      </c>
      <c r="G33" s="261"/>
      <c r="H33" s="262"/>
      <c r="I33" s="260"/>
      <c r="J33" s="260"/>
      <c r="K33" s="260"/>
      <c r="L33" s="244" t="str">
        <f>F33</f>
        <v>[単位]</v>
      </c>
      <c r="M33" s="261"/>
      <c r="N33" s="262"/>
      <c r="O33" s="260"/>
      <c r="P33" s="260"/>
      <c r="Q33" s="260"/>
      <c r="R33" s="244" t="str">
        <f>F33</f>
        <v>[単位]</v>
      </c>
      <c r="S33" s="261"/>
      <c r="T33" s="262"/>
      <c r="U33" s="260"/>
      <c r="V33" s="260"/>
      <c r="W33" s="260"/>
      <c r="X33" s="244" t="str">
        <f>F33</f>
        <v>[単位]</v>
      </c>
      <c r="Y33" s="261"/>
      <c r="Z33" s="262"/>
      <c r="AA33" s="260"/>
      <c r="AB33" s="260"/>
      <c r="AC33" s="260"/>
      <c r="AD33" s="244" t="str">
        <f>F33</f>
        <v>[単位]</v>
      </c>
      <c r="AE33" s="261"/>
      <c r="AF33" s="262"/>
      <c r="AG33" s="260"/>
      <c r="AH33" s="260"/>
      <c r="AI33" s="260"/>
      <c r="AJ33" s="244" t="str">
        <f>F33</f>
        <v>[単位]</v>
      </c>
      <c r="AK33" s="278"/>
    </row>
    <row r="34" spans="2:37" ht="19.5" customHeight="1" thickBot="1">
      <c r="B34" s="279" t="str">
        <f>IF(B33="","",(B33-$Q26)/($AG26-$Q26))</f>
        <v/>
      </c>
      <c r="C34" s="280"/>
      <c r="D34" s="280"/>
      <c r="E34" s="280"/>
      <c r="F34" s="280"/>
      <c r="G34" s="280"/>
      <c r="H34" s="267" t="str">
        <f t="shared" ref="H34" si="5">IF(H33="","",(H33-$Q26)/($AG26-$Q26))</f>
        <v/>
      </c>
      <c r="I34" s="267"/>
      <c r="J34" s="267"/>
      <c r="K34" s="267"/>
      <c r="L34" s="267"/>
      <c r="M34" s="267"/>
      <c r="N34" s="267" t="str">
        <f t="shared" ref="N34" si="6">IF(N33="","",(N33-$Q26)/($AG26-$Q26))</f>
        <v/>
      </c>
      <c r="O34" s="267"/>
      <c r="P34" s="267"/>
      <c r="Q34" s="267"/>
      <c r="R34" s="267"/>
      <c r="S34" s="267"/>
      <c r="T34" s="267" t="str">
        <f t="shared" ref="T34" si="7">IF(T33="","",(T33-$Q26)/($AG26-$Q26))</f>
        <v/>
      </c>
      <c r="U34" s="267"/>
      <c r="V34" s="267"/>
      <c r="W34" s="267"/>
      <c r="X34" s="267"/>
      <c r="Y34" s="267"/>
      <c r="Z34" s="267" t="str">
        <f t="shared" ref="Z34" si="8">IF(Z33="","",(Z33-$Q26)/($AG26-$Q26))</f>
        <v/>
      </c>
      <c r="AA34" s="267"/>
      <c r="AB34" s="267"/>
      <c r="AC34" s="267"/>
      <c r="AD34" s="267"/>
      <c r="AE34" s="267"/>
      <c r="AF34" s="267" t="str">
        <f t="shared" ref="AF34" si="9">IF(AF33="","",(AF33-$Q26)/($AG26-$Q26))</f>
        <v/>
      </c>
      <c r="AG34" s="267"/>
      <c r="AH34" s="267"/>
      <c r="AI34" s="267"/>
      <c r="AJ34" s="267"/>
      <c r="AK34" s="268"/>
    </row>
    <row r="35" spans="2:37" ht="13.35" customHeight="1">
      <c r="B35" s="298" t="s">
        <v>25</v>
      </c>
      <c r="C35" s="299"/>
      <c r="D35" s="299"/>
      <c r="E35" s="299"/>
      <c r="F35" s="299"/>
      <c r="G35" s="299"/>
      <c r="H35" s="160" t="s">
        <v>50</v>
      </c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2"/>
    </row>
    <row r="36" spans="2:37" ht="13.35" customHeight="1">
      <c r="B36" s="281"/>
      <c r="C36" s="282"/>
      <c r="D36" s="282"/>
      <c r="E36" s="282"/>
      <c r="F36" s="282"/>
      <c r="G36" s="282"/>
      <c r="H36" s="54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63"/>
    </row>
    <row r="37" spans="2:37" ht="13.35" customHeight="1">
      <c r="B37" s="281" t="s">
        <v>33</v>
      </c>
      <c r="C37" s="282"/>
      <c r="D37" s="282"/>
      <c r="E37" s="282"/>
      <c r="F37" s="282"/>
      <c r="G37" s="282"/>
      <c r="H37" s="77" t="s">
        <v>50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197" t="s">
        <v>39</v>
      </c>
      <c r="AB37" s="197"/>
      <c r="AC37" s="197"/>
      <c r="AD37" s="197"/>
      <c r="AE37" s="197"/>
      <c r="AF37" s="197"/>
      <c r="AG37" s="197"/>
      <c r="AH37" s="197"/>
      <c r="AI37" s="197"/>
      <c r="AJ37" s="197"/>
      <c r="AK37" s="283"/>
    </row>
    <row r="38" spans="2:37" ht="13.35" customHeight="1">
      <c r="B38" s="281"/>
      <c r="C38" s="282"/>
      <c r="D38" s="282"/>
      <c r="E38" s="282"/>
      <c r="F38" s="282"/>
      <c r="G38" s="282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284"/>
    </row>
    <row r="39" spans="2:37" ht="13.35" customHeight="1">
      <c r="B39" s="254" t="s">
        <v>34</v>
      </c>
      <c r="C39" s="75"/>
      <c r="D39" s="75"/>
      <c r="E39" s="75"/>
      <c r="F39" s="75"/>
      <c r="G39" s="76"/>
      <c r="H39" s="77" t="s">
        <v>58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85" t="s">
        <v>64</v>
      </c>
      <c r="Z39" s="286"/>
      <c r="AA39" s="286"/>
      <c r="AB39" s="287"/>
      <c r="AC39" s="291"/>
      <c r="AD39" s="292"/>
      <c r="AE39" s="292"/>
      <c r="AF39" s="292"/>
      <c r="AG39" s="292"/>
      <c r="AH39" s="292"/>
      <c r="AI39" s="292"/>
      <c r="AJ39" s="292"/>
      <c r="AK39" s="293"/>
    </row>
    <row r="40" spans="2:37" ht="13.35" customHeight="1">
      <c r="B40" s="255"/>
      <c r="C40" s="66"/>
      <c r="D40" s="66"/>
      <c r="E40" s="66"/>
      <c r="F40" s="66"/>
      <c r="G40" s="67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288"/>
      <c r="Z40" s="289"/>
      <c r="AA40" s="289"/>
      <c r="AB40" s="290"/>
      <c r="AC40" s="294"/>
      <c r="AD40" s="295"/>
      <c r="AE40" s="295"/>
      <c r="AF40" s="295"/>
      <c r="AG40" s="295"/>
      <c r="AH40" s="295"/>
      <c r="AI40" s="295"/>
      <c r="AJ40" s="295"/>
      <c r="AK40" s="296"/>
    </row>
    <row r="41" spans="2:37" ht="13.35" customHeight="1">
      <c r="B41" s="281" t="s">
        <v>26</v>
      </c>
      <c r="C41" s="282"/>
      <c r="D41" s="282"/>
      <c r="E41" s="282"/>
      <c r="F41" s="282"/>
      <c r="G41" s="282"/>
      <c r="H41" s="274" t="s">
        <v>96</v>
      </c>
      <c r="I41" s="275"/>
      <c r="J41" s="275"/>
      <c r="K41" s="246"/>
      <c r="L41" s="246"/>
      <c r="M41" s="246"/>
      <c r="N41" s="246"/>
      <c r="O41" s="250" t="s">
        <v>97</v>
      </c>
      <c r="P41" s="250"/>
      <c r="Q41" s="252"/>
      <c r="R41" s="252"/>
      <c r="S41" s="252"/>
      <c r="T41" s="270" t="s">
        <v>102</v>
      </c>
      <c r="U41" s="270"/>
      <c r="V41" s="197" t="s">
        <v>22</v>
      </c>
      <c r="W41" s="197"/>
      <c r="X41" s="275" t="s">
        <v>95</v>
      </c>
      <c r="Y41" s="275"/>
      <c r="Z41" s="275"/>
      <c r="AA41" s="248"/>
      <c r="AB41" s="248"/>
      <c r="AC41" s="248"/>
      <c r="AD41" s="248"/>
      <c r="AE41" s="250" t="s">
        <v>97</v>
      </c>
      <c r="AF41" s="250"/>
      <c r="AG41" s="252"/>
      <c r="AH41" s="252"/>
      <c r="AI41" s="252"/>
      <c r="AJ41" s="270" t="s">
        <v>103</v>
      </c>
      <c r="AK41" s="271"/>
    </row>
    <row r="42" spans="2:37" ht="13.35" customHeight="1">
      <c r="B42" s="281"/>
      <c r="C42" s="282"/>
      <c r="D42" s="282"/>
      <c r="E42" s="282"/>
      <c r="F42" s="282"/>
      <c r="G42" s="282"/>
      <c r="H42" s="276"/>
      <c r="I42" s="277"/>
      <c r="J42" s="277"/>
      <c r="K42" s="247"/>
      <c r="L42" s="247"/>
      <c r="M42" s="247"/>
      <c r="N42" s="247"/>
      <c r="O42" s="251"/>
      <c r="P42" s="251"/>
      <c r="Q42" s="253"/>
      <c r="R42" s="253"/>
      <c r="S42" s="253"/>
      <c r="T42" s="272"/>
      <c r="U42" s="272"/>
      <c r="V42" s="199"/>
      <c r="W42" s="199"/>
      <c r="X42" s="277"/>
      <c r="Y42" s="277"/>
      <c r="Z42" s="277"/>
      <c r="AA42" s="249"/>
      <c r="AB42" s="249"/>
      <c r="AC42" s="249"/>
      <c r="AD42" s="249"/>
      <c r="AE42" s="251"/>
      <c r="AF42" s="251"/>
      <c r="AG42" s="253"/>
      <c r="AH42" s="253"/>
      <c r="AI42" s="253"/>
      <c r="AJ42" s="272"/>
      <c r="AK42" s="273"/>
    </row>
    <row r="43" spans="2:37" ht="13.35" customHeight="1">
      <c r="B43" s="281" t="s">
        <v>74</v>
      </c>
      <c r="C43" s="282"/>
      <c r="D43" s="282"/>
      <c r="E43" s="282"/>
      <c r="F43" s="282"/>
      <c r="G43" s="282"/>
      <c r="H43" s="77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149"/>
    </row>
    <row r="44" spans="2:37" ht="13.35" customHeight="1">
      <c r="B44" s="281"/>
      <c r="C44" s="282"/>
      <c r="D44" s="282"/>
      <c r="E44" s="282"/>
      <c r="F44" s="282"/>
      <c r="G44" s="282"/>
      <c r="H44" s="7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297"/>
    </row>
    <row r="45" spans="2:37" ht="13.35" customHeight="1">
      <c r="B45" s="254" t="s">
        <v>29</v>
      </c>
      <c r="C45" s="75"/>
      <c r="D45" s="75"/>
      <c r="E45" s="75"/>
      <c r="F45" s="75"/>
      <c r="G45" s="76"/>
      <c r="H45" s="135" t="s">
        <v>30</v>
      </c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256"/>
    </row>
    <row r="46" spans="2:37" ht="13.35" customHeight="1">
      <c r="B46" s="255"/>
      <c r="C46" s="66"/>
      <c r="D46" s="66"/>
      <c r="E46" s="66"/>
      <c r="F46" s="66"/>
      <c r="G46" s="67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257"/>
      <c r="AI46" s="257"/>
      <c r="AJ46" s="168"/>
      <c r="AK46" s="258"/>
    </row>
    <row r="47" spans="2:37" ht="19.5" customHeight="1">
      <c r="B47" s="241"/>
      <c r="C47" s="242"/>
      <c r="D47" s="242"/>
      <c r="E47" s="242"/>
      <c r="F47" s="82" t="s">
        <v>14</v>
      </c>
      <c r="G47" s="83"/>
      <c r="H47" s="243"/>
      <c r="I47" s="244"/>
      <c r="J47" s="244"/>
      <c r="K47" s="244"/>
      <c r="L47" s="82" t="s">
        <v>14</v>
      </c>
      <c r="M47" s="83"/>
      <c r="N47" s="245"/>
      <c r="O47" s="242"/>
      <c r="P47" s="242"/>
      <c r="Q47" s="242"/>
      <c r="R47" s="82" t="s">
        <v>14</v>
      </c>
      <c r="S47" s="83"/>
      <c r="T47" s="245"/>
      <c r="U47" s="242"/>
      <c r="V47" s="242"/>
      <c r="W47" s="242"/>
      <c r="X47" s="82" t="s">
        <v>14</v>
      </c>
      <c r="Y47" s="83"/>
      <c r="Z47" s="245"/>
      <c r="AA47" s="242"/>
      <c r="AB47" s="242"/>
      <c r="AC47" s="242"/>
      <c r="AD47" s="82" t="s">
        <v>14</v>
      </c>
      <c r="AE47" s="83"/>
      <c r="AF47" s="243"/>
      <c r="AG47" s="244"/>
      <c r="AH47" s="244"/>
      <c r="AI47" s="244"/>
      <c r="AJ47" s="82" t="s">
        <v>14</v>
      </c>
      <c r="AK47" s="269"/>
    </row>
    <row r="48" spans="2:37" ht="19.5" customHeight="1">
      <c r="B48" s="259"/>
      <c r="C48" s="260"/>
      <c r="D48" s="260"/>
      <c r="E48" s="260"/>
      <c r="F48" s="244" t="str">
        <f>T41</f>
        <v>[単位]</v>
      </c>
      <c r="G48" s="261"/>
      <c r="H48" s="262"/>
      <c r="I48" s="260"/>
      <c r="J48" s="260"/>
      <c r="K48" s="260"/>
      <c r="L48" s="244" t="str">
        <f>F48</f>
        <v>[単位]</v>
      </c>
      <c r="M48" s="261"/>
      <c r="N48" s="262"/>
      <c r="O48" s="260"/>
      <c r="P48" s="260"/>
      <c r="Q48" s="260"/>
      <c r="R48" s="244" t="str">
        <f>F48</f>
        <v>[単位]</v>
      </c>
      <c r="S48" s="261"/>
      <c r="T48" s="262"/>
      <c r="U48" s="260"/>
      <c r="V48" s="260"/>
      <c r="W48" s="260"/>
      <c r="X48" s="244" t="str">
        <f>F48</f>
        <v>[単位]</v>
      </c>
      <c r="Y48" s="261"/>
      <c r="Z48" s="262"/>
      <c r="AA48" s="260"/>
      <c r="AB48" s="260"/>
      <c r="AC48" s="260"/>
      <c r="AD48" s="244" t="str">
        <f>F48</f>
        <v>[単位]</v>
      </c>
      <c r="AE48" s="261"/>
      <c r="AF48" s="262"/>
      <c r="AG48" s="260"/>
      <c r="AH48" s="260"/>
      <c r="AI48" s="260"/>
      <c r="AJ48" s="244" t="str">
        <f>F48</f>
        <v>[単位]</v>
      </c>
      <c r="AK48" s="278"/>
    </row>
    <row r="49" spans="2:37" ht="19.5" customHeight="1" thickBot="1">
      <c r="B49" s="279" t="str">
        <f>IF(B48="","",(B48-$Q41)/($AG41-$Q41))</f>
        <v/>
      </c>
      <c r="C49" s="280"/>
      <c r="D49" s="280"/>
      <c r="E49" s="280"/>
      <c r="F49" s="280"/>
      <c r="G49" s="280"/>
      <c r="H49" s="267" t="str">
        <f t="shared" ref="H49" si="10">IF(H48="","",(H48-$Q41)/($AG41-$Q41))</f>
        <v/>
      </c>
      <c r="I49" s="267"/>
      <c r="J49" s="267"/>
      <c r="K49" s="267"/>
      <c r="L49" s="267"/>
      <c r="M49" s="267"/>
      <c r="N49" s="267" t="str">
        <f t="shared" ref="N49" si="11">IF(N48="","",(N48-$Q41)/($AG41-$Q41))</f>
        <v/>
      </c>
      <c r="O49" s="267"/>
      <c r="P49" s="267"/>
      <c r="Q49" s="267"/>
      <c r="R49" s="267"/>
      <c r="S49" s="267"/>
      <c r="T49" s="267" t="str">
        <f t="shared" ref="T49" si="12">IF(T48="","",(T48-$Q41)/($AG41-$Q41))</f>
        <v/>
      </c>
      <c r="U49" s="267"/>
      <c r="V49" s="267"/>
      <c r="W49" s="267"/>
      <c r="X49" s="267"/>
      <c r="Y49" s="267"/>
      <c r="Z49" s="267" t="str">
        <f t="shared" ref="Z49" si="13">IF(Z48="","",(Z48-$Q41)/($AG41-$Q41))</f>
        <v/>
      </c>
      <c r="AA49" s="267"/>
      <c r="AB49" s="267"/>
      <c r="AC49" s="267"/>
      <c r="AD49" s="267"/>
      <c r="AE49" s="267"/>
      <c r="AF49" s="267" t="str">
        <f t="shared" ref="AF49" si="14">IF(AF48="","",(AF48-$Q41)/($AG41-$Q41))</f>
        <v/>
      </c>
      <c r="AG49" s="267"/>
      <c r="AH49" s="267"/>
      <c r="AI49" s="267"/>
      <c r="AJ49" s="267"/>
      <c r="AK49" s="268"/>
    </row>
    <row r="50" spans="2:37" ht="13.35" customHeight="1">
      <c r="B50" s="298" t="s">
        <v>36</v>
      </c>
      <c r="C50" s="299"/>
      <c r="D50" s="299"/>
      <c r="E50" s="299"/>
      <c r="F50" s="299"/>
      <c r="G50" s="299"/>
      <c r="H50" s="160" t="s">
        <v>50</v>
      </c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2"/>
    </row>
    <row r="51" spans="2:37" ht="13.35" customHeight="1">
      <c r="B51" s="281"/>
      <c r="C51" s="282"/>
      <c r="D51" s="282"/>
      <c r="E51" s="282"/>
      <c r="F51" s="282"/>
      <c r="G51" s="282"/>
      <c r="H51" s="54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163"/>
    </row>
    <row r="52" spans="2:37" ht="13.35" customHeight="1">
      <c r="B52" s="281" t="s">
        <v>54</v>
      </c>
      <c r="C52" s="282"/>
      <c r="D52" s="282"/>
      <c r="E52" s="282"/>
      <c r="F52" s="282"/>
      <c r="G52" s="282"/>
      <c r="H52" s="77" t="s">
        <v>50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197" t="s">
        <v>39</v>
      </c>
      <c r="AB52" s="197"/>
      <c r="AC52" s="197"/>
      <c r="AD52" s="197"/>
      <c r="AE52" s="197"/>
      <c r="AF52" s="197"/>
      <c r="AG52" s="197"/>
      <c r="AH52" s="197"/>
      <c r="AI52" s="197"/>
      <c r="AJ52" s="197"/>
      <c r="AK52" s="283"/>
    </row>
    <row r="53" spans="2:37" ht="13.35" customHeight="1">
      <c r="B53" s="281"/>
      <c r="C53" s="282"/>
      <c r="D53" s="282"/>
      <c r="E53" s="282"/>
      <c r="F53" s="282"/>
      <c r="G53" s="282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284"/>
    </row>
    <row r="54" spans="2:37" ht="13.35" customHeight="1">
      <c r="B54" s="254" t="s">
        <v>55</v>
      </c>
      <c r="C54" s="75"/>
      <c r="D54" s="75"/>
      <c r="E54" s="75"/>
      <c r="F54" s="75"/>
      <c r="G54" s="76"/>
      <c r="H54" s="77" t="s">
        <v>58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285" t="s">
        <v>64</v>
      </c>
      <c r="Z54" s="286"/>
      <c r="AA54" s="286"/>
      <c r="AB54" s="287"/>
      <c r="AC54" s="291"/>
      <c r="AD54" s="292"/>
      <c r="AE54" s="292"/>
      <c r="AF54" s="292"/>
      <c r="AG54" s="292"/>
      <c r="AH54" s="292"/>
      <c r="AI54" s="292"/>
      <c r="AJ54" s="292"/>
      <c r="AK54" s="293"/>
    </row>
    <row r="55" spans="2:37" ht="13.35" customHeight="1">
      <c r="B55" s="255"/>
      <c r="C55" s="66"/>
      <c r="D55" s="66"/>
      <c r="E55" s="66"/>
      <c r="F55" s="66"/>
      <c r="G55" s="67"/>
      <c r="H55" s="71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288"/>
      <c r="Z55" s="289"/>
      <c r="AA55" s="289"/>
      <c r="AB55" s="290"/>
      <c r="AC55" s="294"/>
      <c r="AD55" s="295"/>
      <c r="AE55" s="295"/>
      <c r="AF55" s="295"/>
      <c r="AG55" s="295"/>
      <c r="AH55" s="295"/>
      <c r="AI55" s="295"/>
      <c r="AJ55" s="295"/>
      <c r="AK55" s="296"/>
    </row>
    <row r="56" spans="2:37" ht="13.35" customHeight="1">
      <c r="B56" s="281" t="s">
        <v>56</v>
      </c>
      <c r="C56" s="282"/>
      <c r="D56" s="282"/>
      <c r="E56" s="282"/>
      <c r="F56" s="282"/>
      <c r="G56" s="282"/>
      <c r="H56" s="274" t="s">
        <v>96</v>
      </c>
      <c r="I56" s="275"/>
      <c r="J56" s="275"/>
      <c r="K56" s="246"/>
      <c r="L56" s="246"/>
      <c r="M56" s="246"/>
      <c r="N56" s="246"/>
      <c r="O56" s="250" t="s">
        <v>97</v>
      </c>
      <c r="P56" s="250"/>
      <c r="Q56" s="252"/>
      <c r="R56" s="252"/>
      <c r="S56" s="252"/>
      <c r="T56" s="270" t="s">
        <v>102</v>
      </c>
      <c r="U56" s="270"/>
      <c r="V56" s="197" t="s">
        <v>22</v>
      </c>
      <c r="W56" s="197"/>
      <c r="X56" s="275" t="s">
        <v>95</v>
      </c>
      <c r="Y56" s="275"/>
      <c r="Z56" s="275"/>
      <c r="AA56" s="248"/>
      <c r="AB56" s="248"/>
      <c r="AC56" s="248"/>
      <c r="AD56" s="248"/>
      <c r="AE56" s="250" t="s">
        <v>97</v>
      </c>
      <c r="AF56" s="250"/>
      <c r="AG56" s="252"/>
      <c r="AH56" s="252"/>
      <c r="AI56" s="252"/>
      <c r="AJ56" s="270" t="s">
        <v>104</v>
      </c>
      <c r="AK56" s="271"/>
    </row>
    <row r="57" spans="2:37" ht="13.35" customHeight="1">
      <c r="B57" s="281"/>
      <c r="C57" s="282"/>
      <c r="D57" s="282"/>
      <c r="E57" s="282"/>
      <c r="F57" s="282"/>
      <c r="G57" s="282"/>
      <c r="H57" s="276"/>
      <c r="I57" s="277"/>
      <c r="J57" s="277"/>
      <c r="K57" s="247"/>
      <c r="L57" s="247"/>
      <c r="M57" s="247"/>
      <c r="N57" s="247"/>
      <c r="O57" s="251"/>
      <c r="P57" s="251"/>
      <c r="Q57" s="253"/>
      <c r="R57" s="253"/>
      <c r="S57" s="253"/>
      <c r="T57" s="272"/>
      <c r="U57" s="272"/>
      <c r="V57" s="199"/>
      <c r="W57" s="199"/>
      <c r="X57" s="277"/>
      <c r="Y57" s="277"/>
      <c r="Z57" s="277"/>
      <c r="AA57" s="249"/>
      <c r="AB57" s="249"/>
      <c r="AC57" s="249"/>
      <c r="AD57" s="249"/>
      <c r="AE57" s="251"/>
      <c r="AF57" s="251"/>
      <c r="AG57" s="253"/>
      <c r="AH57" s="253"/>
      <c r="AI57" s="253"/>
      <c r="AJ57" s="272"/>
      <c r="AK57" s="273"/>
    </row>
    <row r="58" spans="2:37" ht="13.35" customHeight="1">
      <c r="B58" s="281" t="s">
        <v>75</v>
      </c>
      <c r="C58" s="282"/>
      <c r="D58" s="282"/>
      <c r="E58" s="282"/>
      <c r="F58" s="282"/>
      <c r="G58" s="282"/>
      <c r="H58" s="7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149"/>
    </row>
    <row r="59" spans="2:37" ht="13.35" customHeight="1">
      <c r="B59" s="281"/>
      <c r="C59" s="282"/>
      <c r="D59" s="282"/>
      <c r="E59" s="282"/>
      <c r="F59" s="282"/>
      <c r="G59" s="282"/>
      <c r="H59" s="71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297"/>
    </row>
    <row r="60" spans="2:37" ht="13.35" customHeight="1">
      <c r="B60" s="254" t="s">
        <v>57</v>
      </c>
      <c r="C60" s="75"/>
      <c r="D60" s="75"/>
      <c r="E60" s="75"/>
      <c r="F60" s="75"/>
      <c r="G60" s="76"/>
      <c r="H60" s="135" t="s">
        <v>30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256"/>
    </row>
    <row r="61" spans="2:37" ht="13.35" customHeight="1">
      <c r="B61" s="255"/>
      <c r="C61" s="66"/>
      <c r="D61" s="66"/>
      <c r="E61" s="66"/>
      <c r="F61" s="66"/>
      <c r="G61" s="67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257"/>
      <c r="AI61" s="257"/>
      <c r="AJ61" s="168"/>
      <c r="AK61" s="258"/>
    </row>
    <row r="62" spans="2:37" ht="19.5" customHeight="1">
      <c r="B62" s="241"/>
      <c r="C62" s="242"/>
      <c r="D62" s="242"/>
      <c r="E62" s="242"/>
      <c r="F62" s="82" t="s">
        <v>14</v>
      </c>
      <c r="G62" s="83"/>
      <c r="H62" s="243"/>
      <c r="I62" s="244"/>
      <c r="J62" s="244"/>
      <c r="K62" s="244"/>
      <c r="L62" s="82" t="s">
        <v>14</v>
      </c>
      <c r="M62" s="83"/>
      <c r="N62" s="245"/>
      <c r="O62" s="242"/>
      <c r="P62" s="242"/>
      <c r="Q62" s="242"/>
      <c r="R62" s="82" t="s">
        <v>14</v>
      </c>
      <c r="S62" s="83"/>
      <c r="T62" s="245"/>
      <c r="U62" s="242"/>
      <c r="V62" s="242"/>
      <c r="W62" s="242"/>
      <c r="X62" s="82" t="s">
        <v>14</v>
      </c>
      <c r="Y62" s="83"/>
      <c r="Z62" s="245"/>
      <c r="AA62" s="242"/>
      <c r="AB62" s="242"/>
      <c r="AC62" s="242"/>
      <c r="AD62" s="82" t="s">
        <v>14</v>
      </c>
      <c r="AE62" s="83"/>
      <c r="AF62" s="243"/>
      <c r="AG62" s="244"/>
      <c r="AH62" s="244"/>
      <c r="AI62" s="244"/>
      <c r="AJ62" s="82" t="s">
        <v>14</v>
      </c>
      <c r="AK62" s="269"/>
    </row>
    <row r="63" spans="2:37" ht="19.5" customHeight="1">
      <c r="B63" s="259"/>
      <c r="C63" s="260"/>
      <c r="D63" s="260"/>
      <c r="E63" s="260"/>
      <c r="F63" s="244" t="str">
        <f>T56</f>
        <v>[単位]</v>
      </c>
      <c r="G63" s="261"/>
      <c r="H63" s="262"/>
      <c r="I63" s="260"/>
      <c r="J63" s="260"/>
      <c r="K63" s="260"/>
      <c r="L63" s="244" t="str">
        <f>F63</f>
        <v>[単位]</v>
      </c>
      <c r="M63" s="261"/>
      <c r="N63" s="262"/>
      <c r="O63" s="260"/>
      <c r="P63" s="260"/>
      <c r="Q63" s="260"/>
      <c r="R63" s="244" t="str">
        <f>F63</f>
        <v>[単位]</v>
      </c>
      <c r="S63" s="261"/>
      <c r="T63" s="262"/>
      <c r="U63" s="260"/>
      <c r="V63" s="260"/>
      <c r="W63" s="260"/>
      <c r="X63" s="244" t="str">
        <f>F63</f>
        <v>[単位]</v>
      </c>
      <c r="Y63" s="261"/>
      <c r="Z63" s="262"/>
      <c r="AA63" s="260"/>
      <c r="AB63" s="260"/>
      <c r="AC63" s="260"/>
      <c r="AD63" s="244" t="str">
        <f>F63</f>
        <v>[単位]</v>
      </c>
      <c r="AE63" s="261"/>
      <c r="AF63" s="262"/>
      <c r="AG63" s="260"/>
      <c r="AH63" s="260"/>
      <c r="AI63" s="260"/>
      <c r="AJ63" s="244" t="str">
        <f>F63</f>
        <v>[単位]</v>
      </c>
      <c r="AK63" s="278"/>
    </row>
    <row r="64" spans="2:37" ht="19.5" customHeight="1" thickBot="1">
      <c r="B64" s="265" t="str">
        <f>IF(B63="","",(B63-$Q56)/($AG56-$Q56))</f>
        <v/>
      </c>
      <c r="C64" s="266"/>
      <c r="D64" s="266"/>
      <c r="E64" s="266"/>
      <c r="F64" s="266"/>
      <c r="G64" s="266"/>
      <c r="H64" s="267" t="str">
        <f t="shared" ref="H64" si="15">IF(H63="","",(H63-$Q56)/($AG56-$Q56))</f>
        <v/>
      </c>
      <c r="I64" s="267"/>
      <c r="J64" s="267"/>
      <c r="K64" s="267"/>
      <c r="L64" s="267"/>
      <c r="M64" s="267"/>
      <c r="N64" s="267" t="str">
        <f t="shared" ref="N64" si="16">IF(N63="","",(N63-$Q56)/($AG56-$Q56))</f>
        <v/>
      </c>
      <c r="O64" s="267"/>
      <c r="P64" s="267"/>
      <c r="Q64" s="267"/>
      <c r="R64" s="267"/>
      <c r="S64" s="267"/>
      <c r="T64" s="267" t="str">
        <f t="shared" ref="T64" si="17">IF(T63="","",(T63-$Q56)/($AG56-$Q56))</f>
        <v/>
      </c>
      <c r="U64" s="267"/>
      <c r="V64" s="267"/>
      <c r="W64" s="267"/>
      <c r="X64" s="267"/>
      <c r="Y64" s="267"/>
      <c r="Z64" s="267" t="str">
        <f t="shared" ref="Z64" si="18">IF(Z63="","",(Z63-$Q56)/($AG56-$Q56))</f>
        <v/>
      </c>
      <c r="AA64" s="267"/>
      <c r="AB64" s="267"/>
      <c r="AC64" s="267"/>
      <c r="AD64" s="267"/>
      <c r="AE64" s="267"/>
      <c r="AF64" s="267" t="str">
        <f t="shared" ref="AF64" si="19">IF(AF63="","",(AF63-$Q56)/($AG56-$Q56))</f>
        <v/>
      </c>
      <c r="AG64" s="267"/>
      <c r="AH64" s="267"/>
      <c r="AI64" s="267"/>
      <c r="AJ64" s="267"/>
      <c r="AK64" s="268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1DD07699-D805-4F8A-AFDB-6CACE3C2B5FA}">
          <x14:formula1>
            <xm:f>'（削除不可）'!$A$1:$A$10</xm:f>
          </x14:formula1>
          <xm:sqref>H7:Z8 H22:Z23 H37:Z38 H52:Z53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topLeftCell="B7" zoomScale="90" zoomScaleNormal="100" zoomScaleSheetLayoutView="90" workbookViewId="0">
      <selection activeCell="K16" sqref="K16:N17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49" ht="13.35" customHeight="1">
      <c r="A2" s="2"/>
    </row>
    <row r="3" spans="1:49" ht="13.35" customHeight="1">
      <c r="B3" s="300" t="s">
        <v>83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T3" s="99"/>
      <c r="AU3" s="99"/>
      <c r="AV3" s="99"/>
      <c r="AW3" s="99"/>
    </row>
    <row r="4" spans="1:49" ht="13.35" customHeight="1" thickBot="1"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T4" s="99"/>
      <c r="AU4" s="99"/>
      <c r="AV4" s="99"/>
      <c r="AW4" s="99"/>
    </row>
    <row r="5" spans="1:49" ht="13.35" customHeight="1">
      <c r="B5" s="298" t="s">
        <v>105</v>
      </c>
      <c r="C5" s="299"/>
      <c r="D5" s="299"/>
      <c r="E5" s="299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5"/>
      <c r="U5" s="299" t="s">
        <v>37</v>
      </c>
      <c r="V5" s="299"/>
      <c r="W5" s="299"/>
      <c r="X5" s="299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7"/>
    </row>
    <row r="6" spans="1:49" ht="13.35" customHeight="1">
      <c r="B6" s="281"/>
      <c r="C6" s="282"/>
      <c r="D6" s="282"/>
      <c r="E6" s="28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316"/>
      <c r="U6" s="282"/>
      <c r="V6" s="282"/>
      <c r="W6" s="282"/>
      <c r="X6" s="28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297"/>
    </row>
    <row r="7" spans="1:49" ht="13.35" customHeight="1">
      <c r="B7" s="254" t="s">
        <v>43</v>
      </c>
      <c r="C7" s="75"/>
      <c r="D7" s="75"/>
      <c r="E7" s="75"/>
      <c r="F7" s="75"/>
      <c r="G7" s="76"/>
      <c r="H7" s="51" t="s">
        <v>50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318" t="s">
        <v>48</v>
      </c>
      <c r="V7" s="318"/>
      <c r="W7" s="318"/>
      <c r="X7" s="318"/>
      <c r="Y7" s="291"/>
      <c r="Z7" s="292"/>
      <c r="AA7" s="292"/>
      <c r="AB7" s="292"/>
      <c r="AC7" s="320" t="s">
        <v>14</v>
      </c>
      <c r="AD7" s="320"/>
      <c r="AE7" s="320" t="s">
        <v>15</v>
      </c>
      <c r="AF7" s="292"/>
      <c r="AG7" s="292"/>
      <c r="AH7" s="292"/>
      <c r="AI7" s="292"/>
      <c r="AJ7" s="320" t="s">
        <v>14</v>
      </c>
      <c r="AK7" s="325"/>
    </row>
    <row r="8" spans="1:49" ht="13.35" customHeight="1">
      <c r="B8" s="255"/>
      <c r="C8" s="66"/>
      <c r="D8" s="66"/>
      <c r="E8" s="66"/>
      <c r="F8" s="66"/>
      <c r="G8" s="67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282"/>
      <c r="V8" s="282"/>
      <c r="W8" s="282"/>
      <c r="X8" s="282"/>
      <c r="Y8" s="294"/>
      <c r="Z8" s="295"/>
      <c r="AA8" s="295"/>
      <c r="AB8" s="295"/>
      <c r="AC8" s="321"/>
      <c r="AD8" s="321"/>
      <c r="AE8" s="321"/>
      <c r="AF8" s="295"/>
      <c r="AG8" s="295"/>
      <c r="AH8" s="295"/>
      <c r="AI8" s="295"/>
      <c r="AJ8" s="321"/>
      <c r="AK8" s="326"/>
    </row>
    <row r="9" spans="1:49" ht="13.35" customHeight="1">
      <c r="B9" s="254" t="s">
        <v>35</v>
      </c>
      <c r="C9" s="75"/>
      <c r="D9" s="75"/>
      <c r="E9" s="75"/>
      <c r="F9" s="75"/>
      <c r="G9" s="76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149"/>
    </row>
    <row r="10" spans="1:49" ht="13.35" customHeight="1">
      <c r="B10" s="319"/>
      <c r="C10" s="63"/>
      <c r="D10" s="63"/>
      <c r="E10" s="63"/>
      <c r="F10" s="63"/>
      <c r="G10" s="64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304"/>
    </row>
    <row r="11" spans="1:49" ht="13.35" customHeight="1">
      <c r="B11" s="255"/>
      <c r="C11" s="66"/>
      <c r="D11" s="66"/>
      <c r="E11" s="66"/>
      <c r="F11" s="66"/>
      <c r="G11" s="67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297"/>
    </row>
    <row r="12" spans="1:49" ht="13.35" customHeight="1">
      <c r="B12" s="281" t="s">
        <v>38</v>
      </c>
      <c r="C12" s="282"/>
      <c r="D12" s="282"/>
      <c r="E12" s="282"/>
      <c r="F12" s="282"/>
      <c r="G12" s="28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221" t="s">
        <v>39</v>
      </c>
      <c r="AC12" s="221"/>
      <c r="AD12" s="221"/>
      <c r="AE12" s="221"/>
      <c r="AF12" s="221"/>
      <c r="AG12" s="221"/>
      <c r="AH12" s="221"/>
      <c r="AI12" s="221"/>
      <c r="AJ12" s="221"/>
      <c r="AK12" s="313"/>
    </row>
    <row r="13" spans="1:49" ht="13.35" customHeight="1">
      <c r="B13" s="281"/>
      <c r="C13" s="282"/>
      <c r="D13" s="282"/>
      <c r="E13" s="282"/>
      <c r="F13" s="282"/>
      <c r="G13" s="28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221"/>
      <c r="AC13" s="221"/>
      <c r="AD13" s="221"/>
      <c r="AE13" s="221"/>
      <c r="AF13" s="221"/>
      <c r="AG13" s="221"/>
      <c r="AH13" s="221"/>
      <c r="AI13" s="221"/>
      <c r="AJ13" s="221"/>
      <c r="AK13" s="313"/>
    </row>
    <row r="14" spans="1:49" ht="13.35" customHeight="1">
      <c r="B14" s="254" t="s">
        <v>40</v>
      </c>
      <c r="C14" s="75"/>
      <c r="D14" s="75"/>
      <c r="E14" s="75"/>
      <c r="F14" s="75"/>
      <c r="G14" s="76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49"/>
    </row>
    <row r="15" spans="1:49" ht="13.35" customHeight="1">
      <c r="B15" s="255"/>
      <c r="C15" s="66"/>
      <c r="D15" s="66"/>
      <c r="E15" s="66"/>
      <c r="F15" s="66"/>
      <c r="G15" s="67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297"/>
    </row>
    <row r="16" spans="1:49" ht="13.35" customHeight="1">
      <c r="B16" s="281" t="s">
        <v>21</v>
      </c>
      <c r="C16" s="282"/>
      <c r="D16" s="282"/>
      <c r="E16" s="282"/>
      <c r="F16" s="282"/>
      <c r="G16" s="282"/>
      <c r="H16" s="274" t="s">
        <v>96</v>
      </c>
      <c r="I16" s="275"/>
      <c r="J16" s="275"/>
      <c r="K16" s="246"/>
      <c r="L16" s="246"/>
      <c r="M16" s="246"/>
      <c r="N16" s="246"/>
      <c r="O16" s="250" t="s">
        <v>14</v>
      </c>
      <c r="P16" s="250"/>
      <c r="Q16" s="252"/>
      <c r="R16" s="252"/>
      <c r="S16" s="252"/>
      <c r="T16" s="270" t="s">
        <v>102</v>
      </c>
      <c r="U16" s="270"/>
      <c r="V16" s="197" t="s">
        <v>22</v>
      </c>
      <c r="W16" s="197"/>
      <c r="X16" s="275" t="s">
        <v>95</v>
      </c>
      <c r="Y16" s="275"/>
      <c r="Z16" s="275"/>
      <c r="AA16" s="246"/>
      <c r="AB16" s="246"/>
      <c r="AC16" s="246"/>
      <c r="AD16" s="246"/>
      <c r="AE16" s="250" t="s">
        <v>14</v>
      </c>
      <c r="AF16" s="250"/>
      <c r="AG16" s="252"/>
      <c r="AH16" s="252"/>
      <c r="AI16" s="252"/>
      <c r="AJ16" s="270" t="str">
        <f>T16</f>
        <v>[単位]</v>
      </c>
      <c r="AK16" s="271"/>
    </row>
    <row r="17" spans="2:37" ht="13.35" customHeight="1">
      <c r="B17" s="281"/>
      <c r="C17" s="282"/>
      <c r="D17" s="282"/>
      <c r="E17" s="282"/>
      <c r="F17" s="282"/>
      <c r="G17" s="282"/>
      <c r="H17" s="276"/>
      <c r="I17" s="277"/>
      <c r="J17" s="277"/>
      <c r="K17" s="247"/>
      <c r="L17" s="247"/>
      <c r="M17" s="247"/>
      <c r="N17" s="247"/>
      <c r="O17" s="251"/>
      <c r="P17" s="251"/>
      <c r="Q17" s="253"/>
      <c r="R17" s="253"/>
      <c r="S17" s="253"/>
      <c r="T17" s="272"/>
      <c r="U17" s="272"/>
      <c r="V17" s="199"/>
      <c r="W17" s="199"/>
      <c r="X17" s="277"/>
      <c r="Y17" s="277"/>
      <c r="Z17" s="277"/>
      <c r="AA17" s="247"/>
      <c r="AB17" s="247"/>
      <c r="AC17" s="247"/>
      <c r="AD17" s="247"/>
      <c r="AE17" s="251"/>
      <c r="AF17" s="251"/>
      <c r="AG17" s="253"/>
      <c r="AH17" s="253"/>
      <c r="AI17" s="253"/>
      <c r="AJ17" s="272"/>
      <c r="AK17" s="273"/>
    </row>
    <row r="18" spans="2:37" ht="13.35" customHeight="1">
      <c r="B18" s="254" t="s">
        <v>63</v>
      </c>
      <c r="C18" s="75"/>
      <c r="D18" s="75"/>
      <c r="E18" s="75"/>
      <c r="F18" s="75"/>
      <c r="G18" s="76"/>
      <c r="H18" s="135" t="s">
        <v>30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256"/>
    </row>
    <row r="19" spans="2:37" ht="13.35" customHeight="1">
      <c r="B19" s="255"/>
      <c r="C19" s="66"/>
      <c r="D19" s="66"/>
      <c r="E19" s="66"/>
      <c r="F19" s="66"/>
      <c r="G19" s="67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257"/>
      <c r="AI19" s="257"/>
      <c r="AJ19" s="168"/>
      <c r="AK19" s="258"/>
    </row>
    <row r="20" spans="2:37" ht="21.75" customHeight="1">
      <c r="B20" s="241"/>
      <c r="C20" s="242"/>
      <c r="D20" s="242"/>
      <c r="E20" s="242"/>
      <c r="F20" s="82" t="s">
        <v>14</v>
      </c>
      <c r="G20" s="83"/>
      <c r="H20" s="245"/>
      <c r="I20" s="242"/>
      <c r="J20" s="242"/>
      <c r="K20" s="242"/>
      <c r="L20" s="82" t="s">
        <v>14</v>
      </c>
      <c r="M20" s="83"/>
      <c r="N20" s="245"/>
      <c r="O20" s="242"/>
      <c r="P20" s="242"/>
      <c r="Q20" s="242"/>
      <c r="R20" s="82" t="s">
        <v>14</v>
      </c>
      <c r="S20" s="83"/>
      <c r="T20" s="245"/>
      <c r="U20" s="242"/>
      <c r="V20" s="242"/>
      <c r="W20" s="242"/>
      <c r="X20" s="82" t="s">
        <v>14</v>
      </c>
      <c r="Y20" s="83"/>
      <c r="Z20" s="245"/>
      <c r="AA20" s="242"/>
      <c r="AB20" s="242"/>
      <c r="AC20" s="242"/>
      <c r="AD20" s="82" t="s">
        <v>14</v>
      </c>
      <c r="AE20" s="83"/>
      <c r="AF20" s="243"/>
      <c r="AG20" s="244"/>
      <c r="AH20" s="244"/>
      <c r="AI20" s="244"/>
      <c r="AJ20" s="82" t="s">
        <v>14</v>
      </c>
      <c r="AK20" s="269"/>
    </row>
    <row r="21" spans="2:37" ht="21.75" customHeight="1">
      <c r="B21" s="322"/>
      <c r="C21" s="250"/>
      <c r="D21" s="250"/>
      <c r="E21" s="250"/>
      <c r="F21" s="80" t="str">
        <f>IF(T16="","",T16)</f>
        <v>[単位]</v>
      </c>
      <c r="G21" s="97"/>
      <c r="H21" s="323"/>
      <c r="I21" s="250"/>
      <c r="J21" s="250"/>
      <c r="K21" s="250"/>
      <c r="L21" s="80" t="str">
        <f>F21</f>
        <v>[単位]</v>
      </c>
      <c r="M21" s="97"/>
      <c r="N21" s="323"/>
      <c r="O21" s="250"/>
      <c r="P21" s="250"/>
      <c r="Q21" s="250"/>
      <c r="R21" s="80" t="str">
        <f>F21</f>
        <v>[単位]</v>
      </c>
      <c r="S21" s="97"/>
      <c r="T21" s="323"/>
      <c r="U21" s="250"/>
      <c r="V21" s="250"/>
      <c r="W21" s="250"/>
      <c r="X21" s="80" t="str">
        <f>F21</f>
        <v>[単位]</v>
      </c>
      <c r="Y21" s="97"/>
      <c r="Z21" s="323"/>
      <c r="AA21" s="250"/>
      <c r="AB21" s="250"/>
      <c r="AC21" s="250"/>
      <c r="AD21" s="80" t="str">
        <f>F21</f>
        <v>[単位]</v>
      </c>
      <c r="AE21" s="97"/>
      <c r="AF21" s="323"/>
      <c r="AG21" s="250"/>
      <c r="AH21" s="327"/>
      <c r="AI21" s="327"/>
      <c r="AJ21" s="80" t="str">
        <f>F21</f>
        <v>[単位]</v>
      </c>
      <c r="AK21" s="328"/>
    </row>
    <row r="22" spans="2:37" ht="21.75" customHeight="1" thickBot="1">
      <c r="B22" s="308" t="str">
        <f>IF(B21="","",(B21-$Q16)/($AG16-$Q16))</f>
        <v/>
      </c>
      <c r="C22" s="309"/>
      <c r="D22" s="309"/>
      <c r="E22" s="309"/>
      <c r="F22" s="309"/>
      <c r="G22" s="310"/>
      <c r="H22" s="311" t="str">
        <f>IF(H21="","",(H21-$Q16)/($AG16-$Q16))</f>
        <v/>
      </c>
      <c r="I22" s="309"/>
      <c r="J22" s="309"/>
      <c r="K22" s="309"/>
      <c r="L22" s="309"/>
      <c r="M22" s="310"/>
      <c r="N22" s="311" t="str">
        <f t="shared" ref="N22" si="0">IF(N21="","",(N21-$Q16)/($AG16-$Q16))</f>
        <v/>
      </c>
      <c r="O22" s="309"/>
      <c r="P22" s="309"/>
      <c r="Q22" s="309"/>
      <c r="R22" s="309"/>
      <c r="S22" s="310"/>
      <c r="T22" s="311" t="str">
        <f t="shared" ref="T22" si="1">IF(T21="","",(T21-$Q16)/($AG16-$Q16))</f>
        <v/>
      </c>
      <c r="U22" s="309"/>
      <c r="V22" s="309"/>
      <c r="W22" s="309"/>
      <c r="X22" s="309"/>
      <c r="Y22" s="310"/>
      <c r="Z22" s="311" t="str">
        <f t="shared" ref="Z22" si="2">IF(Z21="","",(Z21-$Q16)/($AG16-$Q16))</f>
        <v/>
      </c>
      <c r="AA22" s="309"/>
      <c r="AB22" s="309"/>
      <c r="AC22" s="309"/>
      <c r="AD22" s="309"/>
      <c r="AE22" s="310"/>
      <c r="AF22" s="311" t="str">
        <f t="shared" ref="AF22" si="3">IF(AF21="","",(AF21-$Q16)/($AG16-$Q16))</f>
        <v/>
      </c>
      <c r="AG22" s="309"/>
      <c r="AH22" s="309"/>
      <c r="AI22" s="309"/>
      <c r="AJ22" s="309"/>
      <c r="AK22" s="324"/>
    </row>
    <row r="23" spans="2:37" ht="13.35" customHeight="1">
      <c r="B23" s="298" t="s">
        <v>41</v>
      </c>
      <c r="C23" s="299"/>
      <c r="D23" s="299"/>
      <c r="E23" s="299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5"/>
      <c r="U23" s="299" t="s">
        <v>37</v>
      </c>
      <c r="V23" s="299"/>
      <c r="W23" s="299"/>
      <c r="X23" s="299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7"/>
    </row>
    <row r="24" spans="2:37" ht="13.35" customHeight="1">
      <c r="B24" s="281"/>
      <c r="C24" s="282"/>
      <c r="D24" s="282"/>
      <c r="E24" s="28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316"/>
      <c r="U24" s="282"/>
      <c r="V24" s="282"/>
      <c r="W24" s="282"/>
      <c r="X24" s="28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297"/>
    </row>
    <row r="25" spans="2:37" ht="13.35" customHeight="1">
      <c r="B25" s="254" t="s">
        <v>43</v>
      </c>
      <c r="C25" s="75"/>
      <c r="D25" s="75"/>
      <c r="E25" s="75"/>
      <c r="F25" s="75"/>
      <c r="G25" s="76"/>
      <c r="H25" s="51" t="s">
        <v>50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318" t="s">
        <v>48</v>
      </c>
      <c r="V25" s="318"/>
      <c r="W25" s="318"/>
      <c r="X25" s="318"/>
      <c r="Y25" s="291"/>
      <c r="Z25" s="292"/>
      <c r="AA25" s="292"/>
      <c r="AB25" s="292"/>
      <c r="AC25" s="320" t="s">
        <v>14</v>
      </c>
      <c r="AD25" s="320"/>
      <c r="AE25" s="320" t="s">
        <v>15</v>
      </c>
      <c r="AF25" s="292"/>
      <c r="AG25" s="292"/>
      <c r="AH25" s="292"/>
      <c r="AI25" s="292"/>
      <c r="AJ25" s="320" t="s">
        <v>14</v>
      </c>
      <c r="AK25" s="325"/>
    </row>
    <row r="26" spans="2:37" ht="13.35" customHeight="1">
      <c r="B26" s="255"/>
      <c r="C26" s="66"/>
      <c r="D26" s="66"/>
      <c r="E26" s="66"/>
      <c r="F26" s="66"/>
      <c r="G26" s="67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282"/>
      <c r="V26" s="282"/>
      <c r="W26" s="282"/>
      <c r="X26" s="282"/>
      <c r="Y26" s="294"/>
      <c r="Z26" s="295"/>
      <c r="AA26" s="295"/>
      <c r="AB26" s="295"/>
      <c r="AC26" s="321"/>
      <c r="AD26" s="321"/>
      <c r="AE26" s="321"/>
      <c r="AF26" s="295"/>
      <c r="AG26" s="295"/>
      <c r="AH26" s="295"/>
      <c r="AI26" s="295"/>
      <c r="AJ26" s="321"/>
      <c r="AK26" s="326"/>
    </row>
    <row r="27" spans="2:37" ht="13.35" customHeight="1">
      <c r="B27" s="254" t="s">
        <v>35</v>
      </c>
      <c r="C27" s="75"/>
      <c r="D27" s="75"/>
      <c r="E27" s="75"/>
      <c r="F27" s="75"/>
      <c r="G27" s="76"/>
      <c r="H27" s="7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49"/>
    </row>
    <row r="28" spans="2:37" ht="13.35" customHeight="1">
      <c r="B28" s="319"/>
      <c r="C28" s="63"/>
      <c r="D28" s="63"/>
      <c r="E28" s="63"/>
      <c r="F28" s="63"/>
      <c r="G28" s="64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304"/>
    </row>
    <row r="29" spans="2:37" ht="13.35" customHeight="1">
      <c r="B29" s="255"/>
      <c r="C29" s="66"/>
      <c r="D29" s="66"/>
      <c r="E29" s="66"/>
      <c r="F29" s="66"/>
      <c r="G29" s="67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297"/>
    </row>
    <row r="30" spans="2:37" ht="13.35" customHeight="1">
      <c r="B30" s="281" t="s">
        <v>38</v>
      </c>
      <c r="C30" s="282"/>
      <c r="D30" s="282"/>
      <c r="E30" s="282"/>
      <c r="F30" s="282"/>
      <c r="G30" s="28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221" t="s">
        <v>39</v>
      </c>
      <c r="AC30" s="221"/>
      <c r="AD30" s="221"/>
      <c r="AE30" s="221"/>
      <c r="AF30" s="221"/>
      <c r="AG30" s="221"/>
      <c r="AH30" s="221"/>
      <c r="AI30" s="221"/>
      <c r="AJ30" s="221"/>
      <c r="AK30" s="313"/>
    </row>
    <row r="31" spans="2:37" ht="13.35" customHeight="1">
      <c r="B31" s="281"/>
      <c r="C31" s="282"/>
      <c r="D31" s="282"/>
      <c r="E31" s="282"/>
      <c r="F31" s="282"/>
      <c r="G31" s="28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221"/>
      <c r="AC31" s="221"/>
      <c r="AD31" s="221"/>
      <c r="AE31" s="221"/>
      <c r="AF31" s="221"/>
      <c r="AG31" s="221"/>
      <c r="AH31" s="221"/>
      <c r="AI31" s="221"/>
      <c r="AJ31" s="221"/>
      <c r="AK31" s="313"/>
    </row>
    <row r="32" spans="2:37" ht="13.35" customHeight="1">
      <c r="B32" s="254" t="s">
        <v>40</v>
      </c>
      <c r="C32" s="75"/>
      <c r="D32" s="75"/>
      <c r="E32" s="75"/>
      <c r="F32" s="75"/>
      <c r="G32" s="76"/>
      <c r="H32" s="77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149"/>
    </row>
    <row r="33" spans="2:37" ht="13.35" customHeight="1">
      <c r="B33" s="255"/>
      <c r="C33" s="66"/>
      <c r="D33" s="66"/>
      <c r="E33" s="66"/>
      <c r="F33" s="66"/>
      <c r="G33" s="67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297"/>
    </row>
    <row r="34" spans="2:37" ht="13.35" customHeight="1">
      <c r="B34" s="281" t="s">
        <v>21</v>
      </c>
      <c r="C34" s="282"/>
      <c r="D34" s="282"/>
      <c r="E34" s="282"/>
      <c r="F34" s="282"/>
      <c r="G34" s="282"/>
      <c r="H34" s="274" t="s">
        <v>96</v>
      </c>
      <c r="I34" s="275"/>
      <c r="J34" s="275"/>
      <c r="K34" s="246"/>
      <c r="L34" s="246"/>
      <c r="M34" s="246"/>
      <c r="N34" s="246"/>
      <c r="O34" s="250" t="s">
        <v>14</v>
      </c>
      <c r="P34" s="250"/>
      <c r="Q34" s="252"/>
      <c r="R34" s="252"/>
      <c r="S34" s="252"/>
      <c r="T34" s="270" t="s">
        <v>102</v>
      </c>
      <c r="U34" s="270"/>
      <c r="V34" s="197" t="s">
        <v>22</v>
      </c>
      <c r="W34" s="197"/>
      <c r="X34" s="275" t="s">
        <v>95</v>
      </c>
      <c r="Y34" s="275"/>
      <c r="Z34" s="275"/>
      <c r="AA34" s="246"/>
      <c r="AB34" s="246"/>
      <c r="AC34" s="246"/>
      <c r="AD34" s="246"/>
      <c r="AE34" s="250" t="s">
        <v>14</v>
      </c>
      <c r="AF34" s="250"/>
      <c r="AG34" s="252"/>
      <c r="AH34" s="252"/>
      <c r="AI34" s="252"/>
      <c r="AJ34" s="270" t="str">
        <f>T34</f>
        <v>[単位]</v>
      </c>
      <c r="AK34" s="271"/>
    </row>
    <row r="35" spans="2:37" ht="13.35" customHeight="1">
      <c r="B35" s="281"/>
      <c r="C35" s="282"/>
      <c r="D35" s="282"/>
      <c r="E35" s="282"/>
      <c r="F35" s="282"/>
      <c r="G35" s="282"/>
      <c r="H35" s="276"/>
      <c r="I35" s="277"/>
      <c r="J35" s="277"/>
      <c r="K35" s="247"/>
      <c r="L35" s="247"/>
      <c r="M35" s="247"/>
      <c r="N35" s="247"/>
      <c r="O35" s="251"/>
      <c r="P35" s="251"/>
      <c r="Q35" s="253"/>
      <c r="R35" s="253"/>
      <c r="S35" s="253"/>
      <c r="T35" s="272"/>
      <c r="U35" s="272"/>
      <c r="V35" s="199"/>
      <c r="W35" s="199"/>
      <c r="X35" s="277"/>
      <c r="Y35" s="277"/>
      <c r="Z35" s="277"/>
      <c r="AA35" s="247"/>
      <c r="AB35" s="247"/>
      <c r="AC35" s="247"/>
      <c r="AD35" s="247"/>
      <c r="AE35" s="251"/>
      <c r="AF35" s="251"/>
      <c r="AG35" s="253"/>
      <c r="AH35" s="253"/>
      <c r="AI35" s="253"/>
      <c r="AJ35" s="272"/>
      <c r="AK35" s="273"/>
    </row>
    <row r="36" spans="2:37" ht="13.35" customHeight="1">
      <c r="B36" s="254" t="s">
        <v>63</v>
      </c>
      <c r="C36" s="75"/>
      <c r="D36" s="75"/>
      <c r="E36" s="75"/>
      <c r="F36" s="75"/>
      <c r="G36" s="76"/>
      <c r="H36" s="135" t="s">
        <v>30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256"/>
    </row>
    <row r="37" spans="2:37" ht="13.35" customHeight="1">
      <c r="B37" s="255"/>
      <c r="C37" s="66"/>
      <c r="D37" s="66"/>
      <c r="E37" s="66"/>
      <c r="F37" s="66"/>
      <c r="G37" s="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257"/>
      <c r="AI37" s="257"/>
      <c r="AJ37" s="168"/>
      <c r="AK37" s="258"/>
    </row>
    <row r="38" spans="2:37" ht="22.5" customHeight="1">
      <c r="B38" s="241"/>
      <c r="C38" s="242"/>
      <c r="D38" s="242"/>
      <c r="E38" s="242"/>
      <c r="F38" s="82" t="s">
        <v>14</v>
      </c>
      <c r="G38" s="83"/>
      <c r="H38" s="245"/>
      <c r="I38" s="242"/>
      <c r="J38" s="242"/>
      <c r="K38" s="242"/>
      <c r="L38" s="82" t="s">
        <v>14</v>
      </c>
      <c r="M38" s="83"/>
      <c r="N38" s="245"/>
      <c r="O38" s="242"/>
      <c r="P38" s="242"/>
      <c r="Q38" s="242"/>
      <c r="R38" s="82" t="s">
        <v>14</v>
      </c>
      <c r="S38" s="83"/>
      <c r="T38" s="245"/>
      <c r="U38" s="242"/>
      <c r="V38" s="242"/>
      <c r="W38" s="242"/>
      <c r="X38" s="82" t="s">
        <v>14</v>
      </c>
      <c r="Y38" s="83"/>
      <c r="Z38" s="245"/>
      <c r="AA38" s="242"/>
      <c r="AB38" s="242"/>
      <c r="AC38" s="242"/>
      <c r="AD38" s="82" t="s">
        <v>14</v>
      </c>
      <c r="AE38" s="83"/>
      <c r="AF38" s="243"/>
      <c r="AG38" s="244"/>
      <c r="AH38" s="244"/>
      <c r="AI38" s="244"/>
      <c r="AJ38" s="82" t="s">
        <v>14</v>
      </c>
      <c r="AK38" s="269"/>
    </row>
    <row r="39" spans="2:37" ht="22.5" customHeight="1">
      <c r="B39" s="322"/>
      <c r="C39" s="250"/>
      <c r="D39" s="250"/>
      <c r="E39" s="250"/>
      <c r="F39" s="80" t="str">
        <f>IF(T34="","",T34)</f>
        <v>[単位]</v>
      </c>
      <c r="G39" s="97"/>
      <c r="H39" s="323"/>
      <c r="I39" s="250"/>
      <c r="J39" s="250"/>
      <c r="K39" s="250"/>
      <c r="L39" s="80" t="str">
        <f>F39</f>
        <v>[単位]</v>
      </c>
      <c r="M39" s="97"/>
      <c r="N39" s="323"/>
      <c r="O39" s="250"/>
      <c r="P39" s="250"/>
      <c r="Q39" s="250"/>
      <c r="R39" s="80" t="str">
        <f>F39</f>
        <v>[単位]</v>
      </c>
      <c r="S39" s="97"/>
      <c r="T39" s="323"/>
      <c r="U39" s="250"/>
      <c r="V39" s="250"/>
      <c r="W39" s="250"/>
      <c r="X39" s="80" t="str">
        <f>F39</f>
        <v>[単位]</v>
      </c>
      <c r="Y39" s="97"/>
      <c r="Z39" s="323"/>
      <c r="AA39" s="250"/>
      <c r="AB39" s="250"/>
      <c r="AC39" s="250"/>
      <c r="AD39" s="80" t="str">
        <f>F39</f>
        <v>[単位]</v>
      </c>
      <c r="AE39" s="97"/>
      <c r="AF39" s="323"/>
      <c r="AG39" s="250"/>
      <c r="AH39" s="327"/>
      <c r="AI39" s="327"/>
      <c r="AJ39" s="80" t="str">
        <f>F39</f>
        <v>[単位]</v>
      </c>
      <c r="AK39" s="328"/>
    </row>
    <row r="40" spans="2:37" ht="22.5" customHeight="1" thickBot="1">
      <c r="B40" s="308" t="str">
        <f>IF(B39="","",(B39-$Q34)/($AG34-$Q34))</f>
        <v/>
      </c>
      <c r="C40" s="309"/>
      <c r="D40" s="309"/>
      <c r="E40" s="309"/>
      <c r="F40" s="309"/>
      <c r="G40" s="310"/>
      <c r="H40" s="311" t="str">
        <f>IF(H39="","",(H39-$Q34)/($AG34-$Q34))</f>
        <v/>
      </c>
      <c r="I40" s="309"/>
      <c r="J40" s="309"/>
      <c r="K40" s="309"/>
      <c r="L40" s="309"/>
      <c r="M40" s="310"/>
      <c r="N40" s="311" t="str">
        <f t="shared" ref="N40" si="4">IF(N39="","",(N39-$Q34)/($AG34-$Q34))</f>
        <v/>
      </c>
      <c r="O40" s="309"/>
      <c r="P40" s="309"/>
      <c r="Q40" s="309"/>
      <c r="R40" s="309"/>
      <c r="S40" s="310"/>
      <c r="T40" s="311" t="str">
        <f t="shared" ref="T40" si="5">IF(T39="","",(T39-$Q34)/($AG34-$Q34))</f>
        <v/>
      </c>
      <c r="U40" s="309"/>
      <c r="V40" s="309"/>
      <c r="W40" s="309"/>
      <c r="X40" s="309"/>
      <c r="Y40" s="310"/>
      <c r="Z40" s="311" t="str">
        <f t="shared" ref="Z40" si="6">IF(Z39="","",(Z39-$Q34)/($AG34-$Q34))</f>
        <v/>
      </c>
      <c r="AA40" s="309"/>
      <c r="AB40" s="309"/>
      <c r="AC40" s="309"/>
      <c r="AD40" s="309"/>
      <c r="AE40" s="310"/>
      <c r="AF40" s="311" t="str">
        <f t="shared" ref="AF40" si="7">IF(AF39="","",(AF39-$Q34)/($AG34-$Q34))</f>
        <v/>
      </c>
      <c r="AG40" s="309"/>
      <c r="AH40" s="309"/>
      <c r="AI40" s="309"/>
      <c r="AJ40" s="309"/>
      <c r="AK40" s="324"/>
    </row>
    <row r="41" spans="2:37" ht="13.35" customHeight="1">
      <c r="B41" s="1" t="s">
        <v>101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Normal="100" zoomScaleSheetLayoutView="100" workbookViewId="0">
      <selection activeCell="B31" sqref="B31:AK34"/>
    </sheetView>
  </sheetViews>
  <sheetFormatPr defaultColWidth="2.6640625" defaultRowHeight="13.5" customHeight="1"/>
  <cols>
    <col min="1" max="1" width="5.77734375" style="9" customWidth="1"/>
    <col min="2" max="2" width="2.6640625" style="9"/>
    <col min="3" max="4" width="2.6640625" style="9" customWidth="1"/>
    <col min="5" max="14" width="2.6640625" style="9"/>
    <col min="15" max="15" width="2.6640625" style="9" customWidth="1"/>
    <col min="16" max="16384" width="2.6640625" style="9"/>
  </cols>
  <sheetData>
    <row r="1" spans="1:38" ht="13.5" customHeight="1">
      <c r="A1" s="8"/>
    </row>
    <row r="2" spans="1:38" ht="20.399999999999999">
      <c r="A2" s="353" t="s" ph="1">
        <v>100</v>
      </c>
      <c r="B2" s="353" ph="1"/>
      <c r="C2" s="353" ph="1"/>
      <c r="D2" s="353" ph="1"/>
      <c r="E2" s="353" ph="1"/>
      <c r="F2" s="353" ph="1"/>
      <c r="G2" s="353" ph="1"/>
      <c r="H2" s="353" ph="1"/>
      <c r="I2" s="353" ph="1"/>
      <c r="J2" s="353" ph="1"/>
      <c r="K2" s="353" ph="1"/>
      <c r="L2" s="353" ph="1"/>
      <c r="M2" s="353" ph="1"/>
      <c r="N2" s="353" ph="1"/>
      <c r="O2" s="353" ph="1"/>
      <c r="P2" s="353" ph="1"/>
      <c r="Q2" s="353" ph="1"/>
      <c r="R2" s="353" ph="1"/>
      <c r="S2" s="353" ph="1"/>
      <c r="T2" s="353" ph="1"/>
      <c r="U2" s="353" ph="1"/>
      <c r="V2" s="353" ph="1"/>
      <c r="W2" s="353" ph="1"/>
      <c r="X2" s="353" ph="1"/>
      <c r="Y2" s="353" ph="1"/>
      <c r="Z2" s="353" ph="1"/>
      <c r="AA2" s="353" ph="1"/>
      <c r="AB2" s="353" ph="1"/>
      <c r="AC2" s="353" ph="1"/>
      <c r="AD2" s="353" ph="1"/>
      <c r="AE2" s="353" ph="1"/>
      <c r="AF2" s="353" ph="1"/>
      <c r="AG2" s="353" ph="1"/>
      <c r="AH2" s="353" ph="1"/>
      <c r="AI2" s="353" ph="1"/>
      <c r="AJ2" s="353" ph="1"/>
      <c r="AK2" s="353" ph="1"/>
      <c r="AL2" s="353" ph="1"/>
    </row>
    <row r="3" spans="1:38" ht="13.2">
      <c r="B3" s="354"/>
      <c r="C3" s="354"/>
      <c r="D3" s="354"/>
      <c r="E3" s="354"/>
      <c r="F3" s="354"/>
      <c r="G3" s="354"/>
      <c r="H3" s="354"/>
    </row>
    <row r="4" spans="1:38" ht="13.5" customHeight="1">
      <c r="B4" s="355" t="s">
        <v>2</v>
      </c>
      <c r="C4" s="356"/>
      <c r="D4" s="356"/>
      <c r="E4" s="356"/>
      <c r="F4" s="356"/>
      <c r="G4" s="356"/>
      <c r="H4" s="356"/>
      <c r="I4" s="356"/>
      <c r="J4" s="357"/>
      <c r="K4" s="361"/>
      <c r="L4" s="362"/>
      <c r="M4" s="362"/>
      <c r="N4" s="362"/>
      <c r="O4" s="362"/>
      <c r="P4" s="362"/>
      <c r="Q4" s="362"/>
      <c r="R4" s="363"/>
      <c r="S4" s="367" t="s">
        <v>7</v>
      </c>
      <c r="T4" s="368"/>
      <c r="U4" s="368"/>
      <c r="V4" s="368"/>
      <c r="W4" s="368"/>
      <c r="X4" s="368"/>
      <c r="Y4" s="369"/>
      <c r="Z4" s="373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5"/>
    </row>
    <row r="5" spans="1:38" ht="13.5" customHeight="1">
      <c r="B5" s="358"/>
      <c r="C5" s="359"/>
      <c r="D5" s="359"/>
      <c r="E5" s="359"/>
      <c r="F5" s="359"/>
      <c r="G5" s="359"/>
      <c r="H5" s="359"/>
      <c r="I5" s="359"/>
      <c r="J5" s="360"/>
      <c r="K5" s="364"/>
      <c r="L5" s="365"/>
      <c r="M5" s="365"/>
      <c r="N5" s="365"/>
      <c r="O5" s="365"/>
      <c r="P5" s="365"/>
      <c r="Q5" s="365"/>
      <c r="R5" s="366"/>
      <c r="S5" s="370"/>
      <c r="T5" s="371"/>
      <c r="U5" s="371"/>
      <c r="V5" s="371"/>
      <c r="W5" s="371"/>
      <c r="X5" s="371"/>
      <c r="Y5" s="372"/>
      <c r="Z5" s="376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8"/>
    </row>
    <row r="6" spans="1:38" ht="13.5" customHeight="1">
      <c r="B6" s="379" t="s">
        <v>8</v>
      </c>
      <c r="C6" s="379"/>
      <c r="D6" s="379"/>
      <c r="E6" s="379"/>
      <c r="F6" s="379"/>
      <c r="G6" s="379"/>
      <c r="H6" s="379"/>
      <c r="I6" s="379"/>
      <c r="J6" s="379"/>
      <c r="K6" s="380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2"/>
    </row>
    <row r="7" spans="1:38" ht="13.5" customHeight="1">
      <c r="B7" s="379"/>
      <c r="C7" s="379"/>
      <c r="D7" s="379"/>
      <c r="E7" s="379"/>
      <c r="F7" s="379"/>
      <c r="G7" s="379"/>
      <c r="H7" s="379"/>
      <c r="I7" s="379"/>
      <c r="J7" s="379"/>
      <c r="K7" s="383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5"/>
    </row>
    <row r="8" spans="1:38" ht="13.5" customHeight="1">
      <c r="B8" s="379" t="s">
        <v>9</v>
      </c>
      <c r="C8" s="379"/>
      <c r="D8" s="379"/>
      <c r="E8" s="379"/>
      <c r="F8" s="379"/>
      <c r="G8" s="379"/>
      <c r="H8" s="379"/>
      <c r="I8" s="379"/>
      <c r="J8" s="379"/>
      <c r="K8" s="380" t="s">
        <v>84</v>
      </c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2"/>
    </row>
    <row r="9" spans="1:38" ht="13.5" customHeight="1">
      <c r="B9" s="379"/>
      <c r="C9" s="379"/>
      <c r="D9" s="379"/>
      <c r="E9" s="379"/>
      <c r="F9" s="379"/>
      <c r="G9" s="379"/>
      <c r="H9" s="379"/>
      <c r="I9" s="379"/>
      <c r="J9" s="379"/>
      <c r="K9" s="383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5"/>
    </row>
    <row r="10" spans="1:38" ht="13.5" customHeight="1">
      <c r="B10" s="355" t="s">
        <v>10</v>
      </c>
      <c r="C10" s="356"/>
      <c r="D10" s="356"/>
      <c r="E10" s="356"/>
      <c r="F10" s="356"/>
      <c r="G10" s="356"/>
      <c r="H10" s="356"/>
      <c r="I10" s="356"/>
      <c r="J10" s="35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367" t="s">
        <v>76</v>
      </c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9"/>
    </row>
    <row r="11" spans="1:38" ht="13.5" customHeight="1">
      <c r="B11" s="358"/>
      <c r="C11" s="359"/>
      <c r="D11" s="359"/>
      <c r="E11" s="359"/>
      <c r="F11" s="359"/>
      <c r="G11" s="359"/>
      <c r="H11" s="359"/>
      <c r="I11" s="359"/>
      <c r="J11" s="35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370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2"/>
    </row>
    <row r="12" spans="1:38" s="12" customFormat="1" ht="17.25" customHeight="1">
      <c r="B12" s="448" t="s">
        <v>154</v>
      </c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50"/>
      <c r="Z12" s="329" t="s">
        <v>85</v>
      </c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1"/>
    </row>
    <row r="13" spans="1:38" s="12" customFormat="1" ht="17.25" customHeight="1">
      <c r="B13" s="448" t="s">
        <v>155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50"/>
      <c r="Z13" s="329" t="s">
        <v>85</v>
      </c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1"/>
    </row>
    <row r="14" spans="1:38" s="12" customFormat="1" ht="17.25" customHeight="1">
      <c r="B14" s="448" t="s">
        <v>165</v>
      </c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50"/>
      <c r="Z14" s="329" t="s">
        <v>85</v>
      </c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1"/>
    </row>
    <row r="15" spans="1:38" s="12" customFormat="1" ht="17.25" customHeight="1">
      <c r="B15" s="448" t="s">
        <v>168</v>
      </c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50"/>
      <c r="Z15" s="329" t="s">
        <v>85</v>
      </c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1"/>
    </row>
    <row r="16" spans="1:38" ht="17.25" customHeight="1">
      <c r="B16" s="355" t="s">
        <v>169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7"/>
    </row>
    <row r="17" spans="2:37" s="13" customFormat="1" ht="17.25" customHeight="1"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60"/>
    </row>
    <row r="18" spans="2:37" s="13" customFormat="1" ht="13.5" customHeight="1">
      <c r="B18" s="429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1"/>
    </row>
    <row r="19" spans="2:37" s="13" customFormat="1" ht="13.5" customHeight="1">
      <c r="B19" s="432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4"/>
    </row>
    <row r="20" spans="2:37" s="13" customFormat="1" ht="13.5" customHeight="1">
      <c r="B20" s="432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4"/>
    </row>
    <row r="21" spans="2:37" s="13" customFormat="1" ht="13.5" customHeight="1">
      <c r="B21" s="432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</row>
    <row r="22" spans="2:37" s="13" customFormat="1" ht="13.5" customHeight="1">
      <c r="B22" s="432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4"/>
    </row>
    <row r="23" spans="2:37" ht="13.5" customHeight="1">
      <c r="B23" s="435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</row>
    <row r="24" spans="2:37" s="21" customFormat="1" ht="13.35" customHeight="1">
      <c r="B24" s="439" t="s">
        <v>170</v>
      </c>
      <c r="C24" s="440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1"/>
      <c r="Z24" s="386" t="s">
        <v>90</v>
      </c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8"/>
    </row>
    <row r="25" spans="2:37" s="21" customFormat="1" ht="13.35" customHeight="1">
      <c r="B25" s="442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4"/>
      <c r="Z25" s="389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1"/>
    </row>
    <row r="26" spans="2:37" s="21" customFormat="1" ht="13.35" customHeight="1">
      <c r="B26" s="445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7"/>
      <c r="Z26" s="392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4"/>
    </row>
    <row r="27" spans="2:37" ht="13.5" customHeight="1">
      <c r="B27" s="438" t="s">
        <v>171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</row>
    <row r="28" spans="2:37" ht="13.5" customHeight="1">
      <c r="B28" s="438"/>
      <c r="C28" s="379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</row>
    <row r="29" spans="2:37" ht="13.5" customHeight="1">
      <c r="B29" s="438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</row>
    <row r="30" spans="2:37" s="13" customFormat="1" ht="13.5" customHeight="1"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</row>
    <row r="31" spans="2:37" s="13" customFormat="1" ht="13.5" customHeight="1">
      <c r="B31" s="395" t="s">
        <v>86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7"/>
    </row>
    <row r="32" spans="2:37" s="13" customFormat="1" ht="13.5" customHeight="1">
      <c r="B32" s="398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400"/>
    </row>
    <row r="33" spans="2:37" s="13" customFormat="1" ht="13.5" customHeight="1">
      <c r="B33" s="398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400"/>
    </row>
    <row r="34" spans="2:37" s="13" customFormat="1" ht="13.5" customHeight="1">
      <c r="B34" s="401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3"/>
    </row>
    <row r="35" spans="2:37" s="13" customFormat="1" ht="13.5" customHeight="1">
      <c r="B35" s="338" t="s">
        <v>91</v>
      </c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40"/>
    </row>
    <row r="36" spans="2:37" s="13" customFormat="1" ht="13.5" customHeight="1">
      <c r="B36" s="341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3"/>
    </row>
    <row r="37" spans="2:37" s="13" customFormat="1" ht="13.5" customHeight="1">
      <c r="B37" s="404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6"/>
    </row>
    <row r="38" spans="2:37" s="13" customFormat="1" ht="13.5" customHeight="1">
      <c r="B38" s="405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9"/>
    </row>
    <row r="39" spans="2:37" s="13" customFormat="1" ht="13.5" customHeight="1">
      <c r="B39" s="347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9"/>
    </row>
    <row r="40" spans="2:37" s="14" customFormat="1" ht="13.5" customHeight="1">
      <c r="B40" s="350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2"/>
    </row>
    <row r="41" spans="2:37" s="13" customFormat="1" ht="13.5" customHeight="1">
      <c r="B41" s="338" t="s">
        <v>93</v>
      </c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40"/>
    </row>
    <row r="42" spans="2:37" s="13" customFormat="1" ht="13.5" customHeight="1">
      <c r="B42" s="341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3"/>
    </row>
    <row r="43" spans="2:37" s="13" customFormat="1" ht="13.5" customHeight="1">
      <c r="B43" s="344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6"/>
    </row>
    <row r="44" spans="2:37" s="13" customFormat="1" ht="13.5" customHeight="1">
      <c r="B44" s="347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349"/>
    </row>
    <row r="45" spans="2:37" s="13" customFormat="1" ht="13.5" customHeight="1">
      <c r="B45" s="347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9"/>
    </row>
    <row r="46" spans="2:37" s="13" customFormat="1" ht="13.5" customHeight="1">
      <c r="B46" s="347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9"/>
    </row>
    <row r="47" spans="2:37" s="13" customFormat="1" ht="13.5" customHeight="1">
      <c r="B47" s="350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  <c r="AF47" s="351"/>
      <c r="AG47" s="351"/>
      <c r="AH47" s="351"/>
      <c r="AI47" s="351"/>
      <c r="AJ47" s="351"/>
      <c r="AK47" s="352"/>
    </row>
    <row r="48" spans="2:37" s="14" customFormat="1" ht="13.5" customHeight="1">
      <c r="B48" s="406" t="s">
        <v>92</v>
      </c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07"/>
      <c r="AJ48" s="407"/>
      <c r="AK48" s="408"/>
    </row>
    <row r="49" spans="2:37" s="14" customFormat="1" ht="13.5" customHeight="1">
      <c r="B49" s="409"/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1"/>
    </row>
    <row r="50" spans="2:37" s="14" customFormat="1" ht="13.5" customHeight="1">
      <c r="B50" s="332" t="s">
        <v>3</v>
      </c>
      <c r="C50" s="333"/>
      <c r="D50" s="333"/>
      <c r="E50" s="333"/>
      <c r="F50" s="334"/>
      <c r="G50" s="335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7"/>
    </row>
    <row r="51" spans="2:37" s="14" customFormat="1" ht="13.5" customHeight="1">
      <c r="B51" s="412" t="s">
        <v>1</v>
      </c>
      <c r="C51" s="413"/>
      <c r="D51" s="413"/>
      <c r="E51" s="413"/>
      <c r="F51" s="413"/>
      <c r="G51" s="414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6"/>
    </row>
    <row r="52" spans="2:37" s="14" customFormat="1" ht="13.5" customHeight="1">
      <c r="B52" s="409"/>
      <c r="C52" s="410"/>
      <c r="D52" s="410"/>
      <c r="E52" s="410"/>
      <c r="F52" s="410"/>
      <c r="G52" s="417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9"/>
    </row>
    <row r="53" spans="2:37" s="14" customFormat="1" ht="13.5" customHeight="1">
      <c r="B53" s="406" t="s">
        <v>87</v>
      </c>
      <c r="C53" s="407"/>
      <c r="D53" s="407"/>
      <c r="E53" s="407"/>
      <c r="F53" s="407"/>
      <c r="G53" s="426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8"/>
      <c r="T53" s="406" t="s">
        <v>88</v>
      </c>
      <c r="U53" s="407"/>
      <c r="V53" s="407"/>
      <c r="W53" s="407"/>
      <c r="X53" s="408"/>
      <c r="Y53" s="426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8"/>
    </row>
    <row r="54" spans="2:37" s="14" customFormat="1" ht="13.5" customHeight="1">
      <c r="B54" s="409"/>
      <c r="C54" s="410"/>
      <c r="D54" s="410"/>
      <c r="E54" s="410"/>
      <c r="F54" s="410"/>
      <c r="G54" s="417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9"/>
      <c r="T54" s="409"/>
      <c r="U54" s="410"/>
      <c r="V54" s="410"/>
      <c r="W54" s="410"/>
      <c r="X54" s="411"/>
      <c r="Y54" s="417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9"/>
    </row>
    <row r="55" spans="2:37" s="14" customFormat="1" ht="13.5" customHeight="1">
      <c r="B55" s="406" t="s">
        <v>89</v>
      </c>
      <c r="C55" s="407"/>
      <c r="D55" s="407"/>
      <c r="E55" s="407"/>
      <c r="F55" s="407"/>
      <c r="G55" s="426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8"/>
    </row>
    <row r="56" spans="2:37" s="14" customFormat="1" ht="13.5" customHeight="1">
      <c r="B56" s="409"/>
      <c r="C56" s="410"/>
      <c r="D56" s="410"/>
      <c r="E56" s="410"/>
      <c r="F56" s="410"/>
      <c r="G56" s="417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9"/>
    </row>
    <row r="57" spans="2:37" s="14" customFormat="1" ht="13.5" customHeight="1">
      <c r="B57" s="406" t="s">
        <v>0</v>
      </c>
      <c r="C57" s="407"/>
      <c r="D57" s="407"/>
      <c r="E57" s="407"/>
      <c r="F57" s="407"/>
      <c r="G57" s="420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2"/>
    </row>
    <row r="58" spans="2:37" s="14" customFormat="1" ht="13.5" customHeight="1">
      <c r="B58" s="409"/>
      <c r="C58" s="410"/>
      <c r="D58" s="410"/>
      <c r="E58" s="410"/>
      <c r="F58" s="410"/>
      <c r="G58" s="423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424"/>
      <c r="AD58" s="424"/>
      <c r="AE58" s="424"/>
      <c r="AF58" s="424"/>
      <c r="AG58" s="424"/>
      <c r="AH58" s="424"/>
      <c r="AI58" s="424"/>
      <c r="AJ58" s="424"/>
      <c r="AK58" s="425"/>
    </row>
    <row r="59" spans="2:37" s="14" customFormat="1" ht="13.5" customHeight="1">
      <c r="B59" s="15" t="s">
        <v>13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4" customFormat="1" ht="9.9" customHeight="1"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:37" s="14" customFormat="1" ht="9.9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" customHeight="1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2:37" s="14" customFormat="1" ht="9.9" customHeight="1"/>
    <row r="64" spans="2:37" s="14" customFormat="1" ht="9.9" customHeight="1"/>
    <row r="65" spans="2:37" s="14" customFormat="1" ht="9.9" customHeight="1"/>
    <row r="66" spans="2:37" s="14" customFormat="1" ht="9.9" customHeight="1"/>
    <row r="67" spans="2:37" s="14" customFormat="1" ht="9.9" customHeight="1"/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</sheetData>
  <sheetProtection formatCells="0" insertRows="0" deleteRows="0"/>
  <mergeCells count="43">
    <mergeCell ref="B15:Y15"/>
    <mergeCell ref="Z15:AK15"/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6:AK17"/>
    <mergeCell ref="B18:AK23"/>
    <mergeCell ref="B27:AK30"/>
    <mergeCell ref="B24:Y26"/>
    <mergeCell ref="Z24:AK26"/>
    <mergeCell ref="B31:AK34"/>
    <mergeCell ref="B35:AK36"/>
    <mergeCell ref="B37:AK40"/>
    <mergeCell ref="B48:AK49"/>
    <mergeCell ref="B50:F50"/>
    <mergeCell ref="G50:AK50"/>
    <mergeCell ref="B41:AK42"/>
    <mergeCell ref="B43:AK47"/>
    <mergeCell ref="A2:AL2"/>
    <mergeCell ref="B3:H3"/>
    <mergeCell ref="B4:J5"/>
    <mergeCell ref="K4:R5"/>
    <mergeCell ref="S4:Y5"/>
    <mergeCell ref="Z4:AK5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05E5-40E5-40A6-8B57-986A6461BB29}">
  <dimension ref="A1:A10"/>
  <sheetViews>
    <sheetView zoomScaleNormal="100" workbookViewId="0">
      <selection activeCell="F16" sqref="F16"/>
    </sheetView>
  </sheetViews>
  <sheetFormatPr defaultRowHeight="13.2"/>
  <cols>
    <col min="1" max="16384" width="8.88671875" style="45"/>
  </cols>
  <sheetData>
    <row r="1" spans="1:1">
      <c r="A1" s="45" t="s">
        <v>50</v>
      </c>
    </row>
    <row r="2" spans="1:1">
      <c r="A2" s="46" t="s">
        <v>156</v>
      </c>
    </row>
    <row r="3" spans="1:1">
      <c r="A3" s="46" t="s">
        <v>157</v>
      </c>
    </row>
    <row r="4" spans="1:1">
      <c r="A4" s="46" t="s">
        <v>158</v>
      </c>
    </row>
    <row r="5" spans="1:1">
      <c r="A5" s="46" t="s">
        <v>159</v>
      </c>
    </row>
    <row r="6" spans="1:1">
      <c r="A6" s="46" t="s">
        <v>160</v>
      </c>
    </row>
    <row r="7" spans="1:1">
      <c r="A7" s="46" t="s">
        <v>161</v>
      </c>
    </row>
    <row r="8" spans="1:1">
      <c r="A8" s="46" t="s">
        <v>162</v>
      </c>
    </row>
    <row r="9" spans="1:1">
      <c r="A9" s="46" t="s">
        <v>163</v>
      </c>
    </row>
    <row r="10" spans="1:1">
      <c r="A10" s="46" t="s">
        <v>164</v>
      </c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2019-03-28T08:54:22Z</cp:lastPrinted>
  <dcterms:created xsi:type="dcterms:W3CDTF">2011-07-14T02:05:11Z</dcterms:created>
  <dcterms:modified xsi:type="dcterms:W3CDTF">2024-03-21T11:05:37Z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2022-03-14T06:08:08Z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b0415bc1-c300-48e5-987c-eba5b46ef8bc</vt:lpwstr>
  </property>
  <property fmtid="{D5CDD505-2E9C-101B-9397-08002B2CF9AE}" pid="8" name="MSIP_Label_d899a617-f30e-4fb8-b81c-fb6d0b94ac5b_ContentBits">
    <vt:lpwstr>0</vt:lpwstr>
  </property>
</Properties>
</file>