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filterPrivacy="1" showInkAnnotation="0" updateLinks="never" codeName="ThisWorkbook" defaultThemeVersion="124226"/>
  <xr:revisionPtr revIDLastSave="24" documentId="13_ncr:1_{EFB9582D-33E6-463F-B02F-ADBA840108C9}" xr6:coauthVersionLast="47" xr6:coauthVersionMax="47" xr10:uidLastSave="{7283CFB8-E5DA-4B70-B041-C03FC6878C38}"/>
  <bookViews>
    <workbookView xWindow="-108" yWindow="-108" windowWidth="23256" windowHeight="12576" tabRatio="960" firstSheet="4" activeTab="14" xr2:uid="{00000000-000D-0000-FFFF-FFFF00000000}"/>
  </bookViews>
  <sheets>
    <sheet name="入力規則等（削除不可）" sheetId="16" r:id="rId1"/>
    <sheet name="（様式2）" sheetId="5" r:id="rId2"/>
    <sheet name="（様式2-1）" sheetId="19" r:id="rId3"/>
    <sheet name="（様式2-2）" sheetId="18" r:id="rId4"/>
    <sheet name="（様式2-3）" sheetId="14" r:id="rId5"/>
    <sheet name="（様式2-4） (人材育成)" sheetId="44" r:id="rId6"/>
    <sheet name="（様式2-4） (普及啓発)" sheetId="48" r:id="rId7"/>
    <sheet name="（様式2-4） (調査研究)" sheetId="50" r:id="rId8"/>
    <sheet name="（様式2-4） (その他経費(事務経費))" sheetId="56" r:id="rId9"/>
    <sheet name="(様式2-5）" sheetId="12" r:id="rId10"/>
    <sheet name="(様式2-6）" sheetId="47" r:id="rId11"/>
    <sheet name="（様式3）" sheetId="15" r:id="rId12"/>
    <sheet name="（見積書添付例）" sheetId="20" r:id="rId13"/>
    <sheet name="採択条件対応方針（状況）" sheetId="57" r:id="rId14"/>
    <sheet name="銀行口座情報" sheetId="58" r:id="rId15"/>
  </sheets>
  <externalReferences>
    <externalReference r:id="rId16"/>
  </externalReferences>
  <definedNames>
    <definedName name="_xlnm._FilterDatabase" localSheetId="1" hidden="1">'（様式2）'!#REF!</definedName>
    <definedName name="_xlnm._FilterDatabase" localSheetId="2" hidden="1">'（様式2-1）'!$B$3:$AO$17</definedName>
    <definedName name="_xlnm._FilterDatabase" localSheetId="3" hidden="1">'（様式2-2）'!#REF!</definedName>
    <definedName name="_xlnm.Print_Area" localSheetId="12">'（見積書添付例）'!$A$1:$N$48</definedName>
    <definedName name="_xlnm.Print_Area" localSheetId="2">'（様式2-1）'!$A$1:$AP$81</definedName>
    <definedName name="_xlnm.Print_Area" localSheetId="3">'（様式2-2）'!$A$1:$AN$72</definedName>
    <definedName name="_xlnm.Print_Area" localSheetId="4">'（様式2-3）'!$A$1:$AM$57</definedName>
    <definedName name="_xlnm.Print_Area" localSheetId="8">'（様式2-4） (その他経費(事務経費))'!$A$1:$AN$55</definedName>
    <definedName name="_xlnm.Print_Area" localSheetId="5">'（様式2-4） (人材育成)'!$A$1:$AN$55</definedName>
    <definedName name="_xlnm.Print_Area" localSheetId="7">'（様式2-4） (調査研究)'!$A$1:$AN$55</definedName>
    <definedName name="_xlnm.Print_Area" localSheetId="6">'（様式2-4） (普及啓発)'!$A$1:$AN$55</definedName>
    <definedName name="_xlnm.Print_Area" localSheetId="9">'(様式2-5）'!$A$1:$Y$51</definedName>
    <definedName name="_xlnm.Print_Area" localSheetId="10">'(様式2-6）'!$A$1:$Y$39</definedName>
    <definedName name="_xlnm.Print_Area" localSheetId="11">'（様式3）'!$A$1:$Z$62</definedName>
    <definedName name="_xlnm.Print_Area" localSheetId="14">銀行口座情報!$A$1:$Y$33</definedName>
    <definedName name="_xlnm.Print_Area" localSheetId="13">'採択条件対応方針（状況）'!$A$1:$Z$38</definedName>
    <definedName name="その他">'入力規則等（削除不可）'!$E$8:$E$9</definedName>
    <definedName name="記録作成" localSheetId="13">'[1]入力規則等(削除不可)'!#REF!</definedName>
    <definedName name="記録作成">'入力規則等（削除不可）'!$E$23:$E$28</definedName>
    <definedName name="後継者養成" localSheetId="13">'[1]入力規則等(削除不可)'!#REF!</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 localSheetId="13">'[1]入力規則等(削除不可)'!#REF!</definedName>
    <definedName name="用具等整備">'入力規則等（削除不可）'!$G$23:$G$28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14" l="1" a="1"/>
  <c r="AB20" i="14"/>
  <c r="Y13" i="44"/>
  <c r="X53" i="14"/>
  <c r="X51" i="14"/>
  <c r="Q39" i="14"/>
  <c r="J39" i="14" s="1"/>
  <c r="Y52" i="48"/>
  <c r="Y52" i="44"/>
  <c r="I59" i="14" l="1"/>
  <c r="H59" i="14"/>
  <c r="G59" i="14"/>
  <c r="E59" i="14"/>
  <c r="E60" i="14"/>
  <c r="G60" i="14"/>
  <c r="H60" i="14"/>
  <c r="I60" i="14"/>
  <c r="I58" i="14"/>
  <c r="H58" i="14"/>
  <c r="AK53" i="56"/>
  <c r="AG53" i="56"/>
  <c r="AC53" i="56"/>
  <c r="AO53" i="56" s="1"/>
  <c r="AO52" i="56"/>
  <c r="Y52" i="56"/>
  <c r="AT52" i="56" s="1"/>
  <c r="AT50" i="56"/>
  <c r="AO50" i="56"/>
  <c r="Y50" i="56"/>
  <c r="AO48" i="56"/>
  <c r="Y48" i="56"/>
  <c r="AT48" i="56" s="1"/>
  <c r="AO46" i="56"/>
  <c r="Y46" i="56"/>
  <c r="AO44" i="56"/>
  <c r="Y44" i="56"/>
  <c r="AT44" i="56" s="1"/>
  <c r="AO42" i="56"/>
  <c r="Y42" i="56"/>
  <c r="AT42" i="56" s="1"/>
  <c r="AO40" i="56"/>
  <c r="Y40" i="56"/>
  <c r="AO38" i="56"/>
  <c r="Y38" i="56"/>
  <c r="AO36" i="56"/>
  <c r="Y36" i="56"/>
  <c r="AO34" i="56"/>
  <c r="Y34" i="56"/>
  <c r="AT34" i="56" s="1"/>
  <c r="AK32" i="56"/>
  <c r="AG32" i="56"/>
  <c r="AG54" i="56" s="1"/>
  <c r="J59" i="14" s="1"/>
  <c r="X41" i="14" s="1"/>
  <c r="AC32" i="56"/>
  <c r="AC54" i="56" s="1"/>
  <c r="AO31" i="56"/>
  <c r="Y31" i="56"/>
  <c r="AT31" i="56" s="1"/>
  <c r="AO29" i="56"/>
  <c r="AT29" i="56" s="1"/>
  <c r="Y29" i="56"/>
  <c r="AO27" i="56"/>
  <c r="Y27" i="56"/>
  <c r="AT27" i="56" s="1"/>
  <c r="AO25" i="56"/>
  <c r="Y25" i="56"/>
  <c r="AO23" i="56"/>
  <c r="Y23" i="56"/>
  <c r="AT23" i="56" s="1"/>
  <c r="AT21" i="56"/>
  <c r="AO21" i="56"/>
  <c r="Y21" i="56"/>
  <c r="AO19" i="56"/>
  <c r="Y19" i="56"/>
  <c r="AT19" i="56" s="1"/>
  <c r="AO17" i="56"/>
  <c r="Y17" i="56"/>
  <c r="AT17" i="56" s="1"/>
  <c r="AO15" i="56"/>
  <c r="Y15" i="56"/>
  <c r="AT15" i="56" s="1"/>
  <c r="AO13" i="56"/>
  <c r="Y13" i="56"/>
  <c r="AT13" i="56" s="1"/>
  <c r="G58" i="14"/>
  <c r="F60" i="14"/>
  <c r="F59" i="14"/>
  <c r="E58" i="14"/>
  <c r="AK53" i="50"/>
  <c r="AO53" i="50" s="1"/>
  <c r="AG53" i="50"/>
  <c r="AC53" i="50"/>
  <c r="AO52" i="50"/>
  <c r="AT52" i="50" s="1"/>
  <c r="Y52" i="50"/>
  <c r="AO50" i="50"/>
  <c r="Y50" i="50"/>
  <c r="AO48" i="50"/>
  <c r="Y48" i="50"/>
  <c r="AO46" i="50"/>
  <c r="Y46" i="50"/>
  <c r="AT46" i="50" s="1"/>
  <c r="AT44" i="50"/>
  <c r="AO44" i="50"/>
  <c r="Y44" i="50"/>
  <c r="AO42" i="50"/>
  <c r="Y42" i="50"/>
  <c r="AO40" i="50"/>
  <c r="Y40" i="50"/>
  <c r="AT40" i="50" s="1"/>
  <c r="AO38" i="50"/>
  <c r="Y38" i="50"/>
  <c r="AT38" i="50" s="1"/>
  <c r="AO36" i="50"/>
  <c r="Y36" i="50"/>
  <c r="AT36" i="50" s="1"/>
  <c r="AO34" i="50"/>
  <c r="AT34" i="50" s="1"/>
  <c r="Y34" i="50"/>
  <c r="AK32" i="50"/>
  <c r="AG32" i="50"/>
  <c r="AG54" i="50" s="1"/>
  <c r="D59" i="14" s="1"/>
  <c r="X39" i="14" s="1"/>
  <c r="AC32" i="50"/>
  <c r="AC54" i="50" s="1"/>
  <c r="D58" i="14" s="1"/>
  <c r="AO31" i="50"/>
  <c r="Y31" i="50"/>
  <c r="AT31" i="50" s="1"/>
  <c r="AO29" i="50"/>
  <c r="AT29" i="50" s="1"/>
  <c r="Y29" i="50"/>
  <c r="AO27" i="50"/>
  <c r="Y27" i="50"/>
  <c r="AT27" i="50" s="1"/>
  <c r="AO25" i="50"/>
  <c r="Y25" i="50"/>
  <c r="AO23" i="50"/>
  <c r="Y23" i="50"/>
  <c r="AT23" i="50" s="1"/>
  <c r="AO21" i="50"/>
  <c r="Y21" i="50"/>
  <c r="AO19" i="50"/>
  <c r="Y19" i="50"/>
  <c r="AT19" i="50" s="1"/>
  <c r="AO17" i="50"/>
  <c r="Y17" i="50"/>
  <c r="AT17" i="50" s="1"/>
  <c r="AO15" i="50"/>
  <c r="AT15" i="50" s="1"/>
  <c r="Y15" i="50"/>
  <c r="AO13" i="50"/>
  <c r="AT13" i="50" s="1"/>
  <c r="Y13" i="50"/>
  <c r="C60" i="14"/>
  <c r="C59" i="14"/>
  <c r="C58" i="14"/>
  <c r="AK53" i="48"/>
  <c r="AG53" i="48"/>
  <c r="AC53" i="48"/>
  <c r="AO52" i="48"/>
  <c r="AO50" i="48"/>
  <c r="Y50" i="48"/>
  <c r="AO48" i="48"/>
  <c r="Y48" i="48"/>
  <c r="AO46" i="48"/>
  <c r="Y46" i="48"/>
  <c r="AO44" i="48"/>
  <c r="Y44" i="48"/>
  <c r="AO42" i="48"/>
  <c r="Y42" i="48"/>
  <c r="AO40" i="48"/>
  <c r="Y40" i="48"/>
  <c r="AO38" i="48"/>
  <c r="Y38" i="48"/>
  <c r="AO36" i="48"/>
  <c r="Y36" i="48"/>
  <c r="AO34" i="48"/>
  <c r="Y34" i="48"/>
  <c r="AK32" i="48"/>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T36" i="48" l="1"/>
  <c r="AT40" i="48"/>
  <c r="AT44" i="48"/>
  <c r="AT42" i="50"/>
  <c r="Y53" i="56"/>
  <c r="AT53" i="56" s="1"/>
  <c r="AK54" i="48"/>
  <c r="B60" i="14" s="1"/>
  <c r="AF37" i="14" s="1"/>
  <c r="AK54" i="50"/>
  <c r="D60" i="14" s="1"/>
  <c r="AF39" i="14" s="1"/>
  <c r="AT50" i="50"/>
  <c r="AK54" i="56"/>
  <c r="J60" i="14" s="1"/>
  <c r="AF41" i="14" s="1"/>
  <c r="AT46" i="56"/>
  <c r="J58" i="14"/>
  <c r="Q41" i="14" s="1"/>
  <c r="AK54" i="44"/>
  <c r="A60" i="14" s="1"/>
  <c r="AF35" i="14" s="1"/>
  <c r="AT46" i="48"/>
  <c r="AT21" i="50"/>
  <c r="AT25" i="50"/>
  <c r="AT48" i="50"/>
  <c r="AT25" i="56"/>
  <c r="AO32" i="56"/>
  <c r="AT36" i="56"/>
  <c r="AT40" i="56"/>
  <c r="AT25" i="48"/>
  <c r="AG54" i="48"/>
  <c r="B59" i="14" s="1"/>
  <c r="X37" i="14" s="1"/>
  <c r="F58" i="14"/>
  <c r="AT31" i="44"/>
  <c r="AT48" i="44"/>
  <c r="AT36" i="44"/>
  <c r="Y32" i="56"/>
  <c r="AT38" i="56"/>
  <c r="AO32" i="50"/>
  <c r="Y32" i="50"/>
  <c r="Y53" i="50"/>
  <c r="AT53" i="50" s="1"/>
  <c r="AT44" i="44"/>
  <c r="AT17" i="44"/>
  <c r="AT50" i="44"/>
  <c r="AT42" i="44"/>
  <c r="AT19" i="44"/>
  <c r="AT27" i="44"/>
  <c r="Y53" i="44"/>
  <c r="AT52" i="44"/>
  <c r="AT34" i="44"/>
  <c r="AT19" i="48"/>
  <c r="AT27" i="48"/>
  <c r="AT52" i="48"/>
  <c r="AT17" i="48"/>
  <c r="Y53" i="48"/>
  <c r="AT38" i="48"/>
  <c r="AT42" i="48"/>
  <c r="AT48" i="48"/>
  <c r="AT50" i="48"/>
  <c r="AO53" i="48"/>
  <c r="Y32" i="48"/>
  <c r="AT23" i="48"/>
  <c r="AT29" i="48"/>
  <c r="AO32" i="48"/>
  <c r="AT15" i="48"/>
  <c r="AT21" i="48"/>
  <c r="AT31" i="48"/>
  <c r="AG54" i="44"/>
  <c r="A59" i="14" s="1"/>
  <c r="X35" i="14" s="1"/>
  <c r="AT21" i="44"/>
  <c r="AT15" i="44"/>
  <c r="AT25" i="44"/>
  <c r="AC54" i="48"/>
  <c r="AT13" i="48"/>
  <c r="AT34" i="48"/>
  <c r="AT40" i="44"/>
  <c r="AO32" i="44"/>
  <c r="AT29" i="44"/>
  <c r="AT23" i="44"/>
  <c r="AO53" i="44"/>
  <c r="AC54" i="44"/>
  <c r="A58" i="14" s="1"/>
  <c r="Q35" i="14" s="1"/>
  <c r="AT13" i="44"/>
  <c r="Y32" i="44"/>
  <c r="V58" i="15"/>
  <c r="V42" i="15"/>
  <c r="V26" i="15"/>
  <c r="AO54" i="50" l="1"/>
  <c r="AO54" i="56"/>
  <c r="X33" i="14"/>
  <c r="AO54" i="48"/>
  <c r="B58" i="14"/>
  <c r="Q37" i="14" s="1"/>
  <c r="AT53" i="44"/>
  <c r="Y54" i="56"/>
  <c r="AT54" i="56" s="1"/>
  <c r="Y55" i="56" s="1"/>
  <c r="AT32" i="56"/>
  <c r="Y54" i="50"/>
  <c r="AT54" i="50" s="1"/>
  <c r="Y55" i="50" s="1"/>
  <c r="AT32" i="50"/>
  <c r="Y54" i="48"/>
  <c r="AT54" i="48" s="1"/>
  <c r="Y55" i="48" s="1"/>
  <c r="AT53" i="48"/>
  <c r="AT32" i="48"/>
  <c r="AO54" i="44"/>
  <c r="Y54" i="44"/>
  <c r="AT32" i="44"/>
  <c r="AT54" i="44" l="1"/>
  <c r="Y55" i="44" s="1"/>
  <c r="Q33" i="14" l="1"/>
  <c r="J37" i="14"/>
  <c r="AS37" i="14" s="1"/>
  <c r="AN37" i="14"/>
  <c r="AF33" i="14" l="1"/>
  <c r="AN33" i="14" s="1"/>
  <c r="X43" i="14"/>
  <c r="J41" i="14" l="1"/>
  <c r="AS41" i="14" s="1"/>
  <c r="AF43" i="14"/>
  <c r="AS39" i="14" l="1"/>
  <c r="H22" i="20" l="1"/>
  <c r="U33" i="5" l="1"/>
  <c r="J14" i="14"/>
  <c r="AN39" i="14"/>
  <c r="AN41" i="14"/>
  <c r="H27" i="20"/>
  <c r="H29" i="20" s="1"/>
  <c r="J23" i="14" l="1"/>
  <c r="H31" i="20"/>
  <c r="E19" i="20" s="1"/>
  <c r="AN35" i="14" l="1"/>
  <c r="J35" i="14"/>
  <c r="AS35" i="14" s="1"/>
  <c r="Q43" i="14" l="1"/>
  <c r="J33" i="14"/>
  <c r="AS33" i="14" s="1"/>
  <c r="J43" i="14" l="1"/>
  <c r="AO24" i="14" s="1"/>
  <c r="U32" i="5"/>
  <c r="U34" i="5" s="1"/>
  <c r="X43" i="5" s="1"/>
  <c r="X55" i="14"/>
  <c r="AN43" i="14"/>
  <c r="X42" i="5"/>
  <c r="AS43" i="14" l="1"/>
  <c r="A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t>令和７年度の事業が実際に完了する日としてください。
不必要に3月31日までとしないでください。</t>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2C9EB815-6AE3-420F-847F-DE1E0F888617}">
      <text>
        <r>
          <rPr>
            <b/>
            <sz val="9"/>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F36" authorId="0" shapeId="0" xr:uid="{0896F894-93A5-42C7-B28F-7A646B2B5313}">
      <text>
        <r>
          <rPr>
            <b/>
            <sz val="9"/>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400-000001000000}">
      <text>
        <t>これまでの事業実施内容を年度ごとに記載してください。
令和６年度について、事業が完了していない場合は、予定を記載してください。</t>
      </text>
    </comment>
    <comment ref="A39" authorId="0" shapeId="0" xr:uid="{00000000-0006-0000-0400-000002000000}">
      <text>
        <t>これまでの事業実施により、どのような成果が得られ、その成果をどのように活用し、どのような効果が得られたかについて、令和５年度に設定した効果の測定方法等をもとに（又は令和６年度応募に際して設定した評価指標を参考に）、定量的・定性的な効果を具体的かつ詳細に記載してください。</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単価等は「各費目における単価上限，補助対象外経費等」(募集案内p6～
　　7)の基準を適用してください。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<sst xmlns="http://schemas.openxmlformats.org/spreadsheetml/2006/main" count="1038" uniqueCount="295">
  <si>
    <t>目標区分：地方公共団体</t>
    <rPh sb="0" eb="2">
      <t>モクヒョウ</t>
    </rPh>
    <rPh sb="2" eb="4">
      <t>クブン</t>
    </rPh>
    <rPh sb="5" eb="7">
      <t>チホウ</t>
    </rPh>
    <rPh sb="7" eb="9">
      <t>コウキョウ</t>
    </rPh>
    <rPh sb="9" eb="11">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</si>
  <si>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</si>
  <si>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</si>
  <si>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</si>
  <si>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</si>
  <si>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</si>
  <si>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</si>
  <si>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</si>
  <si>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目標区分4</t>
    <rPh sb="0" eb="2">
      <t>モクヒョウ</t>
    </rPh>
    <rPh sb="2" eb="4">
      <t>クブン</t>
    </rPh>
    <phoneticPr fontId="15"/>
  </si>
  <si>
    <t>その他</t>
    <rPh sb="2" eb="3">
      <t>タ</t>
    </rPh>
    <phoneticPr fontId="15"/>
  </si>
  <si>
    <t>地域の祭礼行事等への入込客数</t>
    <phoneticPr fontId="16"/>
  </si>
  <si>
    <t>祭礼行事等の保存会会員数、保存団体数</t>
    <phoneticPr fontId="16"/>
  </si>
  <si>
    <t>その他</t>
    <phoneticPr fontId="16"/>
  </si>
  <si>
    <t>地域の文化遺産への来場者数</t>
    <phoneticPr fontId="16"/>
  </si>
  <si>
    <t>祭礼行事への参加住民数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</si>
  <si>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</si>
  <si>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</si>
  <si>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</si>
  <si>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地域の文化遺産を活用した取組数（本事業の取組を除く）</t>
    <phoneticPr fontId="16"/>
  </si>
  <si>
    <t>人材育成</t>
    <phoneticPr fontId="15"/>
  </si>
  <si>
    <t>普及啓発</t>
    <phoneticPr fontId="15"/>
  </si>
  <si>
    <t>（リストから選択してください。）</t>
    <rPh sb="6" eb="8">
      <t>センタク</t>
    </rPh>
    <phoneticPr fontId="16"/>
  </si>
  <si>
    <t>・ホームページ閲覧数（ＰＶ数）</t>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</si>
  <si>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</si>
  <si>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・ＳＮＳ上の情報発信の「いいね」の数</t>
    <rPh sb="4" eb="5">
      <t>ジョウ</t>
    </rPh>
    <rPh sb="6" eb="8">
      <t>ジョウホウ</t>
    </rPh>
    <rPh sb="8" eb="10">
      <t>ハッシン</t>
    </rPh>
    <rPh sb="17" eb="18">
      <t>カズ</t>
    </rPh>
    <phoneticPr fontId="16"/>
  </si>
  <si>
    <t>・保存会会員数の変化（維持）</t>
    <rPh sb="1" eb="3">
      <t>ホゾン</t>
    </rPh>
    <rPh sb="3" eb="4">
      <t>カイ</t>
    </rPh>
    <rPh sb="4" eb="7">
      <t>カイインスウ</t>
    </rPh>
    <rPh sb="8" eb="10">
      <t>ヘンカ</t>
    </rPh>
    <rPh sb="11" eb="13">
      <t>イジ</t>
    </rPh>
    <phoneticPr fontId="16"/>
  </si>
  <si>
    <t>・ＳＮＳ上の情報発信の「いいね」の数</t>
    <rPh sb="4" eb="5">
      <t>ジョウ</t>
    </rPh>
    <rPh sb="6" eb="8">
      <t>ジョウホウ</t>
    </rPh>
    <rPh sb="8" eb="10">
      <t>ハッシン</t>
    </rPh>
    <phoneticPr fontId="16"/>
  </si>
  <si>
    <t>・ボランティアガイド利用者数</t>
    <rPh sb="10" eb="12">
      <t>リヨウ</t>
    </rPh>
    <rPh sb="12" eb="13">
      <t>シャ</t>
    </rPh>
    <rPh sb="13" eb="14">
      <t>スウ</t>
    </rPh>
    <phoneticPr fontId="16"/>
  </si>
  <si>
    <t>・フェスティバル出演団体の保存会会員数</t>
    <rPh sb="8" eb="10">
      <t>シュツエン</t>
    </rPh>
    <rPh sb="10" eb="12">
      <t>ダンタイ</t>
    </rPh>
    <rPh sb="13" eb="15">
      <t>ホゾン</t>
    </rPh>
    <rPh sb="15" eb="16">
      <t>カイ</t>
    </rPh>
    <rPh sb="16" eb="19">
      <t>カイインスウ</t>
    </rPh>
    <phoneticPr fontId="16"/>
  </si>
  <si>
    <t>・祭礼行事への参加住民数</t>
    <rPh sb="1" eb="3">
      <t>サイレイ</t>
    </rPh>
    <rPh sb="3" eb="5">
      <t>ギョウジ</t>
    </rPh>
    <rPh sb="7" eb="9">
      <t>サンカ</t>
    </rPh>
    <rPh sb="9" eb="11">
      <t>ジュウミン</t>
    </rPh>
    <rPh sb="11" eb="12">
      <t>スウ</t>
    </rPh>
    <phoneticPr fontId="16"/>
  </si>
  <si>
    <t>・アプリ等のダウンロード数</t>
    <rPh sb="4" eb="5">
      <t>トウ</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</si>
  <si>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</si>
  <si>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</si>
  <si>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・保存会への新規入会者数</t>
    <rPh sb="1" eb="3">
      <t>ホゾン</t>
    </rPh>
    <rPh sb="3" eb="4">
      <t>カイ</t>
    </rPh>
    <rPh sb="6" eb="8">
      <t>シンキ</t>
    </rPh>
    <rPh sb="8" eb="11">
      <t>ニュウカイシャ</t>
    </rPh>
    <rPh sb="11" eb="12">
      <t>スウ</t>
    </rPh>
    <phoneticPr fontId="16"/>
  </si>
  <si>
    <t>・アプリ等の利用者数</t>
    <rPh sb="4" eb="5">
      <t>トウ</t>
    </rPh>
    <rPh sb="6" eb="8">
      <t>リヨウ</t>
    </rPh>
    <rPh sb="8" eb="9">
      <t>シャ</t>
    </rPh>
    <rPh sb="9" eb="10">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</si>
  <si>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</si>
  <si>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6"/>
  </si>
  <si>
    <t>・コンテンツダウンロード数（掲載ＨＰやYouTubeでの再生回数等）</t>
    <rPh sb="12" eb="13">
      <t>スウ</t>
    </rPh>
    <rPh sb="14" eb="16">
      <t>ケイサイ</t>
    </rPh>
    <rPh sb="28" eb="30">
      <t>サイセイ</t>
    </rPh>
    <rPh sb="30" eb="32">
      <t>カイスウ</t>
    </rPh>
    <rPh sb="32" eb="33">
      <t>トウ</t>
    </rPh>
    <phoneticPr fontId="16"/>
  </si>
  <si>
    <t>・その他</t>
    <rPh sb="3" eb="4">
      <t>タ</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</si>
  <si>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</si>
  <si>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</si>
  <si>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</si>
  <si>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（区分）</t>
    <rPh sb="1" eb="3">
      <t>クブン</t>
    </rPh>
    <phoneticPr fontId="15"/>
  </si>
  <si>
    <t>（選択してください）</t>
    <rPh sb="1" eb="3">
      <t>センタク</t>
    </rPh>
    <phoneticPr fontId="15"/>
  </si>
  <si>
    <t>世界文化遺産</t>
    <rPh sb="0" eb="2">
      <t>セカイ</t>
    </rPh>
    <rPh sb="2" eb="4">
      <t>ブンカ</t>
    </rPh>
    <rPh sb="4" eb="6">
      <t>イサン</t>
    </rPh>
    <phoneticPr fontId="15"/>
  </si>
  <si>
    <t>（項）</t>
    <rPh sb="1" eb="2">
      <t>コウ</t>
    </rPh>
    <phoneticPr fontId="15"/>
  </si>
  <si>
    <t>人材育成事業</t>
  </si>
  <si>
    <t>普及啓発事業</t>
    <phoneticPr fontId="15"/>
  </si>
  <si>
    <t>調査研究事業</t>
    <rPh sb="0" eb="2">
      <t>チョウサ</t>
    </rPh>
    <rPh sb="2" eb="4">
      <t>ケンキュウ</t>
    </rPh>
    <rPh sb="4" eb="6">
      <t>ジギョウ</t>
    </rPh>
    <phoneticPr fontId="15"/>
  </si>
  <si>
    <t>人材育成事業</t>
    <phoneticPr fontId="15"/>
  </si>
  <si>
    <t>その他経費（事務経費）</t>
    <rPh sb="2" eb="3">
      <t>タ</t>
    </rPh>
    <rPh sb="3" eb="5">
      <t>ケイヒ</t>
    </rPh>
    <rPh sb="6" eb="8">
      <t>ジム</t>
    </rPh>
    <rPh sb="8" eb="10">
      <t>ケイヒ</t>
    </rPh>
    <phoneticPr fontId="15"/>
  </si>
  <si>
    <t>（費目）</t>
    <rPh sb="1" eb="3">
      <t>ヒモク</t>
    </rPh>
    <phoneticPr fontId="15"/>
  </si>
  <si>
    <t>（選択）</t>
    <rPh sb="1" eb="3">
      <t>センタク</t>
    </rPh>
    <phoneticPr fontId="15"/>
  </si>
  <si>
    <t>【給与】</t>
    <rPh sb="1" eb="3">
      <t>キュウヨ</t>
    </rPh>
    <phoneticPr fontId="15"/>
  </si>
  <si>
    <t>【共済費】</t>
    <rPh sb="1" eb="3">
      <t>キョウサイ</t>
    </rPh>
    <rPh sb="3" eb="4">
      <t>ヒ</t>
    </rPh>
    <phoneticPr fontId="15"/>
  </si>
  <si>
    <t>【報償費】</t>
    <rPh sb="1" eb="3">
      <t>ホウショウ</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</si>
  <si>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</si>
  <si>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</si>
  <si>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</si>
  <si>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</si>
  <si>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【請負費】</t>
    <rPh sb="1" eb="3">
      <t>ウケオイ</t>
    </rPh>
    <rPh sb="3" eb="4">
      <t>ヒ</t>
    </rPh>
    <phoneticPr fontId="15"/>
  </si>
  <si>
    <t>【需要費】</t>
    <rPh sb="1" eb="3">
      <t>ジュヨウ</t>
    </rPh>
    <rPh sb="3" eb="4">
      <t>ヒ</t>
    </rPh>
    <phoneticPr fontId="15"/>
  </si>
  <si>
    <t>【需用費】</t>
    <rPh sb="1" eb="4">
      <t>ジュヨウヒ</t>
    </rPh>
    <phoneticPr fontId="15"/>
  </si>
  <si>
    <t>○○○第　　　　号</t>
    <rPh sb="3" eb="4">
      <t>ダイ</t>
    </rPh>
    <rPh sb="8" eb="9">
      <t>ゴウ</t>
    </rPh>
    <phoneticPr fontId="15"/>
  </si>
  <si>
    <t>令和</t>
    <rPh sb="0" eb="2">
      <t>レイワ</t>
    </rPh>
    <phoneticPr fontId="15"/>
  </si>
  <si>
    <t>年</t>
    <rPh sb="0" eb="1">
      <t>ネン</t>
    </rPh>
    <phoneticPr fontId="16"/>
  </si>
  <si>
    <t>月</t>
    <rPh sb="0" eb="1">
      <t>ゲツ</t>
    </rPh>
    <phoneticPr fontId="15"/>
  </si>
  <si>
    <t>日</t>
    <rPh sb="0" eb="1">
      <t>ニチ</t>
    </rPh>
    <phoneticPr fontId="15"/>
  </si>
  <si>
    <t>文化庁長官　殿</t>
    <rPh sb="0" eb="3">
      <t>ブンカチョウ</t>
    </rPh>
    <rPh sb="3" eb="5">
      <t>チョウカン</t>
    </rPh>
    <rPh sb="6" eb="7">
      <t>ドノ</t>
    </rPh>
    <phoneticPr fontId="16"/>
  </si>
  <si>
    <t>団　体　名</t>
    <rPh sb="0" eb="1">
      <t>ダン</t>
    </rPh>
    <rPh sb="2" eb="3">
      <t>カラダ</t>
    </rPh>
    <rPh sb="4" eb="5">
      <t>メイ</t>
    </rPh>
    <phoneticPr fontId="16"/>
  </si>
  <si>
    <t>住　　　所</t>
    <rPh sb="0" eb="1">
      <t>ジュウ</t>
    </rPh>
    <rPh sb="4" eb="5">
      <t>ショ</t>
    </rPh>
    <phoneticPr fontId="16"/>
  </si>
  <si>
    <t>〒</t>
    <phoneticPr fontId="16"/>
  </si>
  <si>
    <t>代表者職名</t>
    <rPh sb="0" eb="3">
      <t>ダイヒョウシャ</t>
    </rPh>
    <rPh sb="3" eb="5">
      <t>ショクメイ</t>
    </rPh>
    <phoneticPr fontId="16"/>
  </si>
  <si>
    <t>代表者氏名</t>
    <rPh sb="0" eb="3">
      <t>ダイヒョウシャ</t>
    </rPh>
    <rPh sb="3" eb="5">
      <t>シメイ</t>
    </rPh>
    <phoneticPr fontId="16"/>
  </si>
  <si>
    <t>令和７年度文化芸術振興費補助金（地域文化財総合活用推進事業）交付申請書</t>
  </si>
  <si>
    <t>　令和７年度文化芸術振興費補助金（地域文化財総合活用推進事業）について，補助金の交付を受けたいので，補助金等に係る予算の執行の適正化に関する法律第５条の規定により、関係書類を添えて下記のとおり申請します。</t>
  </si>
  <si>
    <t>事業区分</t>
    <rPh sb="0" eb="2">
      <t>ジギョウ</t>
    </rPh>
    <rPh sb="2" eb="4">
      <t>クブン</t>
    </rPh>
    <phoneticPr fontId="16"/>
  </si>
  <si>
    <t>事業の名称</t>
    <rPh sb="0" eb="2">
      <t>ジギョウ</t>
    </rPh>
    <rPh sb="3" eb="5">
      <t>メイショウ</t>
    </rPh>
    <phoneticPr fontId="16"/>
  </si>
  <si>
    <t>補助対象経費の配分</t>
    <rPh sb="0" eb="2">
      <t>ホジョ</t>
    </rPh>
    <rPh sb="2" eb="4">
      <t>タイショウ</t>
    </rPh>
    <rPh sb="4" eb="6">
      <t>ケイヒ</t>
    </rPh>
    <rPh sb="7" eb="9">
      <t>ハイブン</t>
    </rPh>
    <phoneticPr fontId="16"/>
  </si>
  <si>
    <t>主たる事業費</t>
    <rPh sb="0" eb="1">
      <t>シュ</t>
    </rPh>
    <rPh sb="3" eb="6">
      <t>ジギョウヒ</t>
    </rPh>
    <phoneticPr fontId="15"/>
  </si>
  <si>
    <t>円</t>
    <rPh sb="0" eb="1">
      <t>エン</t>
    </rPh>
    <phoneticPr fontId="16"/>
  </si>
  <si>
    <t>その他の経費</t>
    <rPh sb="2" eb="3">
      <t>タ</t>
    </rPh>
    <rPh sb="4" eb="6">
      <t>ケイヒ</t>
    </rPh>
    <phoneticPr fontId="15"/>
  </si>
  <si>
    <t>合　　　　計</t>
    <rPh sb="0" eb="1">
      <t>ア</t>
    </rPh>
    <rPh sb="5" eb="6">
      <t>ケイ</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</si>
  <si>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</si>
  <si>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</si>
  <si>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令和７</t>
  </si>
  <si>
    <t>月</t>
    <rPh sb="0" eb="1">
      <t>ツキ</t>
    </rPh>
    <phoneticPr fontId="15"/>
  </si>
  <si>
    <t>日</t>
    <rPh sb="0" eb="1">
      <t>ヒ</t>
    </rPh>
    <phoneticPr fontId="16"/>
  </si>
  <si>
    <t>完　　了</t>
    <rPh sb="0" eb="1">
      <t>カン</t>
    </rPh>
    <rPh sb="3" eb="4">
      <t>リョウ</t>
    </rPh>
    <phoneticPr fontId="16"/>
  </si>
  <si>
    <t>令和８</t>
  </si>
  <si>
    <t>補助金の交付申請額</t>
    <rPh sb="0" eb="3">
      <t>ホジョキン</t>
    </rPh>
    <rPh sb="4" eb="6">
      <t>コウフ</t>
    </rPh>
    <rPh sb="6" eb="8">
      <t>シンセイ</t>
    </rPh>
    <rPh sb="8" eb="9">
      <t>ガク</t>
    </rPh>
    <phoneticPr fontId="16"/>
  </si>
  <si>
    <t>（補助対象経費</t>
    <rPh sb="1" eb="3">
      <t>ホジョ</t>
    </rPh>
    <rPh sb="3" eb="5">
      <t>タイショウ</t>
    </rPh>
    <rPh sb="5" eb="7">
      <t>ケイヒ</t>
    </rPh>
    <phoneticPr fontId="15"/>
  </si>
  <si>
    <t>の定額）</t>
    <phoneticPr fontId="15"/>
  </si>
  <si>
    <t>その他参考となるべき事項</t>
    <rPh sb="2" eb="3">
      <t>タ</t>
    </rPh>
    <rPh sb="3" eb="5">
      <t>サンコウ</t>
    </rPh>
    <rPh sb="10" eb="12">
      <t>ジコウ</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</si>
  <si>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</si>
  <si>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t>所属</t>
    <rPh sb="0" eb="2">
      <t>ショゾク</t>
    </rPh>
    <phoneticPr fontId="18"/>
  </si>
  <si>
    <t>（ふりがな）</t>
    <phoneticPr fontId="18"/>
  </si>
  <si>
    <t>氏名</t>
    <rPh sb="0" eb="2">
      <t>シメイ</t>
    </rPh>
    <phoneticPr fontId="18"/>
  </si>
  <si>
    <t>電話番号</t>
    <rPh sb="0" eb="2">
      <t>デンワ</t>
    </rPh>
    <rPh sb="2" eb="4">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</si>
  <si>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</si>
  <si>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書類等の郵送先</t>
    <rPh sb="0" eb="2">
      <t>ショルイ</t>
    </rPh>
    <rPh sb="2" eb="3">
      <t>トウ</t>
    </rPh>
    <rPh sb="4" eb="6">
      <t>ユウソウ</t>
    </rPh>
    <rPh sb="6" eb="7">
      <t>サキ</t>
    </rPh>
    <phoneticPr fontId="18"/>
  </si>
  <si>
    <t>その他（日中連絡先）</t>
    <rPh sb="2" eb="3">
      <t>タ</t>
    </rPh>
    <rPh sb="4" eb="6">
      <t>ニッチュウ</t>
    </rPh>
    <rPh sb="6" eb="9">
      <t>レンラクサキ</t>
    </rPh>
    <phoneticPr fontId="18"/>
  </si>
  <si>
    <t>＜令和７年度事業計画書＞</t>
  </si>
  <si>
    <t>　事業の名称</t>
    <rPh sb="1" eb="3">
      <t>ジギョウ</t>
    </rPh>
    <rPh sb="4" eb="6">
      <t>メイショウ</t>
    </rPh>
    <phoneticPr fontId="16"/>
  </si>
  <si>
    <t>（本補助事業の名称を記載）</t>
  </si>
  <si>
    <t>　事業の趣旨</t>
    <rPh sb="1" eb="3">
      <t>ジギョウ</t>
    </rPh>
    <rPh sb="4" eb="6">
      <t>シュシ</t>
    </rPh>
    <phoneticPr fontId="16"/>
  </si>
  <si>
    <t>　各事業の内容（具体的に記入すること）</t>
    <rPh sb="1" eb="2">
      <t>カク</t>
    </rPh>
    <rPh sb="2" eb="4">
      <t>ジギョウ</t>
    </rPh>
    <phoneticPr fontId="16"/>
  </si>
  <si>
    <t>　事業区分</t>
    <rPh sb="1" eb="3">
      <t>ジギョウ</t>
    </rPh>
    <rPh sb="3" eb="5">
      <t>クブン</t>
    </rPh>
    <phoneticPr fontId="16"/>
  </si>
  <si>
    <t>人材育成</t>
    <rPh sb="0" eb="2">
      <t>ジンザイ</t>
    </rPh>
    <rPh sb="2" eb="4">
      <t>イクセイ</t>
    </rPh>
    <phoneticPr fontId="16"/>
  </si>
  <si>
    <t>事業名</t>
    <rPh sb="0" eb="2">
      <t>ジギョウ</t>
    </rPh>
    <rPh sb="2" eb="3">
      <t>メイ</t>
    </rPh>
    <phoneticPr fontId="16"/>
  </si>
  <si>
    <t>　実施団体</t>
    <rPh sb="1" eb="3">
      <t>ジッシ</t>
    </rPh>
    <rPh sb="3" eb="5">
      <t>ダンタイ</t>
    </rPh>
    <phoneticPr fontId="15"/>
  </si>
  <si>
    <t>　事業期間</t>
    <rPh sb="1" eb="3">
      <t>ジギョウ</t>
    </rPh>
    <rPh sb="3" eb="5">
      <t>キカン</t>
    </rPh>
    <phoneticPr fontId="15"/>
  </si>
  <si>
    <t>年度</t>
    <rPh sb="0" eb="2">
      <t>ネンド</t>
    </rPh>
    <phoneticPr fontId="15"/>
  </si>
  <si>
    <t>～</t>
    <phoneticPr fontId="15"/>
  </si>
  <si>
    <t>　対象となる文化財</t>
    <rPh sb="1" eb="3">
      <t>タイショウ</t>
    </rPh>
    <rPh sb="6" eb="9">
      <t>ブンカザイ</t>
    </rPh>
    <phoneticPr fontId="16"/>
  </si>
  <si>
    <t>　令和７年度事業の内容</t>
  </si>
  <si>
    <t>　対象者</t>
    <rPh sb="1" eb="4">
      <t>タイショウシャ</t>
    </rPh>
    <phoneticPr fontId="16"/>
  </si>
  <si>
    <t>　対象人数</t>
    <rPh sb="1" eb="3">
      <t>タイショウ</t>
    </rPh>
    <rPh sb="3" eb="5">
      <t>ニンズウ</t>
    </rPh>
    <phoneticPr fontId="16"/>
  </si>
  <si>
    <t>人</t>
    <rPh sb="0" eb="1">
      <t>ニン</t>
    </rPh>
    <phoneticPr fontId="16"/>
  </si>
  <si>
    <t>　活動見込</t>
    <rPh sb="1" eb="3">
      <t>カツドウ</t>
    </rPh>
    <rPh sb="3" eb="5">
      <t>ミコ</t>
    </rPh>
    <phoneticPr fontId="16"/>
  </si>
  <si>
    <t>　評価指標区分</t>
    <rPh sb="1" eb="3">
      <t>ヒョウカ</t>
    </rPh>
    <rPh sb="3" eb="5">
      <t>シヒョウ</t>
    </rPh>
    <rPh sb="5" eb="7">
      <t>クブン</t>
    </rPh>
    <phoneticPr fontId="15"/>
  </si>
  <si>
    <t>（具体的な指標は次のとおり）</t>
    <rPh sb="1" eb="4">
      <t>グタイテキ</t>
    </rPh>
    <rPh sb="5" eb="7">
      <t>シヒョウ</t>
    </rPh>
    <rPh sb="8" eb="9">
      <t>ツギ</t>
    </rPh>
    <phoneticPr fontId="15"/>
  </si>
  <si>
    <t>　具体的な指標</t>
    <rPh sb="1" eb="4">
      <t>グタイテキ</t>
    </rPh>
    <rPh sb="5" eb="7">
      <t>シヒョウ</t>
    </rPh>
    <phoneticPr fontId="15"/>
  </si>
  <si>
    <t>　目標値</t>
    <rPh sb="1" eb="3">
      <t>モクヒョウ</t>
    </rPh>
    <rPh sb="3" eb="4">
      <t>チ</t>
    </rPh>
    <phoneticPr fontId="15"/>
  </si>
  <si>
    <t>（現状値）</t>
    <rPh sb="1" eb="3">
      <t>ゲンジョウ</t>
    </rPh>
    <rPh sb="3" eb="4">
      <t>チ</t>
    </rPh>
    <phoneticPr fontId="15"/>
  </si>
  <si>
    <t>人</t>
    <rPh sb="0" eb="1">
      <t>ニン</t>
    </rPh>
    <phoneticPr fontId="15"/>
  </si>
  <si>
    <t>⇒</t>
    <phoneticPr fontId="15"/>
  </si>
  <si>
    <t>（目標値）</t>
    <rPh sb="1" eb="3">
      <t>モクヒョウ</t>
    </rPh>
    <rPh sb="3" eb="4">
      <t>チ</t>
    </rPh>
    <phoneticPr fontId="15"/>
  </si>
  <si>
    <t>普及啓発</t>
    <rPh sb="0" eb="2">
      <t>フキュウ</t>
    </rPh>
    <rPh sb="2" eb="4">
      <t>ケイハツ</t>
    </rPh>
    <phoneticPr fontId="16"/>
  </si>
  <si>
    <t>　日時</t>
    <rPh sb="1" eb="3">
      <t>ニチジ</t>
    </rPh>
    <phoneticPr fontId="16"/>
  </si>
  <si>
    <t>　場所</t>
    <rPh sb="1" eb="3">
      <t>バショ</t>
    </rPh>
    <phoneticPr fontId="16"/>
  </si>
  <si>
    <t>　定員</t>
    <rPh sb="1" eb="3">
      <t>テイイン</t>
    </rPh>
    <phoneticPr fontId="16"/>
  </si>
  <si>
    <t>　出演者･講師等</t>
    <rPh sb="1" eb="4">
      <t>シュツエンシャ</t>
    </rPh>
    <rPh sb="5" eb="7">
      <t>コウシ</t>
    </rPh>
    <rPh sb="7" eb="8">
      <t>トウ</t>
    </rPh>
    <phoneticPr fontId="16"/>
  </si>
  <si>
    <t>　終了後活動見込</t>
    <rPh sb="1" eb="4">
      <t>シュウリョウゴ</t>
    </rPh>
    <rPh sb="4" eb="6">
      <t>カツドウ</t>
    </rPh>
    <rPh sb="6" eb="8">
      <t>ミコ</t>
    </rPh>
    <phoneticPr fontId="16"/>
  </si>
  <si>
    <t>調査研究</t>
    <rPh sb="0" eb="2">
      <t>チョウサ</t>
    </rPh>
    <rPh sb="2" eb="4">
      <t>ケンキュウ</t>
    </rPh>
    <phoneticPr fontId="16"/>
  </si>
  <si>
    <t>　令和７年度の調査研究の内容</t>
  </si>
  <si>
    <t>　主な調査員</t>
    <rPh sb="1" eb="2">
      <t>オモ</t>
    </rPh>
    <rPh sb="3" eb="6">
      <t>チョウサイン</t>
    </rPh>
    <phoneticPr fontId="16"/>
  </si>
  <si>
    <t>　成果物</t>
    <rPh sb="1" eb="4">
      <t>セイカブツ</t>
    </rPh>
    <phoneticPr fontId="16"/>
  </si>
  <si>
    <t>作成数</t>
    <rPh sb="0" eb="2">
      <t>サクセイ</t>
    </rPh>
    <rPh sb="2" eb="3">
      <t>スウ</t>
    </rPh>
    <phoneticPr fontId="16"/>
  </si>
  <si>
    <t>部</t>
    <rPh sb="0" eb="1">
      <t>ブ</t>
    </rPh>
    <phoneticPr fontId="16"/>
  </si>
  <si>
    <t>　活用方法</t>
    <rPh sb="1" eb="3">
      <t>カツヨウ</t>
    </rPh>
    <rPh sb="3" eb="5">
      <t>ホウホウ</t>
    </rPh>
    <phoneticPr fontId="16"/>
  </si>
  <si>
    <t>＜令和６年度までの事業の効果等＞</t>
  </si>
  <si>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</si>
  <si>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t>
    <phoneticPr fontId="15"/>
  </si>
  <si>
    <t>千円</t>
    <phoneticPr fontId="15"/>
  </si>
  <si>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</si>
  <si>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</si>
  <si>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</si>
  <si>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令和６年度地域文化財総合活用推進事業</t>
  </si>
  <si>
    <t>過去の事業の内容（実施内容について，具体的に記入すること）</t>
    <rPh sb="0" eb="2">
      <t>カコ</t>
    </rPh>
    <rPh sb="3" eb="5">
      <t>ジギョウ</t>
    </rPh>
    <rPh sb="9" eb="11">
      <t>ジッシ</t>
    </rPh>
    <rPh sb="11" eb="13">
      <t>ナイヨウ</t>
    </rPh>
    <phoneticPr fontId="16"/>
  </si>
  <si>
    <t>令和</t>
    <rPh sb="0" eb="2">
      <t>レイワ</t>
    </rPh>
    <phoneticPr fontId="16"/>
  </si>
  <si>
    <t>年度</t>
    <phoneticPr fontId="16"/>
  </si>
  <si>
    <t>令和６年度までの事業実施により得られた効果や実施以後の状況（人数，理解度，活用状況，人材育成などの指標の基づき，定量的・定性的な効果を具体的に記入すること）</t>
  </si>
  <si>
    <t>※ 適宜行を追加・削除してご使用ください。</t>
    <rPh sb="2" eb="4">
      <t>テキギ</t>
    </rPh>
    <rPh sb="4" eb="5">
      <t>ギョウ</t>
    </rPh>
    <rPh sb="6" eb="8">
      <t>ツイカ</t>
    </rPh>
    <rPh sb="9" eb="11">
      <t>サクジョ</t>
    </rPh>
    <rPh sb="14" eb="16">
      <t>シヨウ</t>
    </rPh>
    <phoneticPr fontId="15"/>
  </si>
  <si>
    <t>＜収支予算書</t>
    <phoneticPr fontId="15"/>
  </si>
  <si>
    <t>＞</t>
    <phoneticPr fontId="15"/>
  </si>
  <si>
    <t>▼収入の部</t>
    <rPh sb="1" eb="3">
      <t>シュウニュウ</t>
    </rPh>
    <rPh sb="4" eb="5">
      <t>ブ</t>
    </rPh>
    <phoneticPr fontId="16"/>
  </si>
  <si>
    <t>区分</t>
    <rPh sb="0" eb="2">
      <t>クブン</t>
    </rPh>
    <phoneticPr fontId="16"/>
  </si>
  <si>
    <t>金額
（予定を含む。）</t>
    <rPh sb="0" eb="2">
      <t>キンガク</t>
    </rPh>
    <rPh sb="4" eb="6">
      <t>ヨテイ</t>
    </rPh>
    <rPh sb="7" eb="8">
      <t>フク</t>
    </rPh>
    <phoneticPr fontId="16"/>
  </si>
  <si>
    <t>内訳</t>
    <rPh sb="0" eb="2">
      <t>ウチワケ</t>
    </rPh>
    <phoneticPr fontId="15"/>
  </si>
  <si>
    <t>収入の部</t>
    <rPh sb="0" eb="2">
      <t>シュウニュウ</t>
    </rPh>
    <rPh sb="3" eb="4">
      <t>ブ</t>
    </rPh>
    <phoneticPr fontId="16"/>
  </si>
  <si>
    <t>本事業以外の
補助金・助成金</t>
    <rPh sb="0" eb="1">
      <t>ホン</t>
    </rPh>
    <rPh sb="1" eb="3">
      <t>ジギョウ</t>
    </rPh>
    <rPh sb="3" eb="5">
      <t>イガイ</t>
    </rPh>
    <rPh sb="7" eb="10">
      <t>ホジョキン</t>
    </rPh>
    <rPh sb="11" eb="14">
      <t>ジョセイキン</t>
    </rPh>
    <phoneticPr fontId="16"/>
  </si>
  <si>
    <t>その他収入</t>
    <rPh sb="2" eb="3">
      <t>タ</t>
    </rPh>
    <rPh sb="3" eb="5">
      <t>シュウニュウ</t>
    </rPh>
    <phoneticPr fontId="15"/>
  </si>
  <si>
    <t xml:space="preserve">      小計（Ａ）</t>
    <phoneticPr fontId="16"/>
  </si>
  <si>
    <t>自己負担金（Ｂ）</t>
    <phoneticPr fontId="16"/>
  </si>
  <si>
    <t>本事業による補助金の
交付申請額（Ｃ）</t>
  </si>
  <si>
    <t>①収入合計
（Ａ）＋（Ｂ）＋（Ｃ）</t>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</si>
  <si>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</si>
  <si>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総事業費</t>
    <rPh sb="0" eb="1">
      <t>ソウ</t>
    </rPh>
    <rPh sb="1" eb="4">
      <t>ジギョウヒ</t>
    </rPh>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</si>
  <si>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</si>
  <si>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</si>
  <si>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交付申請額</t>
    <rPh sb="0" eb="2">
      <t>コウフ</t>
    </rPh>
    <rPh sb="2" eb="4">
      <t>シンセイ</t>
    </rPh>
    <rPh sb="4" eb="5">
      <t>ガク</t>
    </rPh>
    <phoneticPr fontId="15"/>
  </si>
  <si>
    <t>自己負担額等</t>
    <rPh sb="0" eb="2">
      <t>ジコ</t>
    </rPh>
    <rPh sb="2" eb="5">
      <t>フタンガク</t>
    </rPh>
    <rPh sb="5" eb="6">
      <t>トウ</t>
    </rPh>
    <phoneticPr fontId="16"/>
  </si>
  <si>
    <t>確認用</t>
    <rPh sb="0" eb="2">
      <t>カクニン</t>
    </rPh>
    <rPh sb="2" eb="3">
      <t>ヨウ</t>
    </rPh>
    <phoneticPr fontId="15"/>
  </si>
  <si>
    <t>支出の部</t>
    <rPh sb="0" eb="2">
      <t>シシュツ</t>
    </rPh>
    <rPh sb="3" eb="4">
      <t>ブ</t>
    </rPh>
    <phoneticPr fontId="16"/>
  </si>
  <si>
    <t>主たる経費</t>
    <rPh sb="0" eb="1">
      <t>シュ</t>
    </rPh>
    <rPh sb="3" eb="5">
      <t>ケイヒ</t>
    </rPh>
    <phoneticPr fontId="15"/>
  </si>
  <si>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</si>
  <si>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</si>
  <si>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</si>
  <si>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②支出の合計</t>
    <rPh sb="1" eb="3">
      <t>シシュツ</t>
    </rPh>
    <rPh sb="4" eb="6">
      <t>ゴウケイ</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</si>
  <si>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</si>
  <si>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</si>
  <si>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主たる事業費</t>
    <rPh sb="0" eb="1">
      <t>シュ</t>
    </rPh>
    <rPh sb="3" eb="6">
      <t>ジギョウヒ</t>
    </rPh>
    <phoneticPr fontId="16"/>
  </si>
  <si>
    <t>その他の経費</t>
    <rPh sb="2" eb="3">
      <t>タ</t>
    </rPh>
    <rPh sb="4" eb="6">
      <t>ケイヒ</t>
    </rPh>
    <phoneticPr fontId="16"/>
  </si>
  <si>
    <t>合計</t>
    <rPh sb="0" eb="2">
      <t>ゴウケイ</t>
    </rPh>
    <phoneticPr fontId="16"/>
  </si>
  <si>
    <t>＜支出内訳明細＞</t>
    <rPh sb="1" eb="3">
      <t>シシュツ</t>
    </rPh>
    <rPh sb="3" eb="5">
      <t>ウチワケ</t>
    </rPh>
    <rPh sb="5" eb="7">
      <t>メイサイ</t>
    </rPh>
    <phoneticPr fontId="15"/>
  </si>
  <si>
    <t>人材育成事業</t>
    <rPh sb="0" eb="2">
      <t>ジンザイ</t>
    </rPh>
    <rPh sb="2" eb="4">
      <t>イクセイ</t>
    </rPh>
    <rPh sb="4" eb="6">
      <t>ジギョウ</t>
    </rPh>
    <phoneticPr fontId="15"/>
  </si>
  <si>
    <t>事業名</t>
    <rPh sb="0" eb="2">
      <t>ジギョウ</t>
    </rPh>
    <rPh sb="2" eb="3">
      <t>メイ</t>
    </rPh>
    <phoneticPr fontId="15"/>
  </si>
  <si>
    <t>経費内訳</t>
    <rPh sb="0" eb="2">
      <t>ケイヒ</t>
    </rPh>
    <rPh sb="2" eb="4">
      <t>ウチワケ</t>
    </rPh>
    <phoneticPr fontId="15"/>
  </si>
  <si>
    <t>自己負担額等</t>
    <rPh sb="0" eb="2">
      <t>ジコ</t>
    </rPh>
    <rPh sb="2" eb="5">
      <t>フタンガク</t>
    </rPh>
    <rPh sb="5" eb="6">
      <t>トウ</t>
    </rPh>
    <phoneticPr fontId="15"/>
  </si>
  <si>
    <t>@</t>
    <phoneticPr fontId="15"/>
  </si>
  <si>
    <t>円</t>
    <rPh sb="0" eb="1">
      <t>エン</t>
    </rPh>
    <phoneticPr fontId="15"/>
  </si>
  <si>
    <t>×</t>
    <phoneticPr fontId="15"/>
  </si>
  <si>
    <t>小　計</t>
    <rPh sb="0" eb="1">
      <t>ショウ</t>
    </rPh>
    <rPh sb="2" eb="3">
      <t>ケイ</t>
    </rPh>
    <phoneticPr fontId="15"/>
  </si>
  <si>
    <t>合　計</t>
    <rPh sb="0" eb="1">
      <t>ア</t>
    </rPh>
    <rPh sb="2" eb="3">
      <t>ケイ</t>
    </rPh>
    <phoneticPr fontId="15"/>
  </si>
  <si>
    <t>※ 適宜行を再表示・追加・削除してご使用ください。</t>
    <rPh sb="2" eb="4">
      <t>テキギ</t>
    </rPh>
    <rPh sb="4" eb="5">
      <t>ギョウ</t>
    </rPh>
    <rPh sb="6" eb="9">
      <t>サイヒョウジ</t>
    </rPh>
    <rPh sb="10" eb="12">
      <t>ツイカ</t>
    </rPh>
    <rPh sb="13" eb="15">
      <t>サクジョ</t>
    </rPh>
    <rPh sb="18" eb="20">
      <t>シヨウ</t>
    </rPh>
    <phoneticPr fontId="16"/>
  </si>
  <si>
    <t>普及啓発事業</t>
    <rPh sb="0" eb="2">
      <t>フキュウ</t>
    </rPh>
    <rPh sb="2" eb="4">
      <t>ケイハツ</t>
    </rPh>
    <rPh sb="4" eb="6">
      <t>ジギョウ</t>
    </rPh>
    <phoneticPr fontId="15"/>
  </si>
  <si>
    <t>＜補助対象事業に係る文化財の概要＞</t>
    <rPh sb="1" eb="3">
      <t>ホジョ</t>
    </rPh>
    <rPh sb="3" eb="5">
      <t>タイショウ</t>
    </rPh>
    <rPh sb="5" eb="7">
      <t>ジギョウ</t>
    </rPh>
    <rPh sb="8" eb="9">
      <t>カカ</t>
    </rPh>
    <rPh sb="10" eb="13">
      <t>ブンカザイ</t>
    </rPh>
    <rPh sb="14" eb="16">
      <t>ガイヨウ</t>
    </rPh>
    <phoneticPr fontId="15"/>
  </si>
  <si>
    <t>文化財の名称</t>
    <rPh sb="0" eb="3">
      <t>ブンカザイ</t>
    </rPh>
    <rPh sb="4" eb="6">
      <t>メイショウ</t>
    </rPh>
    <phoneticPr fontId="15"/>
  </si>
  <si>
    <t>指定の有無</t>
    <rPh sb="0" eb="2">
      <t>シテイ</t>
    </rPh>
    <rPh sb="3" eb="5">
      <t>ウム</t>
    </rPh>
    <phoneticPr fontId="15"/>
  </si>
  <si>
    <t>有</t>
    <rPh sb="0" eb="1">
      <t>ア</t>
    </rPh>
    <phoneticPr fontId="15"/>
  </si>
  <si>
    <t>（</t>
    <phoneticPr fontId="15"/>
  </si>
  <si>
    <t>○○市</t>
    <rPh sb="2" eb="3">
      <t>シ</t>
    </rPh>
    <phoneticPr fontId="15"/>
  </si>
  <si>
    <t>指定</t>
    <rPh sb="0" eb="2">
      <t>シテイ</t>
    </rPh>
    <phoneticPr fontId="15"/>
  </si>
  <si>
    <t>文化財）</t>
    <rPh sb="0" eb="3">
      <t>ブンカザイ</t>
    </rPh>
    <phoneticPr fontId="15"/>
  </si>
  <si>
    <t>無</t>
    <rPh sb="0" eb="1">
      <t>ナ</t>
    </rPh>
    <phoneticPr fontId="15"/>
  </si>
  <si>
    <t>文化財の概要
（歴史や由来など）</t>
    <rPh sb="0" eb="3">
      <t>ブンカザイ</t>
    </rPh>
    <rPh sb="4" eb="6">
      <t>ガイヨウ</t>
    </rPh>
    <rPh sb="8" eb="10">
      <t>レキシ</t>
    </rPh>
    <rPh sb="11" eb="13">
      <t>ユライ</t>
    </rPh>
    <phoneticPr fontId="15"/>
  </si>
  <si>
    <t>有</t>
    <rPh sb="0" eb="1">
      <t>アリ</t>
    </rPh>
    <phoneticPr fontId="15"/>
  </si>
  <si>
    <t>無</t>
    <rPh sb="0" eb="1">
      <t>ナシ</t>
    </rPh>
    <phoneticPr fontId="15"/>
  </si>
  <si>
    <t>※本事業で対象とする文化財ごとに作成すること。</t>
    <rPh sb="1" eb="2">
      <t>ホン</t>
    </rPh>
    <rPh sb="2" eb="4">
      <t>ジギョウ</t>
    </rPh>
    <rPh sb="5" eb="7">
      <t>タイショウ</t>
    </rPh>
    <rPh sb="10" eb="13">
      <t>ブンカザイ</t>
    </rPh>
    <rPh sb="16" eb="18">
      <t>サクセイ</t>
    </rPh>
    <phoneticPr fontId="1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</si>
  <si>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5"/>
  </si>
  <si>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5"/>
  </si>
  <si>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</si>
  <si>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</si>
  <si>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いいんちょう　○○　○○</t>
    <phoneticPr fontId="15"/>
  </si>
  <si>
    <t>委員長　○○　○○</t>
    <rPh sb="0" eb="3">
      <t>イインチョウ</t>
    </rPh>
    <phoneticPr fontId="15"/>
  </si>
  <si>
    <t>所在地</t>
    <rPh sb="0" eb="3">
      <t>ショザイチ</t>
    </rPh>
    <phoneticPr fontId="15"/>
  </si>
  <si>
    <t>〒</t>
    <phoneticPr fontId="15"/>
  </si>
  <si>
    <t>電話番号</t>
    <rPh sb="0" eb="2">
      <t>デンワ</t>
    </rPh>
    <rPh sb="2" eb="4">
      <t>バンゴウ</t>
    </rPh>
    <phoneticPr fontId="15"/>
  </si>
  <si>
    <t>団体設立年月</t>
    <rPh sb="0" eb="2">
      <t>ダンタイ</t>
    </rPh>
    <rPh sb="2" eb="4">
      <t>セツリツ</t>
    </rPh>
    <rPh sb="4" eb="5">
      <t>ネン</t>
    </rPh>
    <rPh sb="5" eb="6">
      <t>ツキ</t>
    </rPh>
    <phoneticPr fontId="15"/>
  </si>
  <si>
    <t>年</t>
    <rPh sb="0" eb="1">
      <t>ネン</t>
    </rPh>
    <phoneticPr fontId="15"/>
  </si>
  <si>
    <t>月</t>
    <rPh sb="0" eb="1">
      <t>ガツ</t>
    </rPh>
    <phoneticPr fontId="15"/>
  </si>
  <si>
    <t>役職員</t>
    <rPh sb="0" eb="3">
      <t>ヤクショクイン</t>
    </rPh>
    <phoneticPr fontId="15"/>
  </si>
  <si>
    <t>関連団体</t>
    <rPh sb="0" eb="2">
      <t>カンレン</t>
    </rPh>
    <rPh sb="2" eb="4">
      <t>ダンタイ</t>
    </rPh>
    <phoneticPr fontId="15"/>
  </si>
  <si>
    <t>設置目的</t>
    <rPh sb="0" eb="2">
      <t>セッチ</t>
    </rPh>
    <rPh sb="2" eb="4">
      <t>モクテキ</t>
    </rPh>
    <phoneticPr fontId="15"/>
  </si>
  <si>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</si>
  <si>
    <t>出演者及び講師等一覧表</t>
    <rPh sb="0" eb="3">
      <t>シュツエンシャ</t>
    </rPh>
    <phoneticPr fontId="15"/>
  </si>
  <si>
    <t>事業名：</t>
    <rPh sb="0" eb="2">
      <t>ジギョウ</t>
    </rPh>
    <rPh sb="2" eb="3">
      <t>メイ</t>
    </rPh>
    <phoneticPr fontId="15"/>
  </si>
  <si>
    <t>出演者及び講師等氏名</t>
    <rPh sb="0" eb="3">
      <t>シュツエンシャ</t>
    </rPh>
    <rPh sb="3" eb="4">
      <t>オヨ</t>
    </rPh>
    <rPh sb="5" eb="7">
      <t>コウシ</t>
    </rPh>
    <rPh sb="7" eb="8">
      <t>ナド</t>
    </rPh>
    <rPh sb="8" eb="10">
      <t>シメイ</t>
    </rPh>
    <phoneticPr fontId="15"/>
  </si>
  <si>
    <t>所     属</t>
    <rPh sb="0" eb="1">
      <t>ショ</t>
    </rPh>
    <rPh sb="6" eb="7">
      <t>ゾク</t>
    </rPh>
    <phoneticPr fontId="15"/>
  </si>
  <si>
    <t>出演料等</t>
    <rPh sb="0" eb="3">
      <t>シュツエンリョウ</t>
    </rPh>
    <rPh sb="3" eb="4">
      <t>ナド</t>
    </rPh>
    <phoneticPr fontId="15"/>
  </si>
  <si>
    <t>文化財の名称</t>
    <phoneticPr fontId="15"/>
  </si>
  <si>
    <t>合　計</t>
    <rPh sb="0" eb="1">
      <t>アイ</t>
    </rPh>
    <rPh sb="2" eb="3">
      <t>ケイ</t>
    </rPh>
    <phoneticPr fontId="15"/>
  </si>
  <si>
    <t>出演者氏名</t>
    <rPh sb="0" eb="3">
      <t>シュツエンシャ</t>
    </rPh>
    <rPh sb="3" eb="5">
      <t>シメイ</t>
    </rPh>
    <phoneticPr fontId="15"/>
  </si>
  <si>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5"/>
  </si>
  <si>
    <t>※　適宜行を追加・削除してください。</t>
    <rPh sb="2" eb="4">
      <t>テキギ</t>
    </rPh>
    <rPh sb="4" eb="5">
      <t>ギョウ</t>
    </rPh>
    <rPh sb="6" eb="8">
      <t>ツイカ</t>
    </rPh>
    <rPh sb="9" eb="11">
      <t>サクジョ</t>
    </rPh>
    <phoneticPr fontId="15"/>
  </si>
  <si>
    <t>見積番号③-2</t>
    <rPh sb="0" eb="2">
      <t>ミツ</t>
    </rPh>
    <rPh sb="2" eb="4">
      <t>バンゴウ</t>
    </rPh>
    <phoneticPr fontId="15"/>
  </si>
  <si>
    <t>令和○年○月○日</t>
    <rPh sb="0" eb="2">
      <t>レイワ</t>
    </rPh>
    <rPh sb="3" eb="4">
      <t>ネン</t>
    </rPh>
    <rPh sb="5" eb="6">
      <t>ガツ</t>
    </rPh>
    <rPh sb="7" eb="8">
      <t>ニチ</t>
    </rPh>
    <phoneticPr fontId="16"/>
  </si>
  <si>
    <t>見積番号③-１</t>
    <rPh sb="0" eb="2">
      <t>ミツ</t>
    </rPh>
    <rPh sb="2" eb="4">
      <t>バンゴウ</t>
    </rPh>
    <phoneticPr fontId="15"/>
  </si>
  <si>
    <t>見　積　書</t>
    <rPh sb="0" eb="1">
      <t>ミ</t>
    </rPh>
    <rPh sb="2" eb="3">
      <t>セキ</t>
    </rPh>
    <rPh sb="4" eb="5">
      <t>ショ</t>
    </rPh>
    <phoneticPr fontId="16"/>
  </si>
  <si>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6"/>
  </si>
  <si>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6"/>
  </si>
  <si>
    <t>(株)○○○○○○</t>
    <rPh sb="0" eb="3">
      <t>カブ</t>
    </rPh>
    <phoneticPr fontId="16"/>
  </si>
  <si>
    <t>代表取締役　○○　○○　印</t>
    <rPh sb="0" eb="2">
      <t>ダイヒョウ</t>
    </rPh>
    <rPh sb="2" eb="5">
      <t>トリシマリヤク</t>
    </rPh>
    <rPh sb="12" eb="13">
      <t>イン</t>
    </rPh>
    <phoneticPr fontId="16"/>
  </si>
  <si>
    <t>金　</t>
    <rPh sb="0" eb="1">
      <t>キン</t>
    </rPh>
    <phoneticPr fontId="16"/>
  </si>
  <si>
    <t>事項</t>
    <rPh sb="0" eb="2">
      <t>ジコウ</t>
    </rPh>
    <phoneticPr fontId="16"/>
  </si>
  <si>
    <t>単価</t>
    <rPh sb="0" eb="2">
      <t>タンカ</t>
    </rPh>
    <phoneticPr fontId="15"/>
  </si>
  <si>
    <t>数量</t>
    <rPh sb="0" eb="2">
      <t>スウリョウ</t>
    </rPh>
    <phoneticPr fontId="15"/>
  </si>
  <si>
    <t>金額</t>
    <rPh sb="0" eb="2">
      <t>キンガク</t>
    </rPh>
    <phoneticPr fontId="16"/>
  </si>
  <si>
    <t>備考</t>
    <rPh sb="0" eb="2">
      <t>ビコウ</t>
    </rPh>
    <phoneticPr fontId="16"/>
  </si>
  <si>
    <t>照明・音響技術者</t>
    <rPh sb="0" eb="2">
      <t>ショウメイ</t>
    </rPh>
    <rPh sb="3" eb="5">
      <t>オンキョウ</t>
    </rPh>
    <rPh sb="5" eb="8">
      <t>ギジュツシャ</t>
    </rPh>
    <phoneticPr fontId="16"/>
  </si>
  <si>
    <t>@9,400×10人×2回</t>
    <rPh sb="9" eb="10">
      <t>ニン</t>
    </rPh>
    <rPh sb="12" eb="13">
      <t>カイ</t>
    </rPh>
    <phoneticPr fontId="16"/>
  </si>
  <si>
    <t>機材借料</t>
    <rPh sb="0" eb="2">
      <t>キザイ</t>
    </rPh>
    <rPh sb="2" eb="4">
      <t>シャクリョウ</t>
    </rPh>
    <phoneticPr fontId="16"/>
  </si>
  <si>
    <t>一式</t>
    <rPh sb="0" eb="2">
      <t>イッシキ</t>
    </rPh>
    <phoneticPr fontId="15"/>
  </si>
  <si>
    <t>機材一覧別紙のとおり</t>
    <rPh sb="0" eb="2">
      <t>キザイ</t>
    </rPh>
    <rPh sb="2" eb="4">
      <t>イチラン</t>
    </rPh>
    <rPh sb="4" eb="6">
      <t>ベッシ</t>
    </rPh>
    <phoneticPr fontId="16"/>
  </si>
  <si>
    <t>機材運搬料</t>
    <rPh sb="0" eb="2">
      <t>キザイ</t>
    </rPh>
    <rPh sb="2" eb="5">
      <t>ウンパンリョウ</t>
    </rPh>
    <phoneticPr fontId="16"/>
  </si>
  <si>
    <t>値引き</t>
    <rPh sb="0" eb="2">
      <t>ネビ</t>
    </rPh>
    <phoneticPr fontId="16"/>
  </si>
  <si>
    <t>小　　計</t>
    <rPh sb="0" eb="1">
      <t>コ</t>
    </rPh>
    <rPh sb="3" eb="4">
      <t>ケイ</t>
    </rPh>
    <phoneticPr fontId="16"/>
  </si>
  <si>
    <t>消費税</t>
    <rPh sb="0" eb="3">
      <t>ショウヒゼイ</t>
    </rPh>
    <phoneticPr fontId="16"/>
  </si>
  <si>
    <t>合　　計</t>
    <rPh sb="0" eb="1">
      <t>ゴウ</t>
    </rPh>
    <rPh sb="3" eb="4">
      <t>ケイ</t>
    </rPh>
    <phoneticPr fontId="16"/>
  </si>
  <si>
    <t>採択条件への対応方針（状況）</t>
    <rPh sb="0" eb="2">
      <t>サイタク</t>
    </rPh>
    <rPh sb="2" eb="4">
      <t>ジョウケン</t>
    </rPh>
    <rPh sb="6" eb="8">
      <t>タイオウ</t>
    </rPh>
    <rPh sb="8" eb="10">
      <t>ホウシン</t>
    </rPh>
    <rPh sb="11" eb="13">
      <t>ジョウキョウ</t>
    </rPh>
    <phoneticPr fontId="18"/>
  </si>
  <si>
    <t>採択条件</t>
    <rPh sb="0" eb="2">
      <t>サイタク</t>
    </rPh>
    <rPh sb="2" eb="4">
      <t>ジョウケン</t>
    </rPh>
    <phoneticPr fontId="18"/>
  </si>
  <si>
    <t>【対応方針（状況）】</t>
    <rPh sb="3" eb="5">
      <t>ホウシン</t>
    </rPh>
    <rPh sb="6" eb="8">
      <t>ジョウキョウ</t>
    </rPh>
    <phoneticPr fontId="18"/>
  </si>
  <si>
    <t>【対応方針（状況）】</t>
    <rPh sb="1" eb="3">
      <t>タイオウ</t>
    </rPh>
    <rPh sb="3" eb="5">
      <t>ホウシン</t>
    </rPh>
    <rPh sb="6" eb="8">
      <t>ジョウキョウ</t>
    </rPh>
    <phoneticPr fontId="18"/>
  </si>
  <si>
    <t>（銀行口座情報）</t>
    <rPh sb="5" eb="7">
      <t>ジョウホウ</t>
    </rPh>
    <phoneticPr fontId="18"/>
  </si>
  <si>
    <t>住所</t>
    <rPh sb="0" eb="2">
      <t>ジュウショ</t>
    </rPh>
    <phoneticPr fontId="18"/>
  </si>
  <si>
    <t>〒</t>
    <phoneticPr fontId="18"/>
  </si>
  <si>
    <t>名称</t>
    <rPh sb="0" eb="2">
      <t>メイショウ</t>
    </rPh>
    <phoneticPr fontId="18"/>
  </si>
  <si>
    <t>代表者役職名、氏名</t>
    <rPh sb="0" eb="3">
      <t>ダイヒョウシャ</t>
    </rPh>
    <rPh sb="3" eb="5">
      <t>ヤクショク</t>
    </rPh>
    <rPh sb="5" eb="6">
      <t>メイ</t>
    </rPh>
    <rPh sb="7" eb="9">
      <t>シメイ</t>
    </rPh>
    <phoneticPr fontId="18"/>
  </si>
  <si>
    <t>※１　上記は国庫金振込通知書の発送先となります。</t>
    <rPh sb="3" eb="5">
      <t>ジョウキ</t>
    </rPh>
    <rPh sb="6" eb="9">
      <t>コッコキン</t>
    </rPh>
    <rPh sb="9" eb="11">
      <t>フリコミ</t>
    </rPh>
    <rPh sb="11" eb="14">
      <t>ツウチショ</t>
    </rPh>
    <rPh sb="15" eb="18">
      <t>ハッソウサキ</t>
    </rPh>
    <phoneticPr fontId="18"/>
  </si>
  <si>
    <t>振込先口座（注意：国庫金を取り扱っていない銀行には振込できません）</t>
    <rPh sb="0" eb="1">
      <t>フ</t>
    </rPh>
    <rPh sb="1" eb="2">
      <t>コ</t>
    </rPh>
    <rPh sb="2" eb="3">
      <t>サキ</t>
    </rPh>
    <rPh sb="3" eb="5">
      <t>コウザ</t>
    </rPh>
    <phoneticPr fontId="18"/>
  </si>
  <si>
    <r>
      <rPr>
        <b/>
        <sz val="24"/>
        <color indexed="10"/>
        <rFont val="ＭＳ ゴシック"/>
        <family val="3"/>
        <charset val="128"/>
      </rPr>
      <t>カナ</t>
    </r>
    <r>
      <rPr>
        <b/>
        <sz val="18"/>
        <rFont val="ＭＳ ゴシック"/>
        <family val="3"/>
        <charset val="128"/>
      </rPr>
      <t xml:space="preserve">口座名義
</t>
    </r>
    <r>
      <rPr>
        <b/>
        <sz val="14"/>
        <rFont val="ＭＳ ゴシック"/>
        <family val="3"/>
        <charset val="128"/>
      </rPr>
      <t>※通帳に表記されているカナ口座名義を記入　　</t>
    </r>
    <r>
      <rPr>
        <b/>
        <sz val="16"/>
        <rFont val="ＭＳ 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18"/>
  </si>
  <si>
    <t>ゆうちょ銀行以外の金融機関</t>
    <rPh sb="4" eb="6">
      <t>ギンコウ</t>
    </rPh>
    <rPh sb="6" eb="8">
      <t>イガイ</t>
    </rPh>
    <rPh sb="9" eb="11">
      <t>キンユウ</t>
    </rPh>
    <rPh sb="11" eb="13">
      <t>キカン</t>
    </rPh>
    <phoneticPr fontId="18"/>
  </si>
  <si>
    <t>金融機関名</t>
    <rPh sb="0" eb="2">
      <t>キンユウ</t>
    </rPh>
    <rPh sb="2" eb="4">
      <t>キカン</t>
    </rPh>
    <rPh sb="4" eb="5">
      <t>メイ</t>
    </rPh>
    <phoneticPr fontId="18"/>
  </si>
  <si>
    <t>銀行</t>
  </si>
  <si>
    <t>支店名</t>
    <rPh sb="0" eb="3">
      <t>シテンメイ</t>
    </rPh>
    <phoneticPr fontId="18"/>
  </si>
  <si>
    <t>支店</t>
  </si>
  <si>
    <t>"本店"の場合には、プルダウンリストから"本店"を選択すること。</t>
    <phoneticPr fontId="18"/>
  </si>
  <si>
    <r>
      <t xml:space="preserve">金融機関コード
</t>
    </r>
    <r>
      <rPr>
        <b/>
        <sz val="12"/>
        <color indexed="10"/>
        <rFont val="ＭＳ ゴシック"/>
        <family val="3"/>
        <charset val="128"/>
      </rPr>
      <t>※"0"を省略せずに
　必ず４桁で記入</t>
    </r>
    <rPh sb="0" eb="2">
      <t>キンユウ</t>
    </rPh>
    <rPh sb="2" eb="4">
      <t>キカン</t>
    </rPh>
    <rPh sb="14" eb="16">
      <t>ショウリャク</t>
    </rPh>
    <rPh sb="21" eb="22">
      <t>カナラ</t>
    </rPh>
    <rPh sb="24" eb="25">
      <t>ケタ</t>
    </rPh>
    <rPh sb="26" eb="28">
      <t>キニュウ</t>
    </rPh>
    <phoneticPr fontId="18"/>
  </si>
  <si>
    <r>
      <t xml:space="preserve">店舗コード
</t>
    </r>
    <r>
      <rPr>
        <b/>
        <sz val="12"/>
        <color indexed="10"/>
        <rFont val="ＭＳ ゴシック"/>
        <family val="3"/>
        <charset val="128"/>
      </rPr>
      <t>※"0"を省略せずに
　必ず３桁で記入</t>
    </r>
    <rPh sb="0" eb="2">
      <t>テンポ</t>
    </rPh>
    <rPh sb="24" eb="26">
      <t>キニュウ</t>
    </rPh>
    <phoneticPr fontId="18"/>
  </si>
  <si>
    <r>
      <t xml:space="preserve">預金種別
</t>
    </r>
    <r>
      <rPr>
        <b/>
        <sz val="12"/>
        <rFont val="ＭＳ 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18"/>
  </si>
  <si>
    <t>普通預金</t>
  </si>
  <si>
    <r>
      <rPr>
        <b/>
        <sz val="18"/>
        <rFont val="ＭＳ ゴシック"/>
        <family val="3"/>
        <charset val="128"/>
      </rPr>
      <t xml:space="preserve">口座番号
</t>
    </r>
    <r>
      <rPr>
        <sz val="18"/>
        <rFont val="ＭＳ ゴシック"/>
        <family val="3"/>
        <charset val="128"/>
      </rPr>
      <t xml:space="preserve">
</t>
    </r>
    <r>
      <rPr>
        <b/>
        <sz val="12"/>
        <color indexed="10"/>
        <rFont val="ＭＳ 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18"/>
  </si>
  <si>
    <r>
      <t>ゆうちょ銀行（通帳に表記されている</t>
    </r>
    <r>
      <rPr>
        <b/>
        <sz val="20"/>
        <color indexed="10"/>
        <rFont val="ＭＳ ゴシック"/>
        <family val="3"/>
        <charset val="128"/>
      </rPr>
      <t>記号５桁</t>
    </r>
    <r>
      <rPr>
        <sz val="20"/>
        <rFont val="ＭＳ ゴシック"/>
        <family val="3"/>
        <charset val="128"/>
      </rPr>
      <t>及び</t>
    </r>
    <r>
      <rPr>
        <b/>
        <sz val="20"/>
        <color indexed="10"/>
        <rFont val="ＭＳ ゴシック"/>
        <family val="3"/>
        <charset val="128"/>
      </rPr>
      <t>番号８桁</t>
    </r>
    <r>
      <rPr>
        <sz val="20"/>
        <rFont val="ＭＳ 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18"/>
  </si>
  <si>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18"/>
  </si>
  <si>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18"/>
  </si>
  <si>
    <t>ゆうちょ銀行</t>
    <rPh sb="4" eb="6">
      <t>ギンコウ</t>
    </rPh>
    <phoneticPr fontId="18"/>
  </si>
  <si>
    <t>記号</t>
    <rPh sb="0" eb="2">
      <t>キゴウ</t>
    </rPh>
    <phoneticPr fontId="18"/>
  </si>
  <si>
    <t>番号</t>
    <rPh sb="0" eb="2">
      <t>バンゴウ</t>
    </rPh>
    <phoneticPr fontId="18"/>
  </si>
  <si>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18"/>
  </si>
  <si>
    <t>　　上記、銀行口座についての問い合わせ先</t>
    <rPh sb="2" eb="4">
      <t>ジョウキ</t>
    </rPh>
    <rPh sb="19" eb="20">
      <t>サキ</t>
    </rPh>
    <phoneticPr fontId="18"/>
  </si>
  <si>
    <t>　　担当者役職名、氏名</t>
    <rPh sb="2" eb="5">
      <t>タントウシャ</t>
    </rPh>
    <rPh sb="5" eb="8">
      <t>ヤクショクメイ</t>
    </rPh>
    <rPh sb="9" eb="11">
      <t>シメイ</t>
    </rPh>
    <phoneticPr fontId="18"/>
  </si>
  <si>
    <t>　　電話番号</t>
    <rPh sb="2" eb="4">
      <t>デンワ</t>
    </rPh>
    <rPh sb="4" eb="6">
      <t>バンゴウ</t>
    </rPh>
    <phoneticPr fontId="18"/>
  </si>
  <si>
    <t>　　メールアドレス</t>
    <phoneticPr fontId="18"/>
  </si>
  <si>
    <t>※２注意　補助金交付申請書の一部となり、容易に変更ができないので、記入漏れ・記入誤りがないかご確認のうえ、ご提出ください。</t>
    <rPh sb="2" eb="4">
      <t>チュウイ</t>
    </rPh>
    <rPh sb="5" eb="8">
      <t>ホジョキン</t>
    </rPh>
    <rPh sb="8" eb="10">
      <t>コウフ</t>
    </rPh>
    <rPh sb="10" eb="13">
      <t>シンセイショ</t>
    </rPh>
    <rPh sb="14" eb="16">
      <t>イチブ</t>
    </rPh>
    <rPh sb="20" eb="22">
      <t>ヨウイ</t>
    </rPh>
    <rPh sb="23" eb="25">
      <t>ヘンコウ</t>
    </rPh>
    <rPh sb="33" eb="35">
      <t>キニュウ</t>
    </rPh>
    <rPh sb="35" eb="36">
      <t>モ</t>
    </rPh>
    <rPh sb="38" eb="40">
      <t>キニュウ</t>
    </rPh>
    <rPh sb="40" eb="41">
      <t>アヤマ</t>
    </rPh>
    <rPh sb="47" eb="49">
      <t>カクニン</t>
    </rPh>
    <rPh sb="54" eb="56">
      <t>テイシュツ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</si>
</sst>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7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b/>
      <sz val="11"/>
      <color rgb="FFFF0000"/>
      <name val="ＭＳ ゴシック"/>
      <family val="3"/>
      <charset val="128"/>
    </font>
    <font>
      <b/>
      <sz val="11"/>
      <color rgb="FFFF0000"/>
      <name val="ＭＳ Ｐ明朝"/>
      <family val="1"/>
      <charset val="128"/>
    </font>
    <font>
      <b/>
      <sz val="9"/>
      <color indexed="81"/>
      <name val="MS P ゴシック"/>
      <family val="3"/>
      <charset val="128"/>
    </font>
    <font>
      <sz val="11"/>
      <color rgb="FFFF0000"/>
      <name val="ＭＳ ゴシック"/>
      <family val="3"/>
      <charset val="128"/>
    </font>
    <font>
      <sz val="14"/>
      <color theme="1"/>
      <name val="ＭＳ ゴシック"/>
      <family val="3"/>
      <charset val="128"/>
    </font>
    <font>
      <b/>
      <sz val="30"/>
      <name val="ＭＳ ゴシック"/>
      <family val="3"/>
      <charset val="128"/>
    </font>
    <font>
      <sz val="20"/>
      <name val="ＭＳ ゴシック"/>
      <family val="3"/>
      <charset val="128"/>
    </font>
    <font>
      <sz val="18"/>
      <name val="ＭＳ ゴシック"/>
      <family val="3"/>
      <charset val="128"/>
    </font>
    <font>
      <b/>
      <sz val="18"/>
      <name val="ＭＳ ゴシック"/>
      <family val="3"/>
      <charset val="128"/>
    </font>
    <font>
      <b/>
      <sz val="24"/>
      <color indexed="10"/>
      <name val="ＭＳ ゴシック"/>
      <family val="3"/>
      <charset val="128"/>
    </font>
    <font>
      <b/>
      <sz val="14"/>
      <name val="ＭＳ ゴシック"/>
      <family val="3"/>
      <charset val="128"/>
    </font>
    <font>
      <b/>
      <sz val="16"/>
      <name val="ＭＳ ゴシック"/>
      <family val="3"/>
      <charset val="128"/>
    </font>
    <font>
      <sz val="36"/>
      <name val="ＭＳ ゴシック"/>
      <family val="3"/>
      <charset val="128"/>
    </font>
    <font>
      <sz val="13"/>
      <color rgb="FFFF0000"/>
      <name val="ＭＳ ゴシック"/>
      <family val="3"/>
      <charset val="128"/>
    </font>
    <font>
      <sz val="32"/>
      <name val="ＭＳ ゴシック"/>
      <family val="3"/>
      <charset val="128"/>
    </font>
    <font>
      <sz val="18.5"/>
      <name val="ＭＳ ゴシック"/>
      <family val="3"/>
      <charset val="128"/>
    </font>
    <font>
      <sz val="18"/>
      <color rgb="FFFF0000"/>
      <name val="ＭＳ ゴシック"/>
      <family val="3"/>
      <charset val="128"/>
    </font>
    <font>
      <b/>
      <sz val="12"/>
      <color indexed="10"/>
      <name val="ＭＳ ゴシック"/>
      <family val="3"/>
      <charset val="128"/>
    </font>
    <font>
      <b/>
      <sz val="11"/>
      <name val="ＭＳ ゴシック"/>
      <family val="3"/>
      <charset val="128"/>
    </font>
    <font>
      <sz val="48"/>
      <name val="ＭＳ ゴシック"/>
      <family val="3"/>
      <charset val="128"/>
    </font>
    <font>
      <b/>
      <sz val="12"/>
      <name val="ＭＳ ゴシック"/>
      <family val="3"/>
      <charset val="128"/>
    </font>
    <font>
      <b/>
      <sz val="20"/>
      <color indexed="10"/>
      <name val="ＭＳ ゴシック"/>
      <family val="3"/>
      <charset val="128"/>
    </font>
    <font>
      <sz val="15"/>
      <name val="ＭＳ ゴシック"/>
      <family val="3"/>
      <charset val="128"/>
    </font>
    <font>
      <sz val="22"/>
      <color indexed="63"/>
      <name val="ＭＳ ゴシック"/>
      <family val="3"/>
      <charset val="128"/>
    </font>
    <font>
      <sz val="15"/>
      <color rgb="FFFF0000"/>
      <name val="ＭＳ ゴシック"/>
      <family val="3"/>
      <charset val="128"/>
    </font>
    <font>
      <b/>
      <sz val="20"/>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s>
  <borders count="1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0">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25" fillId="0" borderId="0">
      <alignment vertical="center"/>
    </xf>
  </cellStyleXfs>
  <cellXfs count="1003">
    <xf numFmtId="0" fontId="0" fillId="0" borderId="0" xfId="0">
      <alignment vertical="center"/>
    </xf>
    <xf numFmtId="0" fontId="21" fillId="0" borderId="0" xfId="2" applyFont="1" applyAlignment="1">
      <alignment horizontal="left" vertical="center"/>
    </xf>
    <xf numFmtId="0" fontId="20" fillId="0" borderId="0" xfId="3" applyFont="1">
      <alignment vertical="center"/>
    </xf>
    <xf numFmtId="38" fontId="20" fillId="0" borderId="0" xfId="5" applyFont="1" applyFill="1" applyAlignment="1">
      <alignment horizontal="right" vertical="center"/>
    </xf>
    <xf numFmtId="0" fontId="20" fillId="0" borderId="14" xfId="3" applyFont="1" applyBorder="1">
      <alignment vertical="center"/>
    </xf>
    <xf numFmtId="0" fontId="20" fillId="0" borderId="15" xfId="3" applyFont="1" applyBorder="1">
      <alignment vertical="center"/>
    </xf>
    <xf numFmtId="0" fontId="20" fillId="0" borderId="8" xfId="3" applyFont="1" applyBorder="1">
      <alignment vertical="center"/>
    </xf>
    <xf numFmtId="38" fontId="20" fillId="0" borderId="8" xfId="5" applyFont="1" applyFill="1" applyBorder="1" applyAlignment="1">
      <alignment horizontal="right" vertical="center"/>
    </xf>
    <xf numFmtId="0" fontId="20" fillId="0" borderId="9" xfId="3" applyFont="1" applyBorder="1">
      <alignment vertical="center"/>
    </xf>
    <xf numFmtId="0" fontId="24" fillId="0" borderId="0" xfId="0" applyFont="1">
      <alignment vertical="center"/>
    </xf>
    <xf numFmtId="0" fontId="20" fillId="0" borderId="10" xfId="3" applyFont="1" applyBorder="1" applyAlignment="1">
      <alignment vertical="center" wrapText="1"/>
    </xf>
    <xf numFmtId="0" fontId="20" fillId="0" borderId="8" xfId="3" applyFont="1" applyBorder="1" applyAlignment="1">
      <alignment vertical="center" wrapText="1"/>
    </xf>
    <xf numFmtId="38" fontId="23" fillId="0" borderId="0" xfId="5" applyFont="1" applyFill="1" applyBorder="1" applyAlignment="1">
      <alignment horizontal="right" vertical="center"/>
    </xf>
    <xf numFmtId="0" fontId="19" fillId="0" borderId="8" xfId="0" applyFont="1" applyBorder="1">
      <alignment vertical="center"/>
    </xf>
    <xf numFmtId="0" fontId="19" fillId="0" borderId="12" xfId="0" applyFont="1" applyBorder="1">
      <alignment vertical="center"/>
    </xf>
    <xf numFmtId="0" fontId="23" fillId="0" borderId="0" xfId="0" applyFont="1">
      <alignment vertical="center"/>
    </xf>
    <xf numFmtId="177" fontId="23" fillId="0" borderId="0" xfId="0" applyNumberFormat="1" applyFont="1">
      <alignment vertical="center"/>
    </xf>
    <xf numFmtId="0" fontId="23" fillId="0" borderId="0" xfId="3" applyFont="1">
      <alignment vertical="center"/>
    </xf>
    <xf numFmtId="38" fontId="20" fillId="0" borderId="0" xfId="5" applyFont="1" applyFill="1" applyAlignment="1">
      <alignment horizontal="left" vertical="center"/>
    </xf>
    <xf numFmtId="0" fontId="19" fillId="0" borderId="0" xfId="0" applyFont="1">
      <alignment vertical="center"/>
    </xf>
    <xf numFmtId="0" fontId="23" fillId="2" borderId="30" xfId="0" applyFont="1" applyFill="1" applyBorder="1">
      <alignment vertical="center"/>
    </xf>
    <xf numFmtId="0" fontId="23" fillId="2" borderId="31" xfId="0" applyFont="1" applyFill="1" applyBorder="1">
      <alignment vertical="center"/>
    </xf>
    <xf numFmtId="0" fontId="23" fillId="2" borderId="12" xfId="0" applyFont="1" applyFill="1" applyBorder="1">
      <alignment vertical="center"/>
    </xf>
    <xf numFmtId="0" fontId="23" fillId="2" borderId="0" xfId="0" applyFont="1" applyFill="1">
      <alignment vertical="center"/>
    </xf>
    <xf numFmtId="0" fontId="23" fillId="2" borderId="10" xfId="0" applyFont="1" applyFill="1" applyBorder="1">
      <alignment vertical="center"/>
    </xf>
    <xf numFmtId="0" fontId="23" fillId="2" borderId="8" xfId="0" applyFont="1" applyFill="1" applyBorder="1">
      <alignment vertical="center"/>
    </xf>
    <xf numFmtId="0" fontId="20" fillId="0" borderId="0" xfId="11" applyFont="1">
      <alignment vertical="center"/>
    </xf>
    <xf numFmtId="0" fontId="25" fillId="0" borderId="0" xfId="11" applyFont="1">
      <alignment vertical="center"/>
    </xf>
    <xf numFmtId="0" fontId="20" fillId="0" borderId="8" xfId="11" applyFont="1" applyBorder="1">
      <alignment vertical="center"/>
    </xf>
    <xf numFmtId="0" fontId="23" fillId="0" borderId="12" xfId="11" applyFont="1" applyBorder="1">
      <alignment vertical="center"/>
    </xf>
    <xf numFmtId="0" fontId="23" fillId="0" borderId="6" xfId="11" applyFont="1" applyBorder="1">
      <alignment vertical="center"/>
    </xf>
    <xf numFmtId="0" fontId="23" fillId="0" borderId="1" xfId="11" applyFont="1" applyBorder="1">
      <alignment vertical="center"/>
    </xf>
    <xf numFmtId="0" fontId="23" fillId="0" borderId="5" xfId="11" applyFont="1" applyBorder="1">
      <alignment vertical="center"/>
    </xf>
    <xf numFmtId="0" fontId="23" fillId="0" borderId="11" xfId="11" applyFont="1" applyBorder="1">
      <alignment vertical="center"/>
    </xf>
    <xf numFmtId="0" fontId="23" fillId="0" borderId="10" xfId="11" applyFont="1" applyBorder="1" applyAlignment="1">
      <alignment vertical="center" wrapText="1"/>
    </xf>
    <xf numFmtId="0" fontId="20" fillId="0" borderId="12" xfId="11" applyFont="1" applyBorder="1" applyAlignment="1">
      <alignment vertical="center" wrapText="1"/>
    </xf>
    <xf numFmtId="0" fontId="23" fillId="0" borderId="10" xfId="11" applyFont="1" applyBorder="1">
      <alignment vertical="center"/>
    </xf>
    <xf numFmtId="0" fontId="20" fillId="0" borderId="8" xfId="3" applyFont="1" applyBorder="1" applyAlignment="1">
      <alignment horizontal="left" vertical="center"/>
    </xf>
    <xf numFmtId="0" fontId="23" fillId="0" borderId="0" xfId="3" applyFont="1" applyAlignment="1">
      <alignment horizontal="left" vertical="center"/>
    </xf>
    <xf numFmtId="38" fontId="23" fillId="0" borderId="0" xfId="3" applyNumberFormat="1" applyFont="1" applyAlignment="1">
      <alignment horizontal="right" vertical="center"/>
    </xf>
    <xf numFmtId="0" fontId="20" fillId="0" borderId="0" xfId="3" applyFont="1" applyAlignment="1">
      <alignment horizontal="center" vertical="center" wrapText="1"/>
    </xf>
    <xf numFmtId="0" fontId="23" fillId="0" borderId="0" xfId="3" applyFont="1" applyAlignment="1">
      <alignment vertical="center" wrapText="1"/>
    </xf>
    <xf numFmtId="0" fontId="23" fillId="0" borderId="0" xfId="9" applyFont="1">
      <alignment vertical="center"/>
    </xf>
    <xf numFmtId="38" fontId="23" fillId="0" borderId="51" xfId="5" applyFont="1" applyFill="1" applyBorder="1" applyAlignment="1">
      <alignment vertical="center"/>
    </xf>
    <xf numFmtId="0" fontId="23" fillId="0" borderId="48" xfId="11" applyFont="1" applyBorder="1">
      <alignment vertical="center"/>
    </xf>
    <xf numFmtId="0" fontId="23" fillId="0" borderId="1" xfId="11" applyFont="1" applyBorder="1" applyAlignment="1">
      <alignment horizontal="left" vertical="center" wrapText="1"/>
    </xf>
    <xf numFmtId="177" fontId="23" fillId="0" borderId="0" xfId="5" applyNumberFormat="1" applyFont="1" applyFill="1" applyBorder="1" applyAlignment="1">
      <alignment horizontal="right" vertical="center"/>
    </xf>
    <xf numFmtId="0" fontId="22" fillId="0" borderId="51" xfId="3" applyFont="1" applyBorder="1" applyAlignment="1">
      <alignment horizontal="left" vertical="center" shrinkToFit="1"/>
    </xf>
    <xf numFmtId="0" fontId="22" fillId="0" borderId="51" xfId="3" applyFont="1" applyBorder="1" applyAlignment="1">
      <alignment vertical="center" shrinkToFit="1"/>
    </xf>
    <xf numFmtId="0" fontId="20" fillId="0" borderId="51" xfId="3" applyFont="1" applyBorder="1">
      <alignment vertical="center"/>
    </xf>
    <xf numFmtId="38" fontId="23" fillId="0" borderId="51" xfId="5" applyFont="1" applyFill="1" applyBorder="1" applyAlignment="1">
      <alignment horizontal="left" vertical="center"/>
    </xf>
    <xf numFmtId="0" fontId="23" fillId="0" borderId="51" xfId="3" applyFont="1" applyBorder="1" applyAlignment="1">
      <alignment horizontal="right" vertical="center"/>
    </xf>
    <xf numFmtId="0" fontId="23" fillId="0" borderId="51" xfId="3" applyFont="1" applyBorder="1" applyAlignment="1">
      <alignment horizontal="left" vertical="center"/>
    </xf>
    <xf numFmtId="38" fontId="23" fillId="0" borderId="51" xfId="3" applyNumberFormat="1" applyFont="1" applyBorder="1" applyAlignment="1">
      <alignment horizontal="right" vertical="center"/>
    </xf>
    <xf numFmtId="0" fontId="20" fillId="0" borderId="3" xfId="3" applyFont="1" applyBorder="1">
      <alignment vertical="center"/>
    </xf>
    <xf numFmtId="0" fontId="19" fillId="0" borderId="0" xfId="9" applyFont="1" applyAlignment="1">
      <alignment vertical="center" wrapText="1"/>
    </xf>
    <xf numFmtId="0" fontId="19" fillId="0" borderId="0" xfId="9" applyFont="1">
      <alignment vertical="center"/>
    </xf>
    <xf numFmtId="0" fontId="23" fillId="0" borderId="51" xfId="11" applyFont="1" applyBorder="1">
      <alignment vertical="center"/>
    </xf>
    <xf numFmtId="0" fontId="25" fillId="0" borderId="1" xfId="3" applyFont="1" applyBorder="1">
      <alignment vertical="center"/>
    </xf>
    <xf numFmtId="0" fontId="20" fillId="0" borderId="12" xfId="11" applyFont="1" applyBorder="1">
      <alignment vertical="center"/>
    </xf>
    <xf numFmtId="0" fontId="23" fillId="0" borderId="12" xfId="11" applyFont="1" applyBorder="1" applyAlignment="1">
      <alignment horizontal="left" vertical="center"/>
    </xf>
    <xf numFmtId="0" fontId="20" fillId="0" borderId="0" xfId="2" applyFont="1">
      <alignment vertical="center"/>
    </xf>
    <xf numFmtId="0" fontId="4" fillId="0" borderId="0" xfId="13">
      <alignment vertical="center"/>
    </xf>
    <xf numFmtId="0" fontId="27" fillId="4" borderId="0" xfId="13" applyFont="1" applyFill="1">
      <alignment vertical="center"/>
    </xf>
    <xf numFmtId="0" fontId="30" fillId="4" borderId="0" xfId="13" applyFont="1" applyFill="1">
      <alignment vertical="center"/>
    </xf>
    <xf numFmtId="0" fontId="33" fillId="0" borderId="4" xfId="0" applyFont="1" applyBorder="1">
      <alignment vertical="center"/>
    </xf>
    <xf numFmtId="0" fontId="33" fillId="0" borderId="7" xfId="0" applyFont="1" applyBorder="1">
      <alignment vertical="center"/>
    </xf>
    <xf numFmtId="0" fontId="33" fillId="0" borderId="3" xfId="0" applyFont="1" applyBorder="1">
      <alignment vertical="center"/>
    </xf>
    <xf numFmtId="0" fontId="33" fillId="0" borderId="4" xfId="0" applyFont="1" applyBorder="1" applyAlignment="1">
      <alignment vertical="center" wrapText="1"/>
    </xf>
    <xf numFmtId="0" fontId="33" fillId="0" borderId="7" xfId="0" applyFont="1" applyBorder="1" applyAlignment="1">
      <alignment vertical="center" wrapText="1"/>
    </xf>
    <xf numFmtId="0" fontId="20" fillId="0" borderId="11" xfId="2" applyFont="1" applyBorder="1">
      <alignment vertical="center"/>
    </xf>
    <xf numFmtId="0" fontId="22" fillId="0" borderId="0" xfId="3" applyFont="1">
      <alignment vertical="center"/>
    </xf>
    <xf numFmtId="0" fontId="22" fillId="0" borderId="0" xfId="11" applyFont="1">
      <alignment vertical="center"/>
    </xf>
    <xf numFmtId="0" fontId="22" fillId="0" borderId="8" xfId="3" applyFont="1" applyBorder="1" applyAlignment="1">
      <alignment horizontal="right" vertical="center"/>
    </xf>
    <xf numFmtId="0" fontId="4" fillId="0" borderId="0" xfId="15">
      <alignment vertical="center"/>
    </xf>
    <xf numFmtId="0" fontId="39" fillId="0" borderId="0" xfId="15" applyFont="1" applyAlignment="1">
      <alignment horizontal="center" vertical="center"/>
    </xf>
    <xf numFmtId="0" fontId="4" fillId="0" borderId="6" xfId="15" applyBorder="1">
      <alignment vertical="center"/>
    </xf>
    <xf numFmtId="0" fontId="4"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4"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lignment vertical="center"/>
    </xf>
    <xf numFmtId="0" fontId="4" fillId="0" borderId="11" xfId="15" applyBorder="1">
      <alignment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 fillId="0" borderId="12" xfId="15" applyBorder="1">
      <alignment vertical="center"/>
    </xf>
    <xf numFmtId="0" fontId="41" fillId="0" borderId="0" xfId="15" applyFont="1">
      <alignment vertical="center"/>
    </xf>
    <xf numFmtId="0" fontId="4" fillId="0" borderId="12" xfId="15" applyBorder="1" applyAlignment="1">
      <alignment horizontal="left" vertical="center" wrapText="1"/>
    </xf>
    <xf numFmtId="0" fontId="4" fillId="0" borderId="11" xfId="15" applyBorder="1" applyAlignment="1">
      <alignment horizontal="left" vertical="center" wrapText="1"/>
    </xf>
    <xf numFmtId="0" fontId="4" fillId="0" borderId="12" xfId="15" applyBorder="1" applyAlignment="1">
      <alignment horizontal="left" vertical="center"/>
    </xf>
    <xf numFmtId="0" fontId="4" fillId="0" borderId="11" xfId="15" applyBorder="1" applyAlignment="1">
      <alignment horizontal="left" vertical="center"/>
    </xf>
    <xf numFmtId="0" fontId="42" fillId="0" borderId="12" xfId="15" applyFont="1" applyBorder="1">
      <alignment vertical="center"/>
    </xf>
    <xf numFmtId="0" fontId="40" fillId="0" borderId="53" xfId="15" applyFont="1" applyBorder="1" applyAlignment="1">
      <alignment horizontal="right" vertical="center"/>
    </xf>
    <xf numFmtId="0" fontId="42" fillId="0" borderId="53" xfId="15" applyFont="1" applyBorder="1">
      <alignment vertical="center"/>
    </xf>
    <xf numFmtId="0" fontId="42" fillId="0" borderId="11" xfId="15" applyFont="1" applyBorder="1">
      <alignment vertical="center"/>
    </xf>
    <xf numFmtId="0" fontId="19" fillId="0" borderId="12" xfId="15" applyFont="1" applyBorder="1" applyAlignment="1">
      <alignment horizontal="center" vertical="center"/>
    </xf>
    <xf numFmtId="0" fontId="19" fillId="0" borderId="7" xfId="15" applyFont="1" applyBorder="1" applyAlignment="1">
      <alignment horizontal="center" vertical="center"/>
    </xf>
    <xf numFmtId="0" fontId="19" fillId="0" borderId="11" xfId="15" applyFont="1" applyBorder="1" applyAlignment="1">
      <alignment horizontal="center" vertical="center"/>
    </xf>
    <xf numFmtId="49" fontId="19" fillId="0" borderId="12" xfId="15" applyNumberFormat="1" applyFont="1" applyBorder="1" applyAlignment="1">
      <alignment horizontal="center" vertical="center"/>
    </xf>
    <xf numFmtId="179" fontId="19" fillId="0" borderId="7" xfId="15" applyNumberFormat="1" applyFont="1" applyBorder="1" applyAlignment="1">
      <alignment horizontal="right" vertical="center"/>
    </xf>
    <xf numFmtId="49" fontId="19" fillId="0" borderId="11" xfId="15" applyNumberFormat="1" applyFont="1" applyBorder="1" applyAlignment="1">
      <alignment horizontal="center" vertical="center"/>
    </xf>
    <xf numFmtId="179" fontId="19" fillId="0" borderId="7" xfId="15" applyNumberFormat="1" applyFont="1" applyBorder="1" applyAlignment="1">
      <alignment horizontal="left" vertical="center"/>
    </xf>
    <xf numFmtId="49" fontId="4" fillId="0" borderId="12" xfId="15" applyNumberFormat="1" applyBorder="1" applyAlignment="1">
      <alignment horizontal="center" vertical="center"/>
    </xf>
    <xf numFmtId="179" fontId="4" fillId="0" borderId="7" xfId="15" applyNumberFormat="1" applyBorder="1" applyAlignment="1">
      <alignment horizontal="left" vertical="center"/>
    </xf>
    <xf numFmtId="49" fontId="4" fillId="0" borderId="11" xfId="15" applyNumberFormat="1" applyBorder="1" applyAlignment="1">
      <alignment horizontal="center" vertical="center"/>
    </xf>
    <xf numFmtId="0" fontId="4" fillId="0" borderId="8" xfId="15" applyBorder="1">
      <alignment vertical="center"/>
    </xf>
    <xf numFmtId="0" fontId="4" fillId="0" borderId="9" xfId="15" applyBorder="1">
      <alignment vertical="center"/>
    </xf>
    <xf numFmtId="0" fontId="4" fillId="0" borderId="10" xfId="15" applyBorder="1">
      <alignment vertical="center"/>
    </xf>
    <xf numFmtId="0" fontId="39" fillId="0" borderId="8" xfId="15" applyFont="1" applyBorder="1" applyAlignment="1">
      <alignment horizontal="center" vertical="center"/>
    </xf>
    <xf numFmtId="38" fontId="23" fillId="0" borderId="0" xfId="5" applyFont="1" applyFill="1" applyBorder="1" applyAlignment="1">
      <alignment vertical="center"/>
    </xf>
    <xf numFmtId="0" fontId="20" fillId="0" borderId="1" xfId="11" applyFont="1" applyBorder="1">
      <alignment vertical="center"/>
    </xf>
    <xf numFmtId="0" fontId="20" fillId="0" borderId="51" xfId="11" applyFont="1" applyBorder="1">
      <alignment vertical="center"/>
    </xf>
    <xf numFmtId="0" fontId="23" fillId="0" borderId="73" xfId="11" applyFont="1" applyBorder="1">
      <alignment vertical="center"/>
    </xf>
    <xf numFmtId="0" fontId="36" fillId="0" borderId="6" xfId="3" applyFont="1" applyBorder="1">
      <alignment vertical="center"/>
    </xf>
    <xf numFmtId="0" fontId="36" fillId="0" borderId="1" xfId="3" applyFont="1" applyBorder="1">
      <alignment vertical="center"/>
    </xf>
    <xf numFmtId="38" fontId="36" fillId="0" borderId="1" xfId="5" applyFont="1" applyFill="1" applyBorder="1" applyAlignment="1">
      <alignment horizontal="right" vertical="center"/>
    </xf>
    <xf numFmtId="0" fontId="36" fillId="0" borderId="5" xfId="3" applyFont="1" applyBorder="1">
      <alignment vertical="center"/>
    </xf>
    <xf numFmtId="0" fontId="36" fillId="0" borderId="12" xfId="3" applyFont="1" applyBorder="1">
      <alignment vertical="center"/>
    </xf>
    <xf numFmtId="0" fontId="36" fillId="0" borderId="11" xfId="3" applyFont="1" applyBorder="1">
      <alignment vertical="center"/>
    </xf>
    <xf numFmtId="0" fontId="36" fillId="0" borderId="10" xfId="3" applyFont="1" applyBorder="1">
      <alignment vertical="center"/>
    </xf>
    <xf numFmtId="0" fontId="36" fillId="0" borderId="8" xfId="3" applyFont="1" applyBorder="1">
      <alignment vertical="center"/>
    </xf>
    <xf numFmtId="38" fontId="36" fillId="0" borderId="0" xfId="5" applyFont="1" applyFill="1" applyBorder="1" applyAlignment="1">
      <alignment horizontal="right" vertical="center"/>
    </xf>
    <xf numFmtId="0" fontId="36" fillId="0" borderId="6" xfId="3" applyFont="1" applyBorder="1" applyAlignment="1">
      <alignment vertical="center" wrapText="1"/>
    </xf>
    <xf numFmtId="0" fontId="36" fillId="0" borderId="1" xfId="3" applyFont="1" applyBorder="1" applyAlignment="1">
      <alignment vertical="center" wrapText="1"/>
    </xf>
    <xf numFmtId="0" fontId="36" fillId="0" borderId="12" xfId="3" applyFont="1" applyBorder="1" applyAlignment="1">
      <alignment vertical="center" wrapText="1"/>
    </xf>
    <xf numFmtId="0" fontId="36" fillId="0" borderId="0" xfId="3" applyFont="1" applyAlignment="1">
      <alignment vertical="center" wrapText="1"/>
    </xf>
    <xf numFmtId="0" fontId="26" fillId="0" borderId="0" xfId="3" applyFont="1" applyAlignment="1">
      <alignment horizontal="right" vertical="center"/>
    </xf>
    <xf numFmtId="0" fontId="36" fillId="0" borderId="0" xfId="3" applyFont="1" applyAlignment="1">
      <alignment horizontal="left" vertical="center" wrapText="1"/>
    </xf>
    <xf numFmtId="0" fontId="26" fillId="0" borderId="0" xfId="3" applyFont="1">
      <alignment vertical="center"/>
    </xf>
    <xf numFmtId="0" fontId="36" fillId="0" borderId="10" xfId="3" applyFont="1" applyBorder="1" applyAlignment="1">
      <alignment vertical="center" wrapText="1"/>
    </xf>
    <xf numFmtId="0" fontId="36" fillId="0" borderId="8" xfId="3" applyFont="1" applyBorder="1" applyAlignment="1">
      <alignment vertical="center" wrapText="1"/>
    </xf>
    <xf numFmtId="38" fontId="36" fillId="0" borderId="8" xfId="5" applyFont="1" applyFill="1" applyBorder="1" applyAlignment="1">
      <alignment horizontal="right" vertical="center"/>
    </xf>
    <xf numFmtId="0" fontId="36" fillId="0" borderId="9" xfId="3" applyFont="1" applyBorder="1">
      <alignment vertical="center"/>
    </xf>
    <xf numFmtId="38" fontId="26" fillId="0" borderId="0" xfId="3" applyNumberFormat="1" applyFont="1">
      <alignment vertical="center"/>
    </xf>
    <xf numFmtId="0" fontId="24" fillId="0" borderId="0" xfId="3" applyFont="1">
      <alignment vertical="center"/>
    </xf>
    <xf numFmtId="0" fontId="20" fillId="0" borderId="0" xfId="3" applyFont="1" applyAlignment="1">
      <alignment horizontal="distributed" vertical="center"/>
    </xf>
    <xf numFmtId="0" fontId="20" fillId="0" borderId="1" xfId="3" applyFont="1" applyBorder="1">
      <alignment vertical="center"/>
    </xf>
    <xf numFmtId="0" fontId="19" fillId="0" borderId="0" xfId="3" applyFont="1" applyAlignment="1">
      <alignment horizontal="right" vertical="center"/>
    </xf>
    <xf numFmtId="0" fontId="19" fillId="0" borderId="0" xfId="3" applyFont="1">
      <alignment vertical="center"/>
    </xf>
    <xf numFmtId="38" fontId="23" fillId="0" borderId="0" xfId="3" applyNumberFormat="1" applyFont="1">
      <alignment vertical="center"/>
    </xf>
    <xf numFmtId="0" fontId="41" fillId="0" borderId="0" xfId="12" applyFont="1">
      <alignment vertical="center"/>
    </xf>
    <xf numFmtId="0" fontId="41" fillId="0" borderId="0" xfId="9" applyFont="1">
      <alignment vertical="center"/>
    </xf>
    <xf numFmtId="0" fontId="32" fillId="0" borderId="4" xfId="9" applyFont="1" applyBorder="1">
      <alignment vertical="center"/>
    </xf>
    <xf numFmtId="0" fontId="32" fillId="0" borderId="3" xfId="9" applyFont="1" applyBorder="1">
      <alignment vertical="center"/>
    </xf>
    <xf numFmtId="0" fontId="32" fillId="0" borderId="2" xfId="9" applyFont="1" applyBorder="1">
      <alignment vertical="center"/>
    </xf>
    <xf numFmtId="0" fontId="41" fillId="0" borderId="6" xfId="9" applyFont="1" applyBorder="1" applyAlignment="1">
      <alignment vertical="center" shrinkToFit="1"/>
    </xf>
    <xf numFmtId="0" fontId="41" fillId="0" borderId="1" xfId="9" applyFont="1" applyBorder="1" applyAlignment="1">
      <alignment vertical="center" shrinkToFit="1"/>
    </xf>
    <xf numFmtId="0" fontId="23" fillId="0" borderId="1" xfId="9" applyFont="1" applyBorder="1">
      <alignment vertical="center"/>
    </xf>
    <xf numFmtId="0" fontId="23" fillId="0" borderId="5" xfId="9" applyFont="1" applyBorder="1">
      <alignment vertical="center"/>
    </xf>
    <xf numFmtId="0" fontId="41" fillId="0" borderId="0" xfId="9" applyFont="1" applyAlignment="1">
      <alignment vertical="top"/>
    </xf>
    <xf numFmtId="0" fontId="22" fillId="0" borderId="0" xfId="9" applyFont="1">
      <alignment vertical="center"/>
    </xf>
    <xf numFmtId="0" fontId="23" fillId="0" borderId="8" xfId="9" applyFont="1" applyBorder="1">
      <alignment vertical="center"/>
    </xf>
    <xf numFmtId="0" fontId="23" fillId="0" borderId="9" xfId="9" applyFont="1" applyBorder="1">
      <alignment vertical="center"/>
    </xf>
    <xf numFmtId="0" fontId="19" fillId="0" borderId="0" xfId="12" applyFont="1">
      <alignment vertical="center"/>
    </xf>
    <xf numFmtId="0" fontId="15" fillId="0" borderId="0" xfId="9" applyFont="1">
      <alignment vertical="center"/>
    </xf>
    <xf numFmtId="0" fontId="19" fillId="0" borderId="0" xfId="9" applyFont="1" applyAlignment="1">
      <alignment vertical="center" shrinkToFit="1"/>
    </xf>
    <xf numFmtId="0" fontId="19" fillId="0" borderId="0" xfId="9" applyFont="1" applyAlignment="1">
      <alignment vertical="top"/>
    </xf>
    <xf numFmtId="0" fontId="44" fillId="0" borderId="0" xfId="9" applyFont="1">
      <alignment vertical="center"/>
    </xf>
    <xf numFmtId="38" fontId="20" fillId="0" borderId="0" xfId="5" applyFont="1" applyFill="1" applyBorder="1" applyAlignment="1">
      <alignment horizontal="right" vertical="center"/>
    </xf>
    <xf numFmtId="38" fontId="41" fillId="0" borderId="0" xfId="12" applyNumberFormat="1" applyFont="1">
      <alignment vertical="center"/>
    </xf>
    <xf numFmtId="0" fontId="32" fillId="0" borderId="74" xfId="3" applyFont="1" applyBorder="1" applyAlignment="1" applyProtection="1">
      <alignment horizontal="left" vertical="center" shrinkToFit="1"/>
      <protection locked="0"/>
    </xf>
    <xf numFmtId="0" fontId="32" fillId="0" borderId="76" xfId="3" applyFont="1" applyBorder="1" applyAlignment="1" applyProtection="1">
      <alignment horizontal="left" vertical="center" shrinkToFit="1"/>
      <protection locked="0"/>
    </xf>
    <xf numFmtId="0" fontId="20" fillId="0" borderId="0" xfId="3" applyFont="1" applyProtection="1">
      <alignment vertical="center"/>
      <protection locked="0"/>
    </xf>
    <xf numFmtId="38" fontId="23" fillId="0" borderId="0" xfId="5" applyFont="1" applyFill="1" applyBorder="1" applyAlignment="1" applyProtection="1">
      <alignment vertical="center"/>
      <protection locked="0"/>
    </xf>
    <xf numFmtId="38" fontId="20" fillId="0" borderId="0" xfId="5" applyFont="1" applyFill="1" applyAlignment="1" applyProtection="1">
      <alignment horizontal="right" vertical="center"/>
    </xf>
    <xf numFmtId="38" fontId="23" fillId="0" borderId="0" xfId="5" applyFont="1" applyFill="1" applyBorder="1" applyAlignment="1" applyProtection="1">
      <alignment vertical="center"/>
    </xf>
    <xf numFmtId="0" fontId="32" fillId="0" borderId="12" xfId="3" applyFont="1" applyBorder="1" applyAlignment="1" applyProtection="1">
      <alignment horizontal="left" vertical="center" shrinkToFit="1"/>
      <protection locked="0"/>
    </xf>
    <xf numFmtId="0" fontId="32" fillId="0" borderId="0" xfId="3" applyFont="1" applyAlignment="1">
      <alignment horizontal="right" vertical="center"/>
    </xf>
    <xf numFmtId="0" fontId="32" fillId="0" borderId="0" xfId="3" applyFont="1" applyAlignment="1">
      <alignment vertical="center" wrapText="1"/>
    </xf>
    <xf numFmtId="0" fontId="24" fillId="0" borderId="0" xfId="3" applyFont="1" applyAlignment="1">
      <alignment vertical="center" shrinkToFit="1"/>
    </xf>
    <xf numFmtId="178" fontId="24" fillId="0" borderId="0" xfId="3" applyNumberFormat="1" applyFont="1">
      <alignment vertical="center"/>
    </xf>
    <xf numFmtId="0" fontId="47" fillId="0" borderId="0" xfId="3" applyFont="1">
      <alignment vertical="center"/>
    </xf>
    <xf numFmtId="181" fontId="32" fillId="0" borderId="0" xfId="3" applyNumberFormat="1" applyFont="1">
      <alignment vertical="center"/>
    </xf>
    <xf numFmtId="38" fontId="32" fillId="0" borderId="0" xfId="5" applyFont="1" applyFill="1" applyBorder="1" applyAlignment="1">
      <alignment vertical="center"/>
    </xf>
    <xf numFmtId="0" fontId="1" fillId="0" borderId="0" xfId="13" applyFont="1">
      <alignment vertical="center"/>
    </xf>
    <xf numFmtId="0" fontId="36" fillId="0" borderId="0" xfId="18" applyFont="1">
      <alignment vertical="center"/>
    </xf>
    <xf numFmtId="0" fontId="51" fillId="0" borderId="0" xfId="18" applyFont="1" applyAlignment="1">
      <alignment horizontal="center" vertical="center"/>
    </xf>
    <xf numFmtId="0" fontId="0" fillId="0" borderId="0" xfId="0" applyAlignment="1">
      <alignment horizontal="center" vertical="center"/>
    </xf>
    <xf numFmtId="0" fontId="20" fillId="0" borderId="0" xfId="19" applyFont="1">
      <alignment vertical="center"/>
    </xf>
    <xf numFmtId="0" fontId="54" fillId="0" borderId="0" xfId="19" applyFont="1">
      <alignment vertical="center"/>
    </xf>
    <xf numFmtId="0" fontId="54" fillId="0" borderId="0" xfId="19" applyFont="1" applyAlignment="1">
      <alignment horizontal="center" vertical="center"/>
    </xf>
    <xf numFmtId="0" fontId="55" fillId="0" borderId="0" xfId="19" applyFont="1">
      <alignment vertical="center"/>
    </xf>
    <xf numFmtId="0" fontId="20" fillId="0" borderId="0" xfId="19" applyFont="1" applyAlignment="1">
      <alignment horizontal="center" vertical="center"/>
    </xf>
    <xf numFmtId="0" fontId="55" fillId="0" borderId="41" xfId="19" applyFont="1" applyBorder="1">
      <alignment vertical="center"/>
    </xf>
    <xf numFmtId="0" fontId="55" fillId="0" borderId="103" xfId="19" applyFont="1" applyBorder="1">
      <alignment vertical="center"/>
    </xf>
    <xf numFmtId="0" fontId="61" fillId="0" borderId="53" xfId="19" applyFont="1" applyBorder="1" applyAlignment="1">
      <alignment vertical="center" wrapText="1"/>
    </xf>
    <xf numFmtId="0" fontId="55" fillId="0" borderId="0" xfId="19" applyFont="1" applyAlignment="1">
      <alignment horizontal="center" vertical="center"/>
    </xf>
    <xf numFmtId="0" fontId="55" fillId="0" borderId="0" xfId="19" applyFont="1" applyAlignment="1">
      <alignment horizontal="center" vertical="center" wrapText="1"/>
    </xf>
    <xf numFmtId="0" fontId="54" fillId="0" borderId="0" xfId="19" applyFont="1" applyAlignment="1">
      <alignment horizontal="left" vertical="center"/>
    </xf>
    <xf numFmtId="0" fontId="55" fillId="0" borderId="0" xfId="19" applyFont="1" applyAlignment="1">
      <alignment horizontal="left" vertical="center" wrapText="1"/>
    </xf>
    <xf numFmtId="0" fontId="70" fillId="0" borderId="41" xfId="19" applyFont="1" applyBorder="1">
      <alignment vertical="center"/>
    </xf>
    <xf numFmtId="0" fontId="70" fillId="0" borderId="0" xfId="19" applyFont="1">
      <alignment vertical="center"/>
    </xf>
    <xf numFmtId="0" fontId="70" fillId="0" borderId="0" xfId="19" applyFont="1" applyAlignment="1">
      <alignment horizontal="left" vertical="center"/>
    </xf>
    <xf numFmtId="0" fontId="70" fillId="0" borderId="0" xfId="19" applyFont="1" applyAlignment="1">
      <alignment horizontal="center" vertical="center"/>
    </xf>
    <xf numFmtId="0" fontId="70" fillId="0" borderId="0" xfId="19" applyFont="1" applyAlignment="1">
      <alignment horizontal="left" vertical="center" wrapText="1"/>
    </xf>
    <xf numFmtId="0" fontId="70" fillId="0" borderId="103" xfId="19" applyFont="1" applyBorder="1">
      <alignment vertical="center"/>
    </xf>
    <xf numFmtId="0" fontId="71" fillId="0" borderId="108" xfId="19" applyFont="1" applyBorder="1" applyAlignment="1">
      <alignment horizontal="center" vertical="center"/>
    </xf>
    <xf numFmtId="0" fontId="71" fillId="0" borderId="111" xfId="19" applyFont="1" applyBorder="1" applyAlignment="1">
      <alignment horizontal="center" vertical="center"/>
    </xf>
    <xf numFmtId="0" fontId="71" fillId="0" borderId="99" xfId="19" applyFont="1" applyBorder="1" applyAlignment="1">
      <alignment horizontal="center" vertical="center"/>
    </xf>
    <xf numFmtId="0" fontId="55" fillId="0" borderId="98" xfId="19" applyFont="1" applyBorder="1">
      <alignment vertical="center"/>
    </xf>
    <xf numFmtId="0" fontId="55" fillId="0" borderId="53" xfId="19" applyFont="1" applyBorder="1">
      <alignment vertical="center"/>
    </xf>
    <xf numFmtId="0" fontId="55" fillId="0" borderId="99" xfId="19" applyFont="1" applyBorder="1">
      <alignment vertical="center"/>
    </xf>
    <xf numFmtId="0" fontId="36" fillId="0" borderId="0" xfId="3" applyFont="1">
      <alignment vertical="center"/>
    </xf>
    <xf numFmtId="0" fontId="23" fillId="0" borderId="0" xfId="11" applyFont="1">
      <alignment vertical="center"/>
    </xf>
    <xf numFmtId="0" fontId="20" fillId="0" borderId="0" xfId="3" applyFont="1" applyAlignment="1">
      <alignment horizontal="center" vertical="center"/>
    </xf>
    <xf numFmtId="0" fontId="20" fillId="0" borderId="0" xfId="3" applyFont="1" applyAlignment="1">
      <alignment horizontal="left" vertical="center" wrapText="1"/>
    </xf>
    <xf numFmtId="0" fontId="20" fillId="0" borderId="0" xfId="3" applyFont="1" applyAlignment="1">
      <alignment horizontal="lef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0" fillId="0" borderId="0" xfId="3" applyFont="1" applyAlignment="1">
      <alignment horizontal="right" vertical="center"/>
    </xf>
    <xf numFmtId="0" fontId="23" fillId="0" borderId="0" xfId="3" applyFont="1" applyAlignment="1">
      <alignment horizontal="left" vertical="center" wrapText="1"/>
    </xf>
    <xf numFmtId="0" fontId="20" fillId="0" borderId="8" xfId="3" applyFont="1" applyBorder="1" applyAlignment="1">
      <alignment horizontal="left" vertical="center" wrapText="1"/>
    </xf>
    <xf numFmtId="38" fontId="23" fillId="0" borderId="0" xfId="5" applyFont="1" applyFill="1" applyBorder="1" applyAlignment="1">
      <alignment horizontal="center" vertical="center"/>
    </xf>
    <xf numFmtId="0" fontId="22" fillId="0" borderId="0" xfId="3" applyFont="1" applyAlignment="1">
      <alignment horizontal="left" vertical="center" shrinkToFit="1"/>
    </xf>
    <xf numFmtId="0" fontId="32" fillId="0" borderId="75" xfId="3" applyFont="1" applyBorder="1" applyAlignment="1" applyProtection="1">
      <alignment horizontal="left" vertical="center" shrinkToFit="1"/>
      <protection locked="0"/>
    </xf>
    <xf numFmtId="0" fontId="22" fillId="0" borderId="8" xfId="9" applyFont="1" applyBorder="1" applyAlignment="1">
      <alignment horizontal="center" vertical="center"/>
    </xf>
    <xf numFmtId="0" fontId="46" fillId="0" borderId="7" xfId="9" applyFont="1" applyBorder="1" applyAlignment="1">
      <alignment horizontal="left" vertical="center" shrinkToFit="1"/>
    </xf>
    <xf numFmtId="0" fontId="22" fillId="0" borderId="7" xfId="9" applyFont="1" applyBorder="1" applyAlignment="1">
      <alignment horizontal="center" vertical="center"/>
    </xf>
    <xf numFmtId="0" fontId="22" fillId="0" borderId="7" xfId="9" applyFont="1" applyBorder="1" applyAlignment="1">
      <alignment horizontal="center" vertical="center" shrinkToFit="1"/>
    </xf>
    <xf numFmtId="0" fontId="22" fillId="0" borderId="2" xfId="9" applyFont="1" applyBorder="1" applyAlignment="1">
      <alignment horizontal="right" vertical="center"/>
    </xf>
    <xf numFmtId="0" fontId="4" fillId="0" borderId="0" xfId="15" applyAlignment="1">
      <alignment horizontal="left" vertical="center"/>
    </xf>
    <xf numFmtId="0" fontId="55" fillId="0" borderId="0" xfId="19" applyFont="1" applyAlignment="1">
      <alignment horizontal="left" vertical="center"/>
    </xf>
    <xf numFmtId="0" fontId="1" fillId="4" borderId="0" xfId="13" applyFont="1" applyFill="1">
      <alignment vertical="center"/>
    </xf>
    <xf numFmtId="0" fontId="1" fillId="0" borderId="0" xfId="15" applyFont="1" applyAlignment="1">
      <alignment horizontal="right" vertical="top"/>
    </xf>
    <xf numFmtId="0" fontId="20" fillId="2" borderId="7" xfId="0" applyFont="1" applyFill="1" applyBorder="1" applyAlignment="1">
      <alignment horizontal="center" vertical="center"/>
    </xf>
    <xf numFmtId="0" fontId="24" fillId="0" borderId="0" xfId="3" applyFont="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0" fillId="0" borderId="6" xfId="3" applyFont="1" applyBorder="1" applyAlignment="1" applyProtection="1">
      <alignment horizontal="left" vertical="center" wrapText="1"/>
      <protection locked="0"/>
    </xf>
    <xf numFmtId="0" fontId="20" fillId="0" borderId="1" xfId="3" applyFont="1" applyBorder="1" applyAlignment="1" applyProtection="1">
      <alignment horizontal="left" vertical="center" wrapText="1"/>
      <protection locked="0"/>
    </xf>
    <xf numFmtId="0" fontId="20" fillId="0" borderId="5" xfId="3" applyFont="1" applyBorder="1" applyAlignment="1" applyProtection="1">
      <alignment horizontal="left" vertical="center" wrapText="1"/>
      <protection locked="0"/>
    </xf>
    <xf numFmtId="0" fontId="20" fillId="0" borderId="12" xfId="3" applyFont="1" applyBorder="1" applyAlignment="1" applyProtection="1">
      <alignment horizontal="left" vertical="center" wrapText="1"/>
      <protection locked="0"/>
    </xf>
    <xf numFmtId="0" fontId="20" fillId="0" borderId="0" xfId="3" applyFont="1" applyAlignment="1" applyProtection="1">
      <alignment horizontal="left" vertical="center" wrapText="1"/>
      <protection locked="0"/>
    </xf>
    <xf numFmtId="0" fontId="20" fillId="0" borderId="11"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20" fillId="0" borderId="8"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7" fillId="0" borderId="6" xfId="3" applyFont="1" applyBorder="1" applyAlignment="1" applyProtection="1">
      <alignment horizontal="left" vertical="center" wrapText="1"/>
      <protection locked="0"/>
    </xf>
    <xf numFmtId="0" fontId="37" fillId="0" borderId="1" xfId="3" applyFont="1" applyBorder="1" applyAlignment="1" applyProtection="1">
      <alignment horizontal="left" vertical="center" wrapText="1"/>
      <protection locked="0"/>
    </xf>
    <xf numFmtId="0" fontId="37" fillId="0" borderId="5" xfId="3" applyFont="1" applyBorder="1" applyAlignment="1" applyProtection="1">
      <alignment horizontal="left" vertical="center" wrapText="1"/>
      <protection locked="0"/>
    </xf>
    <xf numFmtId="0" fontId="37" fillId="0" borderId="12" xfId="3" applyFont="1" applyBorder="1" applyAlignment="1" applyProtection="1">
      <alignment horizontal="left" vertical="center" wrapText="1"/>
      <protection locked="0"/>
    </xf>
    <xf numFmtId="0" fontId="37" fillId="0" borderId="0" xfId="3" applyFont="1" applyAlignment="1" applyProtection="1">
      <alignment horizontal="left" vertical="center" wrapText="1"/>
      <protection locked="0"/>
    </xf>
    <xf numFmtId="0" fontId="37" fillId="0" borderId="11" xfId="3" applyFont="1" applyBorder="1" applyAlignment="1" applyProtection="1">
      <alignment horizontal="left" vertical="center" wrapText="1"/>
      <protection locked="0"/>
    </xf>
    <xf numFmtId="0" fontId="37" fillId="0" borderId="10" xfId="3" applyFont="1" applyBorder="1" applyAlignment="1" applyProtection="1">
      <alignment horizontal="left" vertical="center" wrapText="1"/>
      <protection locked="0"/>
    </xf>
    <xf numFmtId="0" fontId="37" fillId="0" borderId="8" xfId="3" applyFont="1" applyBorder="1" applyAlignment="1" applyProtection="1">
      <alignment horizontal="left" vertical="center" wrapText="1"/>
      <protection locked="0"/>
    </xf>
    <xf numFmtId="0" fontId="37" fillId="0" borderId="9" xfId="3" applyFont="1" applyBorder="1" applyAlignment="1" applyProtection="1">
      <alignment horizontal="left" vertical="center" wrapText="1"/>
      <protection locked="0"/>
    </xf>
    <xf numFmtId="38" fontId="37" fillId="0" borderId="0" xfId="3" applyNumberFormat="1" applyFont="1" applyAlignment="1">
      <alignment horizontal="right" vertical="center"/>
    </xf>
    <xf numFmtId="0" fontId="37" fillId="0" borderId="0" xfId="3" applyFont="1" applyAlignment="1">
      <alignment horizontal="right" vertical="center"/>
    </xf>
    <xf numFmtId="0" fontId="36" fillId="0" borderId="0" xfId="3" applyFont="1" applyAlignment="1">
      <alignment horizontal="left" vertical="center"/>
    </xf>
    <xf numFmtId="0" fontId="20" fillId="0" borderId="0" xfId="3" applyFont="1" applyAlignment="1">
      <alignment horizontal="center" vertical="center"/>
    </xf>
    <xf numFmtId="0" fontId="20" fillId="0" borderId="0" xfId="3" applyFont="1" applyAlignment="1" applyProtection="1">
      <alignment horizontal="distributed" vertical="center"/>
      <protection locked="0"/>
    </xf>
    <xf numFmtId="0" fontId="20" fillId="0" borderId="0" xfId="3" applyFont="1" applyAlignment="1" applyProtection="1">
      <alignment horizontal="left" vertical="center"/>
      <protection locked="0"/>
    </xf>
    <xf numFmtId="0" fontId="20" fillId="0" borderId="15" xfId="3" applyFont="1" applyBorder="1" applyAlignment="1">
      <alignment horizontal="left" vertical="center"/>
    </xf>
    <xf numFmtId="0" fontId="20" fillId="0" borderId="0" xfId="3" applyFont="1" applyAlignment="1">
      <alignment horizontal="left" vertical="center"/>
    </xf>
    <xf numFmtId="0" fontId="24" fillId="0" borderId="0" xfId="3" applyFont="1" applyAlignment="1" applyProtection="1">
      <alignment horizontal="left" vertical="center" shrinkToFit="1"/>
      <protection locked="0"/>
    </xf>
    <xf numFmtId="0" fontId="20" fillId="0" borderId="0" xfId="3" applyFont="1" applyAlignment="1" applyProtection="1">
      <alignment horizontal="center" vertical="center"/>
      <protection locked="0"/>
    </xf>
    <xf numFmtId="38" fontId="24" fillId="0" borderId="0" xfId="3" applyNumberFormat="1" applyFont="1" applyAlignment="1">
      <alignment vertical="center"/>
    </xf>
    <xf numFmtId="0" fontId="46" fillId="0" borderId="16" xfId="0" applyFont="1" applyBorder="1" applyAlignment="1" applyProtection="1">
      <alignment horizontal="left" vertical="center"/>
      <protection locked="0"/>
    </xf>
    <xf numFmtId="0" fontId="46" fillId="0" borderId="17" xfId="0" applyFont="1" applyBorder="1" applyAlignment="1" applyProtection="1">
      <alignment horizontal="left" vertical="center"/>
      <protection locked="0"/>
    </xf>
    <xf numFmtId="0" fontId="46" fillId="0" borderId="18" xfId="0" applyFont="1" applyBorder="1" applyAlignment="1" applyProtection="1">
      <alignment horizontal="left" vertical="center"/>
      <protection locked="0"/>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36" fillId="0" borderId="0" xfId="3" applyFont="1" applyAlignment="1">
      <alignment horizontal="center" vertical="center"/>
    </xf>
    <xf numFmtId="0" fontId="24" fillId="0" borderId="0" xfId="3" applyFont="1" applyAlignment="1" applyProtection="1">
      <alignment horizontal="center" vertical="center"/>
      <protection locked="0"/>
    </xf>
    <xf numFmtId="0" fontId="37" fillId="0" borderId="0" xfId="3" applyFont="1" applyAlignment="1" applyProtection="1">
      <alignment horizontal="center" vertical="center"/>
      <protection locked="0"/>
    </xf>
    <xf numFmtId="0" fontId="20" fillId="2" borderId="7" xfId="3" applyFont="1" applyFill="1" applyBorder="1" applyAlignment="1">
      <alignment horizontal="center" vertical="center"/>
    </xf>
    <xf numFmtId="0" fontId="37" fillId="0" borderId="6" xfId="3" applyFont="1" applyBorder="1" applyAlignment="1">
      <alignment horizontal="left" vertical="center"/>
    </xf>
    <xf numFmtId="0" fontId="37" fillId="0" borderId="1" xfId="3" applyFont="1" applyBorder="1" applyAlignment="1">
      <alignment horizontal="left" vertical="center"/>
    </xf>
    <xf numFmtId="0" fontId="37" fillId="0" borderId="5" xfId="3" applyFont="1" applyBorder="1" applyAlignment="1">
      <alignment horizontal="left" vertical="center"/>
    </xf>
    <xf numFmtId="0" fontId="37" fillId="0" borderId="12" xfId="3" applyFont="1" applyBorder="1" applyAlignment="1">
      <alignment horizontal="left" vertical="center"/>
    </xf>
    <xf numFmtId="0" fontId="37" fillId="0" borderId="0" xfId="3" applyFont="1" applyAlignment="1">
      <alignment horizontal="left" vertical="center"/>
    </xf>
    <xf numFmtId="0" fontId="37" fillId="0" borderId="11" xfId="3" applyFont="1" applyBorder="1" applyAlignment="1">
      <alignment horizontal="left" vertical="center"/>
    </xf>
    <xf numFmtId="0" fontId="37" fillId="0" borderId="10" xfId="3" applyFont="1" applyBorder="1" applyAlignment="1">
      <alignment horizontal="left" vertical="center"/>
    </xf>
    <xf numFmtId="0" fontId="37" fillId="0" borderId="8" xfId="3" applyFont="1" applyBorder="1" applyAlignment="1">
      <alignment horizontal="left" vertical="center"/>
    </xf>
    <xf numFmtId="0" fontId="37" fillId="0" borderId="9" xfId="3" applyFont="1" applyBorder="1" applyAlignment="1">
      <alignment horizontal="left" vertical="center"/>
    </xf>
    <xf numFmtId="0" fontId="20" fillId="0" borderId="0" xfId="3" applyFont="1" applyAlignment="1">
      <alignment horizontal="left" vertical="center" wrapText="1"/>
    </xf>
    <xf numFmtId="0" fontId="36" fillId="0" borderId="0" xfId="3" applyFont="1" applyAlignment="1">
      <alignment vertical="center"/>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32" fillId="0" borderId="1"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9" xfId="3" applyFont="1" applyBorder="1" applyAlignment="1">
      <alignment horizontal="center" vertical="center" wrapText="1"/>
    </xf>
    <xf numFmtId="0" fontId="22" fillId="3" borderId="92" xfId="3" applyFont="1" applyFill="1" applyBorder="1" applyAlignment="1">
      <alignment horizontal="left" vertical="center"/>
    </xf>
    <xf numFmtId="0" fontId="22" fillId="3" borderId="93" xfId="3" applyFont="1" applyFill="1" applyBorder="1" applyAlignment="1">
      <alignment horizontal="left" vertical="center"/>
    </xf>
    <xf numFmtId="0" fontId="22" fillId="3" borderId="94"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0" borderId="92" xfId="3" applyFont="1" applyBorder="1" applyAlignment="1">
      <alignment horizontal="center" vertical="center"/>
    </xf>
    <xf numFmtId="0" fontId="20" fillId="0" borderId="93" xfId="3" applyFont="1" applyBorder="1" applyAlignment="1">
      <alignment horizontal="center" vertical="center"/>
    </xf>
    <xf numFmtId="0" fontId="20" fillId="0" borderId="94" xfId="3" applyFont="1" applyBorder="1" applyAlignment="1">
      <alignment horizontal="center" vertical="center"/>
    </xf>
    <xf numFmtId="0" fontId="20" fillId="0" borderId="10"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3" borderId="92" xfId="3" applyFont="1" applyFill="1" applyBorder="1" applyAlignment="1">
      <alignment horizontal="center" vertical="center" shrinkToFit="1"/>
    </xf>
    <xf numFmtId="0" fontId="20" fillId="3" borderId="93" xfId="3" applyFont="1" applyFill="1" applyBorder="1" applyAlignment="1">
      <alignment horizontal="center" vertical="center" shrinkToFit="1"/>
    </xf>
    <xf numFmtId="0" fontId="20" fillId="3" borderId="94"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32" fillId="0" borderId="92" xfId="3" applyFont="1" applyBorder="1" applyAlignment="1">
      <alignment horizontal="left" vertical="center" wrapText="1"/>
    </xf>
    <xf numFmtId="0" fontId="32" fillId="0" borderId="93" xfId="3" applyFont="1" applyBorder="1" applyAlignment="1">
      <alignment horizontal="left" vertical="center" wrapText="1"/>
    </xf>
    <xf numFmtId="0" fontId="32" fillId="0" borderId="94" xfId="3" applyFont="1" applyBorder="1" applyAlignment="1">
      <alignment horizontal="left" vertical="center" wrapText="1"/>
    </xf>
    <xf numFmtId="0" fontId="22" fillId="0" borderId="6"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10" xfId="2" applyFont="1" applyBorder="1" applyAlignment="1">
      <alignment horizontal="center" vertical="center" wrapText="1"/>
    </xf>
    <xf numFmtId="0" fontId="22" fillId="0" borderId="8"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6" xfId="2" applyFont="1" applyBorder="1" applyAlignment="1">
      <alignment horizontal="left" vertical="center"/>
    </xf>
    <xf numFmtId="0" fontId="22" fillId="0" borderId="1" xfId="2" applyFont="1" applyBorder="1" applyAlignment="1">
      <alignment horizontal="left" vertical="center"/>
    </xf>
    <xf numFmtId="0" fontId="22" fillId="0" borderId="5" xfId="2" applyFont="1" applyBorder="1" applyAlignment="1">
      <alignment horizontal="left" vertical="center"/>
    </xf>
    <xf numFmtId="0" fontId="22" fillId="0" borderId="10" xfId="2" applyFont="1" applyBorder="1" applyAlignment="1">
      <alignment horizontal="lef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2" fillId="0" borderId="6" xfId="2" applyFont="1" applyBorder="1" applyAlignment="1">
      <alignment horizontal="center" vertical="center"/>
    </xf>
    <xf numFmtId="0" fontId="22" fillId="0" borderId="1" xfId="2" applyFont="1" applyBorder="1" applyAlignment="1">
      <alignment horizontal="center" vertical="center"/>
    </xf>
    <xf numFmtId="0" fontId="22" fillId="0" borderId="10" xfId="2" applyFont="1" applyBorder="1" applyAlignment="1">
      <alignment horizontal="center" vertical="center"/>
    </xf>
    <xf numFmtId="0" fontId="22" fillId="0" borderId="8" xfId="2" applyFont="1" applyBorder="1" applyAlignment="1">
      <alignment horizontal="center" vertical="center"/>
    </xf>
    <xf numFmtId="38" fontId="32" fillId="0" borderId="1" xfId="5" applyFont="1" applyFill="1" applyBorder="1" applyAlignment="1">
      <alignment horizontal="center" vertical="center"/>
    </xf>
    <xf numFmtId="38" fontId="32" fillId="0" borderId="8" xfId="5" applyFont="1" applyFill="1" applyBorder="1" applyAlignment="1">
      <alignment horizontal="center" vertical="center"/>
    </xf>
    <xf numFmtId="0" fontId="32" fillId="0" borderId="1" xfId="2" applyFont="1" applyBorder="1" applyAlignment="1">
      <alignment horizontal="center" vertical="center"/>
    </xf>
    <xf numFmtId="0" fontId="32" fillId="0" borderId="8" xfId="2" applyFont="1" applyBorder="1" applyAlignment="1">
      <alignment horizontal="center" vertical="center"/>
    </xf>
    <xf numFmtId="0" fontId="32" fillId="0" borderId="5" xfId="2" applyFont="1" applyBorder="1" applyAlignment="1">
      <alignment horizontal="center" vertical="center"/>
    </xf>
    <xf numFmtId="0" fontId="32" fillId="0" borderId="9" xfId="2" applyFont="1" applyBorder="1" applyAlignment="1">
      <alignment horizontal="center" vertical="center"/>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Alignment="1">
      <alignment horizontal="left" vertical="center"/>
    </xf>
    <xf numFmtId="0" fontId="22" fillId="3" borderId="11" xfId="3" applyFont="1" applyFill="1" applyBorder="1" applyAlignment="1">
      <alignment horizontal="left" vertical="center"/>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83" xfId="2" applyFont="1" applyBorder="1" applyAlignment="1">
      <alignment horizontal="left" vertical="center" wrapText="1"/>
    </xf>
    <xf numFmtId="0" fontId="32" fillId="0" borderId="84" xfId="2" applyFont="1" applyBorder="1" applyAlignment="1">
      <alignment horizontal="left" vertical="center" wrapText="1"/>
    </xf>
    <xf numFmtId="0" fontId="32" fillId="0" borderId="85" xfId="2" applyFont="1" applyBorder="1" applyAlignment="1">
      <alignment horizontal="left" vertical="center" wrapText="1"/>
    </xf>
    <xf numFmtId="0" fontId="32" fillId="0" borderId="86" xfId="2" applyFont="1" applyBorder="1" applyAlignment="1">
      <alignment horizontal="left" vertical="center" wrapText="1"/>
    </xf>
    <xf numFmtId="0" fontId="32" fillId="0" borderId="87" xfId="2" applyFont="1" applyBorder="1" applyAlignment="1">
      <alignment horizontal="left" vertical="center" wrapText="1"/>
    </xf>
    <xf numFmtId="0" fontId="32" fillId="0" borderId="88" xfId="2" applyFont="1" applyBorder="1" applyAlignment="1">
      <alignment horizontal="left" vertical="center" wrapText="1"/>
    </xf>
    <xf numFmtId="0" fontId="22" fillId="3" borderId="12" xfId="2" applyFont="1" applyFill="1" applyBorder="1" applyAlignment="1">
      <alignment horizontal="left" vertical="center"/>
    </xf>
    <xf numFmtId="0" fontId="22" fillId="3" borderId="0" xfId="2" applyFont="1" applyFill="1" applyAlignment="1">
      <alignment horizontal="left" vertical="center"/>
    </xf>
    <xf numFmtId="0" fontId="22" fillId="3" borderId="11" xfId="2" applyFont="1" applyFill="1" applyBorder="1" applyAlignment="1">
      <alignment horizontal="left" vertical="center"/>
    </xf>
    <xf numFmtId="38" fontId="32" fillId="0" borderId="12" xfId="5" applyFont="1" applyFill="1" applyBorder="1" applyAlignment="1">
      <alignment horizontal="right" vertical="center" wrapText="1"/>
    </xf>
    <xf numFmtId="38" fontId="32" fillId="0" borderId="0"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20" fillId="0" borderId="0" xfId="3" applyFont="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11" xfId="3" applyFont="1" applyFill="1" applyBorder="1" applyAlignment="1">
      <alignment horizontal="left" vertical="center" wrapText="1"/>
    </xf>
    <xf numFmtId="0" fontId="20" fillId="0" borderId="12" xfId="3" applyFont="1" applyBorder="1" applyAlignment="1">
      <alignment horizontal="center" vertical="center"/>
    </xf>
    <xf numFmtId="0" fontId="20" fillId="3" borderId="12" xfId="3" applyFont="1" applyFill="1" applyBorder="1" applyAlignment="1">
      <alignment horizontal="center" vertical="center" shrinkToFit="1"/>
    </xf>
    <xf numFmtId="0" fontId="20" fillId="3" borderId="0" xfId="3" applyFont="1" applyFill="1" applyAlignment="1">
      <alignment horizontal="center" vertical="center" shrinkToFit="1"/>
    </xf>
    <xf numFmtId="0" fontId="20" fillId="3" borderId="11" xfId="3" applyFont="1" applyFill="1" applyBorder="1" applyAlignment="1">
      <alignment horizontal="center" vertical="center" shrinkToFit="1"/>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22" fillId="0" borderId="0" xfId="2" applyFont="1" applyAlignment="1">
      <alignment horizontal="center" vertical="center"/>
    </xf>
    <xf numFmtId="0" fontId="32" fillId="0" borderId="0" xfId="2" applyFont="1" applyAlignment="1">
      <alignment horizontal="center" vertical="center"/>
    </xf>
    <xf numFmtId="0" fontId="32" fillId="0" borderId="11" xfId="2" applyFont="1" applyBorder="1" applyAlignment="1">
      <alignment horizontal="center" vertical="center"/>
    </xf>
    <xf numFmtId="38" fontId="32" fillId="0" borderId="0" xfId="5" applyFont="1" applyFill="1" applyBorder="1" applyAlignment="1">
      <alignment horizontal="center" vertical="center"/>
    </xf>
    <xf numFmtId="0" fontId="22" fillId="0" borderId="12" xfId="2" applyFont="1" applyBorder="1" applyAlignment="1">
      <alignment horizontal="center" vertical="center"/>
    </xf>
    <xf numFmtId="176" fontId="23" fillId="0" borderId="4" xfId="11" applyNumberFormat="1" applyFont="1" applyBorder="1" applyAlignment="1">
      <alignment horizontal="right" vertical="center"/>
    </xf>
    <xf numFmtId="176" fontId="23" fillId="0" borderId="3" xfId="11" applyNumberFormat="1" applyFont="1" applyBorder="1" applyAlignment="1">
      <alignment horizontal="right" vertical="center"/>
    </xf>
    <xf numFmtId="0" fontId="23" fillId="0" borderId="3" xfId="11" applyFont="1" applyBorder="1" applyAlignment="1">
      <alignment horizontal="center" vertical="center"/>
    </xf>
    <xf numFmtId="0" fontId="23" fillId="0" borderId="2" xfId="11" applyFont="1" applyBorder="1" applyAlignment="1">
      <alignment horizontal="center" vertical="center"/>
    </xf>
    <xf numFmtId="0" fontId="23" fillId="0" borderId="0" xfId="11" applyFont="1" applyAlignment="1">
      <alignment horizontal="left" vertical="center"/>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23" fillId="0" borderId="7" xfId="11" applyFont="1" applyBorder="1" applyAlignment="1">
      <alignment vertical="center"/>
    </xf>
    <xf numFmtId="0" fontId="20" fillId="2" borderId="6" xfId="11" applyFont="1" applyFill="1" applyBorder="1" applyAlignment="1">
      <alignment vertical="center" wrapText="1"/>
    </xf>
    <xf numFmtId="0" fontId="20" fillId="2" borderId="1" xfId="11" applyFont="1" applyFill="1" applyBorder="1" applyAlignment="1">
      <alignment vertical="center" wrapText="1"/>
    </xf>
    <xf numFmtId="0" fontId="20" fillId="2" borderId="5" xfId="11" applyFont="1" applyFill="1" applyBorder="1" applyAlignment="1">
      <alignment vertical="center" wrapText="1"/>
    </xf>
    <xf numFmtId="0" fontId="20" fillId="2" borderId="10" xfId="11" applyFont="1" applyFill="1" applyBorder="1" applyAlignment="1">
      <alignment vertical="center" wrapText="1"/>
    </xf>
    <xf numFmtId="0" fontId="20" fillId="2" borderId="8" xfId="11" applyFont="1" applyFill="1" applyBorder="1" applyAlignment="1">
      <alignment vertical="center" wrapText="1"/>
    </xf>
    <xf numFmtId="0" fontId="20" fillId="2" borderId="9" xfId="11" applyFont="1" applyFill="1" applyBorder="1" applyAlignment="1">
      <alignment vertical="center" wrapText="1"/>
    </xf>
    <xf numFmtId="0" fontId="20" fillId="2" borderId="6" xfId="11" applyFont="1" applyFill="1" applyBorder="1" applyAlignment="1">
      <alignment vertical="center"/>
    </xf>
    <xf numFmtId="0" fontId="20" fillId="2" borderId="1" xfId="11" applyFont="1" applyFill="1" applyBorder="1" applyAlignment="1">
      <alignment vertical="center"/>
    </xf>
    <xf numFmtId="0" fontId="20" fillId="2" borderId="5" xfId="11" applyFont="1" applyFill="1" applyBorder="1" applyAlignment="1">
      <alignment vertical="center"/>
    </xf>
    <xf numFmtId="0" fontId="20" fillId="2" borderId="10" xfId="11" applyFont="1" applyFill="1" applyBorder="1" applyAlignment="1">
      <alignment vertical="center"/>
    </xf>
    <xf numFmtId="0" fontId="20" fillId="2" borderId="8" xfId="11" applyFont="1" applyFill="1" applyBorder="1" applyAlignment="1">
      <alignment vertical="center"/>
    </xf>
    <xf numFmtId="0" fontId="20" fillId="2" borderId="9" xfId="11" applyFont="1" applyFill="1" applyBorder="1" applyAlignment="1">
      <alignment vertical="center"/>
    </xf>
    <xf numFmtId="0" fontId="20" fillId="0" borderId="6" xfId="11" applyFont="1" applyBorder="1" applyAlignment="1">
      <alignment horizontal="left" vertical="center"/>
    </xf>
    <xf numFmtId="0" fontId="20" fillId="0" borderId="1" xfId="11" applyFont="1" applyBorder="1" applyAlignment="1">
      <alignment horizontal="left" vertical="center"/>
    </xf>
    <xf numFmtId="0" fontId="24" fillId="0" borderId="1" xfId="11" applyFont="1" applyBorder="1" applyAlignment="1">
      <alignment horizontal="center" vertical="center"/>
    </xf>
    <xf numFmtId="0" fontId="20" fillId="2" borderId="6" xfId="11" applyFont="1" applyFill="1" applyBorder="1" applyAlignment="1">
      <alignment horizontal="left" vertical="center"/>
    </xf>
    <xf numFmtId="0" fontId="20" fillId="2" borderId="1" xfId="11" applyFont="1" applyFill="1" applyBorder="1" applyAlignment="1">
      <alignment horizontal="left" vertical="center"/>
    </xf>
    <xf numFmtId="0" fontId="20" fillId="2" borderId="5" xfId="11" applyFont="1" applyFill="1" applyBorder="1" applyAlignment="1">
      <alignment horizontal="left" vertical="center"/>
    </xf>
    <xf numFmtId="0" fontId="20" fillId="2" borderId="10" xfId="11" applyFont="1" applyFill="1" applyBorder="1" applyAlignment="1">
      <alignment horizontal="left" vertical="center"/>
    </xf>
    <xf numFmtId="0" fontId="20" fillId="2" borderId="8" xfId="11" applyFont="1" applyFill="1" applyBorder="1" applyAlignment="1">
      <alignment horizontal="left" vertical="center"/>
    </xf>
    <xf numFmtId="0" fontId="20" fillId="2" borderId="9" xfId="11" applyFont="1" applyFill="1" applyBorder="1" applyAlignment="1">
      <alignment horizontal="left" vertical="center"/>
    </xf>
    <xf numFmtId="0" fontId="20" fillId="2" borderId="12" xfId="11" applyFont="1" applyFill="1" applyBorder="1" applyAlignment="1">
      <alignment horizontal="left" vertical="center"/>
    </xf>
    <xf numFmtId="0" fontId="20" fillId="2" borderId="0" xfId="11" applyFont="1" applyFill="1" applyAlignment="1">
      <alignment horizontal="left" vertical="center"/>
    </xf>
    <xf numFmtId="0" fontId="20" fillId="2" borderId="11" xfId="11" applyFont="1" applyFill="1" applyBorder="1" applyAlignment="1">
      <alignment horizontal="left" vertical="center"/>
    </xf>
    <xf numFmtId="0" fontId="23" fillId="0" borderId="6" xfId="11" applyFont="1" applyBorder="1" applyAlignment="1">
      <alignment horizontal="left" vertical="center"/>
    </xf>
    <xf numFmtId="0" fontId="23" fillId="0" borderId="1" xfId="11" applyFont="1" applyBorder="1" applyAlignment="1">
      <alignment horizontal="left" vertical="center"/>
    </xf>
    <xf numFmtId="0" fontId="23" fillId="0" borderId="5" xfId="11" applyFont="1" applyBorder="1" applyAlignment="1">
      <alignment horizontal="left" vertical="center"/>
    </xf>
    <xf numFmtId="0" fontId="23" fillId="0" borderId="10" xfId="11" applyFont="1" applyBorder="1" applyAlignment="1">
      <alignment horizontal="left" vertical="center"/>
    </xf>
    <xf numFmtId="0" fontId="23" fillId="0" borderId="8" xfId="11" applyFont="1" applyBorder="1" applyAlignment="1">
      <alignment horizontal="left" vertical="center"/>
    </xf>
    <xf numFmtId="0" fontId="23" fillId="0" borderId="9" xfId="11" applyFont="1" applyBorder="1" applyAlignment="1">
      <alignment horizontal="left" vertical="center"/>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20" fillId="0" borderId="50" xfId="11" applyFont="1" applyBorder="1" applyAlignment="1">
      <alignment horizontal="left" vertical="center"/>
    </xf>
    <xf numFmtId="0" fontId="20" fillId="0" borderId="51" xfId="11" applyFont="1" applyBorder="1" applyAlignment="1">
      <alignment horizontal="left" vertical="center"/>
    </xf>
    <xf numFmtId="0" fontId="24" fillId="0" borderId="51" xfId="11" applyFont="1" applyBorder="1" applyAlignment="1">
      <alignment horizontal="center" vertical="center"/>
    </xf>
    <xf numFmtId="0" fontId="20" fillId="0" borderId="12" xfId="11" applyFont="1" applyBorder="1" applyAlignment="1">
      <alignment horizontal="left" vertical="center"/>
    </xf>
    <xf numFmtId="0" fontId="20" fillId="0" borderId="0" xfId="11" applyFont="1" applyAlignment="1">
      <alignment horizontal="left" vertical="center"/>
    </xf>
    <xf numFmtId="0" fontId="24" fillId="0" borderId="0" xfId="11" applyFont="1" applyAlignment="1">
      <alignment horizontal="center" vertical="center"/>
    </xf>
    <xf numFmtId="0" fontId="32" fillId="0" borderId="49" xfId="11" applyFont="1" applyBorder="1" applyAlignment="1">
      <alignment horizontal="left" vertical="center" wrapText="1"/>
    </xf>
    <xf numFmtId="0" fontId="32" fillId="0" borderId="72" xfId="11" applyFont="1" applyBorder="1" applyAlignment="1">
      <alignment horizontal="left" vertical="center" wrapText="1"/>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31" fillId="0" borderId="49" xfId="11" applyFont="1" applyBorder="1" applyAlignment="1">
      <alignment horizontal="left" vertical="center" wrapText="1"/>
    </xf>
    <xf numFmtId="0" fontId="31" fillId="0" borderId="72" xfId="11" applyFont="1" applyBorder="1" applyAlignment="1">
      <alignment horizontal="left" vertical="center" wrapText="1"/>
    </xf>
    <xf numFmtId="0" fontId="32" fillId="0" borderId="4"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6" xfId="3" applyFont="1" applyBorder="1" applyAlignment="1">
      <alignment horizontal="center" vertical="center" shrinkToFit="1"/>
    </xf>
    <xf numFmtId="0" fontId="32" fillId="0" borderId="1" xfId="3" applyFont="1" applyBorder="1" applyAlignment="1">
      <alignment horizontal="center" vertical="center" shrinkToFit="1"/>
    </xf>
    <xf numFmtId="0" fontId="32" fillId="0" borderId="5" xfId="3" applyFont="1" applyBorder="1" applyAlignment="1">
      <alignment horizontal="center" vertical="center" shrinkToFit="1"/>
    </xf>
    <xf numFmtId="177" fontId="24" fillId="0" borderId="58"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61"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177" fontId="24" fillId="0" borderId="26"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177" fontId="24" fillId="0" borderId="96" xfId="5" applyNumberFormat="1" applyFont="1" applyFill="1" applyBorder="1" applyAlignment="1">
      <alignment horizontal="right" vertical="center"/>
    </xf>
    <xf numFmtId="38" fontId="23" fillId="0" borderId="0" xfId="5" applyFont="1" applyFill="1" applyBorder="1" applyAlignment="1">
      <alignment horizontal="center" vertical="center"/>
    </xf>
    <xf numFmtId="177" fontId="24" fillId="2" borderId="46"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42"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4" fillId="2" borderId="52" xfId="5" applyNumberFormat="1" applyFont="1" applyFill="1" applyBorder="1" applyAlignment="1">
      <alignment horizontal="right" vertical="center"/>
    </xf>
    <xf numFmtId="177" fontId="24" fillId="2" borderId="98" xfId="5" applyNumberFormat="1" applyFont="1" applyFill="1" applyBorder="1" applyAlignment="1">
      <alignment horizontal="right" vertical="center"/>
    </xf>
    <xf numFmtId="177" fontId="24" fillId="2" borderId="53" xfId="5" applyNumberFormat="1" applyFont="1" applyFill="1" applyBorder="1" applyAlignment="1">
      <alignment horizontal="right" vertical="center"/>
    </xf>
    <xf numFmtId="177" fontId="24" fillId="2" borderId="99" xfId="5" applyNumberFormat="1" applyFont="1" applyFill="1" applyBorder="1" applyAlignment="1">
      <alignment horizontal="right" vertical="center"/>
    </xf>
    <xf numFmtId="0" fontId="48" fillId="0" borderId="1" xfId="3" applyFont="1" applyBorder="1" applyAlignment="1">
      <alignment horizontal="left" vertical="center"/>
    </xf>
    <xf numFmtId="0" fontId="48" fillId="0" borderId="0" xfId="3" applyFont="1" applyAlignment="1">
      <alignment horizontal="lef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177" fontId="24" fillId="0" borderId="10"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177" fontId="24" fillId="0" borderId="64"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9"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97"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0" fillId="0" borderId="12" xfId="3" applyNumberFormat="1" applyFont="1" applyBorder="1" applyAlignment="1">
      <alignment horizontal="right" vertical="center"/>
    </xf>
    <xf numFmtId="0" fontId="20" fillId="0" borderId="12" xfId="3" applyFont="1" applyBorder="1" applyAlignment="1">
      <alignment horizontal="righ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4" xfId="3" applyFont="1" applyFill="1" applyBorder="1" applyAlignment="1">
      <alignment horizontal="center" vertical="center"/>
    </xf>
    <xf numFmtId="0" fontId="22" fillId="2" borderId="65" xfId="3" applyFont="1" applyFill="1" applyBorder="1" applyAlignment="1">
      <alignment horizontal="center" vertical="center"/>
    </xf>
    <xf numFmtId="0" fontId="22" fillId="2" borderId="66" xfId="3" applyFont="1" applyFill="1" applyBorder="1" applyAlignment="1">
      <alignment horizontal="center" vertical="center"/>
    </xf>
    <xf numFmtId="177" fontId="24" fillId="0" borderId="56" xfId="5" applyNumberFormat="1" applyFont="1" applyFill="1" applyBorder="1" applyAlignment="1" applyProtection="1">
      <alignment horizontal="right" vertical="center"/>
      <protection locked="0"/>
    </xf>
    <xf numFmtId="177" fontId="24" fillId="0" borderId="57" xfId="5" applyNumberFormat="1" applyFont="1" applyFill="1" applyBorder="1" applyAlignment="1" applyProtection="1">
      <alignment horizontal="right" vertical="center"/>
      <protection locked="0"/>
    </xf>
    <xf numFmtId="177" fontId="24" fillId="0" borderId="60" xfId="5" applyNumberFormat="1" applyFont="1" applyFill="1" applyBorder="1" applyAlignment="1" applyProtection="1">
      <alignment horizontal="right" vertical="center"/>
      <protection locked="0"/>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0" fontId="22" fillId="0" borderId="6" xfId="3" applyFont="1" applyBorder="1" applyAlignment="1">
      <alignment horizontal="left" vertical="center" shrinkToFit="1"/>
    </xf>
    <xf numFmtId="0" fontId="22" fillId="0" borderId="1" xfId="3" applyFont="1" applyBorder="1" applyAlignment="1">
      <alignment horizontal="left" vertical="center" shrinkToFit="1"/>
    </xf>
    <xf numFmtId="0" fontId="22" fillId="0" borderId="12" xfId="3" applyFont="1" applyBorder="1" applyAlignment="1">
      <alignment horizontal="left" vertical="center" shrinkToFit="1"/>
    </xf>
    <xf numFmtId="0" fontId="22" fillId="0" borderId="0" xfId="3" applyFont="1" applyAlignment="1">
      <alignment horizontal="left" vertical="center" shrinkToFit="1"/>
    </xf>
    <xf numFmtId="0" fontId="22" fillId="0" borderId="56" xfId="3" applyFont="1" applyBorder="1" applyAlignment="1">
      <alignment vertical="center" wrapText="1"/>
    </xf>
    <xf numFmtId="0" fontId="22" fillId="0" borderId="57" xfId="3" applyFont="1" applyBorder="1" applyAlignment="1">
      <alignment vertical="center" wrapText="1"/>
    </xf>
    <xf numFmtId="0" fontId="22" fillId="0" borderId="64" xfId="3" applyFont="1" applyBorder="1" applyAlignment="1">
      <alignment vertical="center" wrapText="1"/>
    </xf>
    <xf numFmtId="0" fontId="22" fillId="0" borderId="65" xfId="3" applyFont="1" applyBorder="1" applyAlignment="1">
      <alignment vertical="center" wrapText="1"/>
    </xf>
    <xf numFmtId="177" fontId="24" fillId="0" borderId="59" xfId="5" applyNumberFormat="1" applyFont="1" applyFill="1" applyBorder="1" applyAlignment="1">
      <alignment horizontal="right" vertical="center"/>
    </xf>
    <xf numFmtId="177" fontId="24" fillId="0" borderId="95" xfId="5" applyNumberFormat="1" applyFont="1" applyFill="1" applyBorder="1" applyAlignment="1">
      <alignment horizontal="right"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0" fontId="22" fillId="0" borderId="54" xfId="3" applyFont="1" applyBorder="1" applyAlignment="1">
      <alignment vertical="center" wrapText="1"/>
    </xf>
    <xf numFmtId="0" fontId="22" fillId="0" borderId="55" xfId="3" applyFont="1" applyBorder="1" applyAlignment="1">
      <alignment vertical="center" wrapText="1"/>
    </xf>
    <xf numFmtId="177" fontId="24" fillId="0" borderId="68" xfId="5" applyNumberFormat="1" applyFont="1" applyFill="1" applyBorder="1" applyAlignment="1">
      <alignment horizontal="right" vertical="center"/>
    </xf>
    <xf numFmtId="0" fontId="20" fillId="0" borderId="30" xfId="3" applyFont="1" applyBorder="1" applyAlignment="1" applyProtection="1">
      <alignment horizontal="left" vertical="center" wrapText="1"/>
      <protection locked="0"/>
    </xf>
    <xf numFmtId="0" fontId="20" fillId="0" borderId="31" xfId="3" applyFont="1" applyBorder="1" applyAlignment="1" applyProtection="1">
      <alignment horizontal="left" vertical="center" wrapText="1"/>
      <protection locked="0"/>
    </xf>
    <xf numFmtId="0" fontId="20" fillId="0" borderId="32" xfId="3" applyFont="1" applyBorder="1" applyAlignment="1" applyProtection="1">
      <alignment horizontal="left" vertical="center" wrapText="1"/>
      <protection locked="0"/>
    </xf>
    <xf numFmtId="0" fontId="20" fillId="0" borderId="61" xfId="3" applyFont="1" applyBorder="1" applyAlignment="1" applyProtection="1">
      <alignment horizontal="left" vertical="center" wrapText="1"/>
      <protection locked="0"/>
    </xf>
    <xf numFmtId="0" fontId="20" fillId="0" borderId="62" xfId="3" applyFont="1" applyBorder="1" applyAlignment="1" applyProtection="1">
      <alignment horizontal="left" vertical="center" wrapText="1"/>
      <protection locked="0"/>
    </xf>
    <xf numFmtId="0" fontId="20" fillId="0" borderId="63" xfId="3" applyFont="1" applyBorder="1" applyAlignment="1" applyProtection="1">
      <alignment horizontal="left" vertical="center" wrapText="1"/>
      <protection locked="0"/>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7" xfId="5" applyNumberFormat="1" applyFont="1" applyFill="1" applyBorder="1" applyAlignment="1">
      <alignment horizontal="right" vertical="center"/>
    </xf>
    <xf numFmtId="177" fontId="24" fillId="0" borderId="13" xfId="5" applyNumberFormat="1" applyFont="1" applyFill="1" applyBorder="1" applyAlignment="1">
      <alignment horizontal="right" vertical="center"/>
    </xf>
    <xf numFmtId="177" fontId="24" fillId="0" borderId="69" xfId="5" applyNumberFormat="1" applyFont="1" applyFill="1" applyBorder="1" applyAlignment="1" applyProtection="1">
      <alignment horizontal="right" vertical="center"/>
      <protection locked="0"/>
    </xf>
    <xf numFmtId="177" fontId="24" fillId="0" borderId="70" xfId="5" applyNumberFormat="1" applyFont="1" applyFill="1" applyBorder="1" applyAlignment="1" applyProtection="1">
      <alignment horizontal="right" vertical="center"/>
      <protection locked="0"/>
    </xf>
    <xf numFmtId="177" fontId="24" fillId="0" borderId="71" xfId="5" applyNumberFormat="1" applyFont="1" applyFill="1" applyBorder="1" applyAlignment="1" applyProtection="1">
      <alignment horizontal="right" vertical="center"/>
      <protection locked="0"/>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0" borderId="35" xfId="5" applyNumberFormat="1" applyFont="1" applyFill="1" applyBorder="1" applyAlignment="1" applyProtection="1">
      <alignment horizontal="right" vertical="center"/>
      <protection locked="0"/>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2" fillId="2" borderId="13" xfId="3" applyFont="1" applyFill="1" applyBorder="1" applyAlignment="1">
      <alignment horizontal="center" vertical="center"/>
    </xf>
    <xf numFmtId="0" fontId="22" fillId="2" borderId="47" xfId="3" applyFont="1" applyFill="1" applyBorder="1" applyAlignment="1">
      <alignment horizontal="center" vertical="center"/>
    </xf>
    <xf numFmtId="0" fontId="22" fillId="0" borderId="24" xfId="3" applyFont="1" applyBorder="1" applyAlignment="1">
      <alignment horizontal="center" vertical="center" textRotation="255"/>
    </xf>
    <xf numFmtId="0" fontId="20" fillId="2" borderId="24" xfId="3" applyFont="1" applyFill="1" applyBorder="1" applyAlignment="1">
      <alignment horizontal="center" vertical="center" textRotation="255" wrapText="1"/>
    </xf>
    <xf numFmtId="0" fontId="20" fillId="0" borderId="0" xfId="3" applyFont="1" applyAlignment="1" applyProtection="1">
      <alignment horizontal="center" vertical="center" wrapText="1"/>
      <protection locked="0"/>
    </xf>
    <xf numFmtId="177" fontId="24" fillId="0" borderId="43" xfId="5" applyNumberFormat="1" applyFont="1" applyFill="1" applyBorder="1" applyAlignment="1">
      <alignment horizontal="right" vertical="center"/>
    </xf>
    <xf numFmtId="0" fontId="23" fillId="0" borderId="64" xfId="3" applyFont="1" applyBorder="1" applyAlignment="1" applyProtection="1">
      <alignment horizontal="left" vertical="center" wrapText="1"/>
      <protection locked="0"/>
    </xf>
    <xf numFmtId="0" fontId="23" fillId="0" borderId="65" xfId="3" applyFont="1" applyBorder="1" applyAlignment="1" applyProtection="1">
      <alignment horizontal="left" vertical="center" wrapText="1"/>
      <protection locked="0"/>
    </xf>
    <xf numFmtId="0" fontId="23" fillId="0" borderId="66" xfId="3" applyFont="1" applyBorder="1" applyAlignment="1" applyProtection="1">
      <alignment horizontal="left" vertical="center" wrapText="1"/>
      <protection locked="0"/>
    </xf>
    <xf numFmtId="0" fontId="23" fillId="0" borderId="12" xfId="3" applyFont="1" applyBorder="1" applyAlignment="1" applyProtection="1">
      <alignment horizontal="left" vertical="center" wrapText="1"/>
      <protection locked="0"/>
    </xf>
    <xf numFmtId="0" fontId="23" fillId="0" borderId="0" xfId="3" applyFont="1" applyAlignment="1" applyProtection="1">
      <alignment horizontal="left" vertical="center" wrapText="1"/>
      <protection locked="0"/>
    </xf>
    <xf numFmtId="0" fontId="23" fillId="0" borderId="11" xfId="3" applyFont="1" applyBorder="1" applyAlignment="1" applyProtection="1">
      <alignment horizontal="left" vertical="center" wrapText="1"/>
      <protection locked="0"/>
    </xf>
    <xf numFmtId="0" fontId="23" fillId="0" borderId="10" xfId="3" applyFont="1" applyBorder="1" applyAlignment="1" applyProtection="1">
      <alignment horizontal="left" vertical="center" wrapText="1"/>
      <protection locked="0"/>
    </xf>
    <xf numFmtId="0" fontId="23" fillId="0" borderId="8" xfId="3" applyFont="1" applyBorder="1" applyAlignment="1" applyProtection="1">
      <alignment horizontal="left" vertical="center" wrapText="1"/>
      <protection locked="0"/>
    </xf>
    <xf numFmtId="0" fontId="23" fillId="0" borderId="9" xfId="3" applyFont="1" applyBorder="1" applyAlignment="1" applyProtection="1">
      <alignment horizontal="left" vertical="center" wrapText="1"/>
      <protection locked="0"/>
    </xf>
    <xf numFmtId="0" fontId="23" fillId="0" borderId="30" xfId="3" applyFont="1" applyBorder="1" applyAlignment="1" applyProtection="1">
      <alignment horizontal="left" vertical="center" wrapText="1"/>
      <protection locked="0"/>
    </xf>
    <xf numFmtId="0" fontId="23" fillId="0" borderId="31" xfId="3" applyFont="1" applyBorder="1" applyAlignment="1" applyProtection="1">
      <alignment horizontal="left" vertical="center" wrapText="1"/>
      <protection locked="0"/>
    </xf>
    <xf numFmtId="0" fontId="23" fillId="0" borderId="32" xfId="3" applyFont="1" applyBorder="1" applyAlignment="1" applyProtection="1">
      <alignment horizontal="left" vertical="center" wrapText="1"/>
      <protection locked="0"/>
    </xf>
    <xf numFmtId="0" fontId="23" fillId="0" borderId="61" xfId="3" applyFont="1" applyBorder="1" applyAlignment="1" applyProtection="1">
      <alignment horizontal="left" vertical="center" wrapText="1"/>
      <protection locked="0"/>
    </xf>
    <xf numFmtId="0" fontId="23" fillId="0" borderId="62" xfId="3" applyFont="1" applyBorder="1" applyAlignment="1" applyProtection="1">
      <alignment horizontal="left" vertical="center" wrapText="1"/>
      <protection locked="0"/>
    </xf>
    <xf numFmtId="0" fontId="23" fillId="0" borderId="63" xfId="3" applyFont="1" applyBorder="1" applyAlignment="1" applyProtection="1">
      <alignment horizontal="left" vertical="center" wrapText="1"/>
      <protection locked="0"/>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5" xfId="3" applyFont="1" applyBorder="1" applyAlignment="1">
      <alignment vertical="center" wrapText="1"/>
    </xf>
    <xf numFmtId="0" fontId="22" fillId="0" borderId="12" xfId="3" applyFont="1" applyBorder="1" applyAlignment="1">
      <alignment vertical="center" wrapText="1"/>
    </xf>
    <xf numFmtId="0" fontId="22" fillId="0" borderId="0" xfId="3" applyFont="1" applyAlignment="1">
      <alignment vertical="center" wrapText="1"/>
    </xf>
    <xf numFmtId="0" fontId="22" fillId="0" borderId="11" xfId="3" applyFont="1" applyBorder="1" applyAlignment="1">
      <alignment vertical="center" wrapText="1"/>
    </xf>
    <xf numFmtId="177" fontId="24" fillId="0" borderId="29" xfId="5" applyNumberFormat="1" applyFont="1" applyFill="1" applyBorder="1" applyAlignment="1">
      <alignment horizontal="right" vertical="center"/>
    </xf>
    <xf numFmtId="0" fontId="20" fillId="2" borderId="25" xfId="3" applyFont="1" applyFill="1" applyBorder="1" applyAlignment="1">
      <alignment horizontal="center" vertical="center"/>
    </xf>
    <xf numFmtId="0" fontId="32" fillId="0" borderId="30" xfId="3" applyFont="1" applyBorder="1" applyAlignment="1">
      <alignment horizontal="center" vertical="center" shrinkToFit="1"/>
    </xf>
    <xf numFmtId="0" fontId="32" fillId="0" borderId="31" xfId="3" applyFont="1" applyBorder="1" applyAlignment="1">
      <alignment horizontal="center" vertical="center" shrinkToFit="1"/>
    </xf>
    <xf numFmtId="0" fontId="32" fillId="0" borderId="32" xfId="3" applyFont="1" applyBorder="1" applyAlignment="1">
      <alignment horizontal="center" vertical="center" shrinkToFit="1"/>
    </xf>
    <xf numFmtId="177" fontId="24" fillId="0" borderId="23" xfId="5" applyNumberFormat="1" applyFont="1" applyFill="1" applyBorder="1" applyAlignment="1">
      <alignment horizontal="right" vertical="center"/>
    </xf>
    <xf numFmtId="0" fontId="20" fillId="0" borderId="64" xfId="3" applyFont="1" applyBorder="1" applyAlignment="1" applyProtection="1">
      <alignment horizontal="left" vertical="center" wrapText="1"/>
      <protection locked="0"/>
    </xf>
    <xf numFmtId="0" fontId="20" fillId="0" borderId="65" xfId="3" applyFont="1" applyBorder="1" applyAlignment="1" applyProtection="1">
      <alignment horizontal="left" vertical="center" wrapText="1"/>
      <protection locked="0"/>
    </xf>
    <xf numFmtId="0" fontId="20" fillId="0" borderId="66" xfId="3" applyFont="1" applyBorder="1" applyAlignment="1" applyProtection="1">
      <alignment horizontal="left" vertical="center" wrapText="1"/>
      <protection locked="0"/>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0" xfId="3" applyFont="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0" fillId="0" borderId="6" xfId="3" applyFont="1" applyBorder="1" applyAlignment="1">
      <alignment horizontal="left" vertical="center" wrapText="1"/>
    </xf>
    <xf numFmtId="0" fontId="20" fillId="0" borderId="1" xfId="3" applyFont="1" applyBorder="1" applyAlignment="1">
      <alignment horizontal="left" vertical="center" wrapText="1"/>
    </xf>
    <xf numFmtId="0" fontId="20" fillId="0" borderId="5" xfId="3" applyFont="1" applyBorder="1" applyAlignment="1">
      <alignment horizontal="left" vertical="center" wrapText="1"/>
    </xf>
    <xf numFmtId="0" fontId="20" fillId="0" borderId="12" xfId="3" applyFont="1" applyBorder="1" applyAlignment="1">
      <alignment horizontal="left" vertical="center" wrapText="1"/>
    </xf>
    <xf numFmtId="0" fontId="20" fillId="0" borderId="11" xfId="3" applyFont="1" applyBorder="1" applyAlignment="1">
      <alignment horizontal="left" vertical="center" wrapText="1"/>
    </xf>
    <xf numFmtId="0" fontId="20" fillId="0" borderId="10" xfId="3" applyFont="1" applyBorder="1" applyAlignment="1">
      <alignment horizontal="left" vertical="center" wrapText="1"/>
    </xf>
    <xf numFmtId="0" fontId="20" fillId="0" borderId="8" xfId="3" applyFont="1" applyBorder="1" applyAlignment="1">
      <alignment horizontal="left" vertical="center" wrapText="1"/>
    </xf>
    <xf numFmtId="0" fontId="20" fillId="0" borderId="9" xfId="3" applyFont="1" applyBorder="1" applyAlignment="1">
      <alignment horizontal="left" vertical="center" wrapText="1"/>
    </xf>
    <xf numFmtId="0" fontId="23" fillId="0" borderId="6" xfId="3" applyFont="1" applyBorder="1" applyAlignment="1" applyProtection="1">
      <alignment horizontal="left" vertical="center" wrapText="1"/>
      <protection locked="0"/>
    </xf>
    <xf numFmtId="0" fontId="23" fillId="0" borderId="1" xfId="3" applyFont="1" applyBorder="1" applyAlignment="1" applyProtection="1">
      <alignment horizontal="left" vertical="center" wrapText="1"/>
      <protection locked="0"/>
    </xf>
    <xf numFmtId="0" fontId="23" fillId="0" borderId="5" xfId="3" applyFont="1" applyBorder="1" applyAlignment="1" applyProtection="1">
      <alignment horizontal="left" vertical="center" wrapText="1"/>
      <protection locked="0"/>
    </xf>
    <xf numFmtId="0" fontId="23" fillId="0" borderId="26" xfId="3" applyFont="1" applyBorder="1" applyAlignment="1" applyProtection="1">
      <alignment horizontal="left" vertical="center" wrapText="1"/>
      <protection locked="0"/>
    </xf>
    <xf numFmtId="0" fontId="23" fillId="0" borderId="27" xfId="3" applyFont="1" applyBorder="1" applyAlignment="1" applyProtection="1">
      <alignment horizontal="left" vertical="center" wrapText="1"/>
      <protection locked="0"/>
    </xf>
    <xf numFmtId="0" fontId="23" fillId="0" borderId="28" xfId="3" applyFont="1" applyBorder="1" applyAlignment="1" applyProtection="1">
      <alignment horizontal="left" vertical="center" wrapText="1"/>
      <protection locked="0"/>
    </xf>
    <xf numFmtId="0" fontId="20" fillId="0" borderId="26" xfId="3" applyFont="1" applyBorder="1" applyAlignment="1" applyProtection="1">
      <alignment horizontal="left" vertical="center" wrapText="1"/>
      <protection locked="0"/>
    </xf>
    <xf numFmtId="0" fontId="20" fillId="0" borderId="27" xfId="3" applyFont="1" applyBorder="1" applyAlignment="1" applyProtection="1">
      <alignment horizontal="left" vertical="center" wrapText="1"/>
      <protection locked="0"/>
    </xf>
    <xf numFmtId="0" fontId="20" fillId="0" borderId="28" xfId="3" applyFont="1" applyBorder="1" applyAlignment="1" applyProtection="1">
      <alignment horizontal="left" vertical="center" wrapText="1"/>
      <protection locked="0"/>
    </xf>
    <xf numFmtId="176" fontId="49" fillId="0" borderId="1" xfId="3" applyNumberFormat="1" applyFont="1" applyBorder="1" applyAlignment="1">
      <alignment horizontal="left" vertical="center" wrapText="1"/>
    </xf>
    <xf numFmtId="176" fontId="20" fillId="0" borderId="12" xfId="3" applyNumberFormat="1" applyFont="1" applyBorder="1" applyAlignment="1" applyProtection="1">
      <alignment horizontal="right" vertical="center"/>
      <protection locked="0"/>
    </xf>
    <xf numFmtId="176" fontId="20" fillId="0" borderId="0" xfId="3" applyNumberFormat="1" applyFont="1" applyAlignment="1" applyProtection="1">
      <alignment horizontal="right" vertical="center"/>
      <protection locked="0"/>
    </xf>
    <xf numFmtId="0" fontId="22" fillId="3" borderId="89" xfId="3" applyFont="1" applyFill="1" applyBorder="1" applyAlignment="1" applyProtection="1">
      <alignment horizontal="right" vertical="center" shrinkToFit="1"/>
      <protection locked="0"/>
    </xf>
    <xf numFmtId="0" fontId="22" fillId="3" borderId="90" xfId="3" applyFont="1" applyFill="1" applyBorder="1" applyAlignment="1" applyProtection="1">
      <alignment horizontal="right" vertical="center" shrinkToFit="1"/>
      <protection locked="0"/>
    </xf>
    <xf numFmtId="0" fontId="22" fillId="3" borderId="91" xfId="3" applyFont="1" applyFill="1" applyBorder="1" applyAlignment="1" applyProtection="1">
      <alignment horizontal="right" vertical="center" shrinkToFit="1"/>
      <protection locked="0"/>
    </xf>
    <xf numFmtId="176" fontId="32" fillId="3" borderId="89" xfId="3" applyNumberFormat="1" applyFont="1" applyFill="1" applyBorder="1" applyAlignment="1" applyProtection="1">
      <alignment horizontal="right" vertical="center" wrapText="1"/>
      <protection locked="0"/>
    </xf>
    <xf numFmtId="176" fontId="32" fillId="3" borderId="90" xfId="3" applyNumberFormat="1" applyFont="1" applyFill="1" applyBorder="1" applyAlignment="1" applyProtection="1">
      <alignment horizontal="right" vertical="center" wrapText="1"/>
      <protection locked="0"/>
    </xf>
    <xf numFmtId="176" fontId="32" fillId="3" borderId="91" xfId="3" applyNumberFormat="1" applyFont="1" applyFill="1" applyBorder="1" applyAlignment="1" applyProtection="1">
      <alignment horizontal="right" vertical="center" wrapText="1"/>
      <protection locked="0"/>
    </xf>
    <xf numFmtId="0" fontId="22" fillId="2" borderId="86" xfId="3" applyFont="1" applyFill="1" applyBorder="1" applyAlignment="1">
      <alignment horizontal="right" vertical="center" wrapText="1"/>
    </xf>
    <xf numFmtId="0" fontId="22" fillId="2" borderId="87" xfId="3" applyFont="1" applyFill="1" applyBorder="1" applyAlignment="1">
      <alignment horizontal="right" vertical="center" wrapText="1"/>
    </xf>
    <xf numFmtId="0" fontId="22" fillId="2" borderId="88" xfId="3" applyFont="1" applyFill="1" applyBorder="1" applyAlignment="1">
      <alignment horizontal="right" vertical="center" wrapText="1"/>
    </xf>
    <xf numFmtId="38" fontId="32" fillId="2" borderId="86" xfId="5" applyFont="1" applyFill="1" applyBorder="1" applyAlignment="1" applyProtection="1">
      <alignment horizontal="right" vertical="center" wrapText="1"/>
    </xf>
    <xf numFmtId="38" fontId="32" fillId="2" borderId="87" xfId="5" applyFont="1" applyFill="1" applyBorder="1" applyAlignment="1" applyProtection="1">
      <alignment horizontal="right" vertical="center" wrapText="1"/>
    </xf>
    <xf numFmtId="38" fontId="32" fillId="2" borderId="88" xfId="5" applyFont="1" applyFill="1" applyBorder="1" applyAlignment="1" applyProtection="1">
      <alignment horizontal="right" vertical="center" wrapText="1"/>
    </xf>
    <xf numFmtId="38" fontId="32" fillId="2" borderId="86" xfId="5" applyFont="1" applyFill="1" applyBorder="1" applyAlignment="1" applyProtection="1">
      <alignment horizontal="right" vertical="center"/>
    </xf>
    <xf numFmtId="38" fontId="32" fillId="2" borderId="87" xfId="5" applyFont="1" applyFill="1" applyBorder="1" applyAlignment="1" applyProtection="1">
      <alignment horizontal="right" vertical="center"/>
    </xf>
    <xf numFmtId="38" fontId="32" fillId="2" borderId="88" xfId="5" applyFont="1" applyFill="1" applyBorder="1" applyAlignment="1" applyProtection="1">
      <alignment horizontal="right" vertical="center"/>
    </xf>
    <xf numFmtId="176" fontId="20" fillId="0" borderId="12" xfId="3" applyNumberFormat="1" applyFont="1" applyBorder="1" applyAlignment="1">
      <alignment horizontal="right" vertical="center"/>
    </xf>
    <xf numFmtId="176" fontId="20" fillId="0" borderId="0" xfId="3" applyNumberFormat="1" applyFont="1" applyAlignment="1">
      <alignment horizontal="right" vertical="center"/>
    </xf>
    <xf numFmtId="0" fontId="32" fillId="0" borderId="77" xfId="3" applyFont="1" applyBorder="1" applyAlignment="1" applyProtection="1">
      <alignment horizontal="left" vertical="center" shrinkToFit="1"/>
      <protection locked="0"/>
    </xf>
    <xf numFmtId="0" fontId="32" fillId="0" borderId="78" xfId="3" applyFont="1" applyBorder="1" applyAlignment="1" applyProtection="1">
      <alignment horizontal="left" vertical="center" shrinkToFit="1"/>
      <protection locked="0"/>
    </xf>
    <xf numFmtId="0" fontId="32" fillId="0" borderId="79" xfId="3" applyFont="1" applyBorder="1" applyAlignment="1" applyProtection="1">
      <alignment horizontal="left" vertical="center" shrinkToFit="1"/>
      <protection locked="0"/>
    </xf>
    <xf numFmtId="176" fontId="32" fillId="0" borderId="77" xfId="3" applyNumberFormat="1" applyFont="1" applyBorder="1" applyAlignment="1" applyProtection="1">
      <alignment vertical="center" wrapText="1"/>
      <protection locked="0"/>
    </xf>
    <xf numFmtId="176" fontId="32" fillId="0" borderId="78" xfId="3" applyNumberFormat="1" applyFont="1" applyBorder="1" applyAlignment="1" applyProtection="1">
      <alignment vertical="center" wrapText="1"/>
      <protection locked="0"/>
    </xf>
    <xf numFmtId="176" fontId="32" fillId="0" borderId="79" xfId="3" applyNumberFormat="1" applyFont="1" applyBorder="1" applyAlignment="1" applyProtection="1">
      <alignment vertical="center" wrapText="1"/>
      <protection locked="0"/>
    </xf>
    <xf numFmtId="176" fontId="32" fillId="0" borderId="77" xfId="3" applyNumberFormat="1" applyFont="1" applyBorder="1" applyAlignment="1" applyProtection="1">
      <alignment vertical="center"/>
      <protection locked="0"/>
    </xf>
    <xf numFmtId="176" fontId="32" fillId="0" borderId="78" xfId="3" applyNumberFormat="1" applyFont="1" applyBorder="1" applyAlignment="1" applyProtection="1">
      <alignment vertical="center"/>
      <protection locked="0"/>
    </xf>
    <xf numFmtId="176" fontId="32" fillId="0" borderId="79" xfId="3" applyNumberFormat="1" applyFont="1" applyBorder="1" applyAlignment="1" applyProtection="1">
      <alignment vertical="center"/>
      <protection locked="0"/>
    </xf>
    <xf numFmtId="38" fontId="32" fillId="0" borderId="75" xfId="5" applyFont="1" applyFill="1" applyBorder="1" applyAlignment="1" applyProtection="1">
      <alignment horizontal="right" vertical="center" shrinkToFit="1"/>
      <protection locked="0"/>
    </xf>
    <xf numFmtId="0" fontId="32" fillId="0" borderId="75" xfId="3" applyFont="1" applyBorder="1" applyAlignment="1" applyProtection="1">
      <alignment horizontal="left" vertical="center" shrinkToFit="1"/>
      <protection locked="0"/>
    </xf>
    <xf numFmtId="176" fontId="32" fillId="0" borderId="74" xfId="3" applyNumberFormat="1" applyFont="1" applyBorder="1" applyAlignment="1" applyProtection="1">
      <alignment horizontal="right" vertical="center" wrapText="1"/>
      <protection locked="0"/>
    </xf>
    <xf numFmtId="176" fontId="32" fillId="0" borderId="75" xfId="3" applyNumberFormat="1" applyFont="1" applyBorder="1" applyAlignment="1" applyProtection="1">
      <alignment horizontal="right" vertical="center" wrapText="1"/>
      <protection locked="0"/>
    </xf>
    <xf numFmtId="176" fontId="32" fillId="0" borderId="76" xfId="3" applyNumberFormat="1" applyFont="1" applyBorder="1" applyAlignment="1" applyProtection="1">
      <alignment horizontal="right" vertical="center" wrapText="1"/>
      <protection locked="0"/>
    </xf>
    <xf numFmtId="40" fontId="32" fillId="0" borderId="75" xfId="5" applyNumberFormat="1" applyFont="1" applyFill="1" applyBorder="1" applyAlignment="1" applyProtection="1">
      <alignment horizontal="right" vertical="center" shrinkToFit="1"/>
      <protection locked="0"/>
    </xf>
    <xf numFmtId="0" fontId="22" fillId="3" borderId="80" xfId="3" applyFont="1" applyFill="1" applyBorder="1" applyAlignment="1" applyProtection="1">
      <alignment horizontal="right" vertical="center" shrinkToFit="1"/>
      <protection locked="0"/>
    </xf>
    <xf numFmtId="0" fontId="22" fillId="3" borderId="81" xfId="3" applyFont="1" applyFill="1" applyBorder="1" applyAlignment="1" applyProtection="1">
      <alignment horizontal="right" vertical="center" shrinkToFit="1"/>
      <protection locked="0"/>
    </xf>
    <xf numFmtId="0" fontId="22" fillId="3" borderId="82" xfId="3" applyFont="1" applyFill="1" applyBorder="1" applyAlignment="1" applyProtection="1">
      <alignment horizontal="right" vertical="center" shrinkToFit="1"/>
      <protection locked="0"/>
    </xf>
    <xf numFmtId="176" fontId="32" fillId="3" borderId="80" xfId="3" applyNumberFormat="1" applyFont="1" applyFill="1" applyBorder="1" applyAlignment="1" applyProtection="1">
      <alignment horizontal="right" vertical="center" wrapText="1"/>
      <protection locked="0"/>
    </xf>
    <xf numFmtId="176" fontId="32" fillId="3" borderId="81" xfId="3" applyNumberFormat="1" applyFont="1" applyFill="1" applyBorder="1" applyAlignment="1" applyProtection="1">
      <alignment horizontal="right" vertical="center" wrapText="1"/>
      <protection locked="0"/>
    </xf>
    <xf numFmtId="176" fontId="32" fillId="3" borderId="82" xfId="3" applyNumberFormat="1" applyFont="1" applyFill="1" applyBorder="1" applyAlignment="1" applyProtection="1">
      <alignment horizontal="right" vertical="center" wrapText="1"/>
      <protection locked="0"/>
    </xf>
    <xf numFmtId="0" fontId="32" fillId="0" borderId="6" xfId="3" applyFont="1" applyBorder="1" applyAlignment="1" applyProtection="1">
      <alignment horizontal="left" vertical="center" wrapText="1"/>
      <protection locked="0"/>
    </xf>
    <xf numFmtId="0" fontId="32" fillId="0" borderId="1" xfId="3" applyFont="1" applyBorder="1" applyAlignment="1" applyProtection="1">
      <alignment horizontal="left" vertical="center" wrapText="1"/>
      <protection locked="0"/>
    </xf>
    <xf numFmtId="0" fontId="32" fillId="0" borderId="5" xfId="3" applyFont="1" applyBorder="1" applyAlignment="1" applyProtection="1">
      <alignment horizontal="left" vertical="center" wrapText="1"/>
      <protection locked="0"/>
    </xf>
    <xf numFmtId="0" fontId="32" fillId="0" borderId="12" xfId="3" applyFont="1" applyBorder="1" applyAlignment="1" applyProtection="1">
      <alignment horizontal="left" vertical="center" wrapText="1"/>
      <protection locked="0"/>
    </xf>
    <xf numFmtId="0" fontId="32" fillId="0" borderId="0" xfId="3" applyFont="1" applyAlignment="1" applyProtection="1">
      <alignment horizontal="left" vertical="center" wrapText="1"/>
      <protection locked="0"/>
    </xf>
    <xf numFmtId="0" fontId="32" fillId="0" borderId="11" xfId="3" applyFont="1" applyBorder="1" applyAlignment="1" applyProtection="1">
      <alignment horizontal="left" vertical="center" wrapText="1"/>
      <protection locked="0"/>
    </xf>
    <xf numFmtId="0" fontId="32" fillId="0" borderId="26" xfId="3" applyFont="1" applyBorder="1" applyAlignment="1" applyProtection="1">
      <alignment horizontal="left" vertical="center" wrapText="1"/>
      <protection locked="0"/>
    </xf>
    <xf numFmtId="0" fontId="32" fillId="0" borderId="27" xfId="3" applyFont="1" applyBorder="1" applyAlignment="1" applyProtection="1">
      <alignment horizontal="left" vertical="center" wrapText="1"/>
      <protection locked="0"/>
    </xf>
    <xf numFmtId="0" fontId="32" fillId="0" borderId="28" xfId="3" applyFont="1" applyBorder="1" applyAlignment="1" applyProtection="1">
      <alignment horizontal="left" vertical="center" wrapText="1"/>
      <protection locked="0"/>
    </xf>
    <xf numFmtId="0" fontId="32" fillId="0" borderId="6" xfId="3" applyFont="1" applyBorder="1" applyAlignment="1" applyProtection="1">
      <alignment horizontal="left" vertical="center" shrinkToFit="1"/>
      <protection locked="0"/>
    </xf>
    <xf numFmtId="0" fontId="32" fillId="0" borderId="1" xfId="3" applyFont="1" applyBorder="1" applyAlignment="1" applyProtection="1">
      <alignment horizontal="left" vertical="center" shrinkToFit="1"/>
      <protection locked="0"/>
    </xf>
    <xf numFmtId="0" fontId="32" fillId="0" borderId="5" xfId="3" applyFont="1" applyBorder="1" applyAlignment="1" applyProtection="1">
      <alignment horizontal="left" vertical="center" shrinkToFit="1"/>
      <protection locked="0"/>
    </xf>
    <xf numFmtId="176" fontId="32" fillId="0" borderId="6" xfId="3" applyNumberFormat="1" applyFont="1" applyBorder="1" applyAlignment="1" applyProtection="1">
      <alignment vertical="center" wrapText="1"/>
      <protection locked="0"/>
    </xf>
    <xf numFmtId="176" fontId="32" fillId="0" borderId="1" xfId="3" applyNumberFormat="1" applyFont="1" applyBorder="1" applyAlignment="1" applyProtection="1">
      <alignment vertical="center" wrapText="1"/>
      <protection locked="0"/>
    </xf>
    <xf numFmtId="176" fontId="32" fillId="0" borderId="5" xfId="3" applyNumberFormat="1" applyFont="1" applyBorder="1" applyAlignment="1" applyProtection="1">
      <alignment vertical="center" wrapText="1"/>
      <protection locked="0"/>
    </xf>
    <xf numFmtId="176" fontId="32" fillId="0" borderId="6" xfId="3" applyNumberFormat="1" applyFont="1" applyBorder="1" applyAlignment="1" applyProtection="1">
      <alignment vertical="center"/>
      <protection locked="0"/>
    </xf>
    <xf numFmtId="176" fontId="32" fillId="0" borderId="1" xfId="3" applyNumberFormat="1" applyFont="1" applyBorder="1" applyAlignment="1" applyProtection="1">
      <alignment vertical="center"/>
      <protection locked="0"/>
    </xf>
    <xf numFmtId="176" fontId="32" fillId="0" borderId="5" xfId="3" applyNumberFormat="1" applyFont="1" applyBorder="1" applyAlignment="1" applyProtection="1">
      <alignment vertical="center"/>
      <protection locked="0"/>
    </xf>
    <xf numFmtId="176" fontId="32" fillId="0" borderId="77" xfId="3" applyNumberFormat="1" applyFont="1" applyBorder="1" applyAlignment="1" applyProtection="1">
      <alignment horizontal="right" vertical="center" wrapText="1"/>
      <protection locked="0"/>
    </xf>
    <xf numFmtId="176" fontId="32" fillId="0" borderId="78" xfId="3" applyNumberFormat="1" applyFont="1" applyBorder="1" applyAlignment="1" applyProtection="1">
      <alignment horizontal="right" vertical="center" wrapText="1"/>
      <protection locked="0"/>
    </xf>
    <xf numFmtId="176" fontId="32" fillId="0" borderId="79" xfId="3" applyNumberFormat="1" applyFont="1" applyBorder="1" applyAlignment="1" applyProtection="1">
      <alignment horizontal="right" vertical="center" wrapText="1"/>
      <protection locked="0"/>
    </xf>
    <xf numFmtId="0" fontId="32" fillId="0" borderId="10" xfId="3" applyFont="1" applyBorder="1" applyAlignment="1" applyProtection="1">
      <alignment horizontal="left" vertical="center" wrapText="1"/>
      <protection locked="0"/>
    </xf>
    <xf numFmtId="0" fontId="32" fillId="0" borderId="8" xfId="3" applyFont="1" applyBorder="1" applyAlignment="1" applyProtection="1">
      <alignment horizontal="left" vertical="center" wrapText="1"/>
      <protection locked="0"/>
    </xf>
    <xf numFmtId="0" fontId="32" fillId="0" borderId="9" xfId="3" applyFont="1" applyBorder="1" applyAlignment="1" applyProtection="1">
      <alignment horizontal="left" vertical="center" wrapText="1"/>
      <protection locked="0"/>
    </xf>
    <xf numFmtId="0" fontId="32" fillId="0" borderId="8" xfId="3" applyFont="1" applyBorder="1" applyAlignment="1" applyProtection="1">
      <alignment horizontal="left" vertical="center"/>
      <protection locked="0"/>
    </xf>
    <xf numFmtId="38" fontId="20" fillId="0" borderId="0" xfId="5" applyFont="1" applyFill="1" applyAlignment="1" applyProtection="1">
      <alignment horizontal="center" vertical="center"/>
    </xf>
    <xf numFmtId="0" fontId="32" fillId="0" borderId="3" xfId="3" applyFont="1" applyBorder="1" applyAlignment="1">
      <alignment horizontal="lef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32" fillId="0" borderId="8" xfId="3" applyFont="1" applyBorder="1" applyAlignment="1">
      <alignment horizontal="left" vertical="center"/>
    </xf>
    <xf numFmtId="38" fontId="20" fillId="0" borderId="0" xfId="5" applyFont="1" applyFill="1" applyAlignment="1">
      <alignment horizontal="center" vertical="center"/>
    </xf>
    <xf numFmtId="0" fontId="32" fillId="0" borderId="8" xfId="3" applyFont="1" applyBorder="1" applyAlignment="1">
      <alignment horizontal="left" vertical="center" shrinkToFit="1"/>
    </xf>
    <xf numFmtId="38" fontId="32" fillId="0" borderId="0" xfId="5" applyFont="1" applyFill="1" applyBorder="1" applyAlignment="1" applyProtection="1">
      <alignment horizontal="right" vertical="center" shrinkToFit="1"/>
      <protection locked="0"/>
    </xf>
    <xf numFmtId="0" fontId="22" fillId="2" borderId="29" xfId="3" applyFont="1" applyFill="1" applyBorder="1" applyAlignment="1">
      <alignment horizontal="right" vertical="center" wrapText="1"/>
    </xf>
    <xf numFmtId="38" fontId="32" fillId="2" borderId="29" xfId="5" applyFont="1" applyFill="1" applyBorder="1" applyAlignment="1">
      <alignment horizontal="right" vertical="center" wrapText="1"/>
    </xf>
    <xf numFmtId="38" fontId="32" fillId="2" borderId="29" xfId="5" applyFont="1" applyFill="1" applyBorder="1" applyAlignment="1">
      <alignment horizontal="right" vertical="center"/>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32" fillId="0" borderId="4" xfId="9" applyFont="1" applyBorder="1" applyAlignment="1">
      <alignment horizontal="left" vertical="center" wrapText="1" shrinkToFit="1"/>
    </xf>
    <xf numFmtId="0" fontId="32" fillId="0" borderId="3" xfId="9" applyFont="1" applyBorder="1" applyAlignment="1">
      <alignment horizontal="left" vertical="center" wrapText="1" shrinkToFit="1"/>
    </xf>
    <xf numFmtId="0" fontId="32" fillId="0" borderId="2" xfId="9" applyFont="1" applyBorder="1" applyAlignment="1">
      <alignment horizontal="left" vertical="center" wrapText="1" shrinkToFit="1"/>
    </xf>
    <xf numFmtId="0" fontId="22" fillId="2" borderId="7"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Border="1" applyAlignment="1">
      <alignment horizontal="righ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22"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0" xfId="9" applyFont="1" applyFill="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32" fillId="0" borderId="6" xfId="9" applyFont="1" applyBorder="1" applyAlignment="1">
      <alignment horizontal="left" vertical="center"/>
    </xf>
    <xf numFmtId="0" fontId="20" fillId="0" borderId="0" xfId="9" applyFont="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0" fontId="46" fillId="0" borderId="7" xfId="9" applyFont="1" applyBorder="1" applyAlignment="1">
      <alignment horizontal="left" vertical="center" shrinkToFit="1"/>
    </xf>
    <xf numFmtId="0" fontId="46" fillId="0" borderId="7" xfId="9" applyFont="1" applyBorder="1" applyAlignment="1">
      <alignment horizontal="left" vertical="center" wrapText="1" shrinkToFit="1"/>
    </xf>
    <xf numFmtId="0" fontId="22" fillId="0" borderId="8" xfId="9" applyFont="1" applyBorder="1" applyAlignment="1">
      <alignment horizontal="left" vertical="center"/>
    </xf>
    <xf numFmtId="0" fontId="22" fillId="0" borderId="8" xfId="9" applyFont="1" applyBorder="1" applyAlignment="1">
      <alignment horizontal="right" vertical="center"/>
    </xf>
    <xf numFmtId="0" fontId="22" fillId="0" borderId="7" xfId="9" applyFont="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22" fillId="0" borderId="4" xfId="9" applyFont="1" applyBorder="1" applyAlignment="1">
      <alignment horizontal="right" vertical="center"/>
    </xf>
    <xf numFmtId="0" fontId="22" fillId="0" borderId="3" xfId="9" applyFont="1" applyBorder="1" applyAlignment="1">
      <alignment horizontal="right" vertical="center"/>
    </xf>
    <xf numFmtId="0" fontId="22" fillId="0" borderId="2" xfId="9" applyFont="1" applyBorder="1" applyAlignment="1">
      <alignment horizontal="right" vertical="center"/>
    </xf>
    <xf numFmtId="0" fontId="22" fillId="0" borderId="7" xfId="9" applyFont="1" applyBorder="1" applyAlignment="1">
      <alignment horizontal="center" vertical="center" shrinkToFit="1"/>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19" fillId="0" borderId="4" xfId="15" applyFont="1" applyBorder="1" applyAlignment="1">
      <alignment horizontal="center" vertical="center"/>
    </xf>
    <xf numFmtId="0" fontId="19" fillId="0" borderId="2" xfId="15" applyFont="1" applyBorder="1" applyAlignment="1">
      <alignment horizontal="center" vertical="center"/>
    </xf>
    <xf numFmtId="0" fontId="40" fillId="0" borderId="0" xfId="15" applyFont="1" applyAlignment="1">
      <alignment horizontal="center" vertical="center"/>
    </xf>
    <xf numFmtId="0" fontId="1" fillId="0" borderId="0" xfId="15" applyFont="1" applyAlignment="1">
      <alignment horizontal="left" vertical="top" wrapText="1"/>
    </xf>
    <xf numFmtId="0" fontId="4" fillId="0" borderId="0" xfId="15" applyAlignment="1">
      <alignment horizontal="left" vertical="center"/>
    </xf>
    <xf numFmtId="177" fontId="43" fillId="0" borderId="53" xfId="5" applyNumberFormat="1" applyFont="1" applyBorder="1" applyAlignment="1">
      <alignment horizontal="center" vertical="center"/>
    </xf>
    <xf numFmtId="0" fontId="19" fillId="0" borderId="4" xfId="15" applyFont="1" applyBorder="1" applyAlignment="1">
      <alignment horizontal="left" vertical="center"/>
    </xf>
    <xf numFmtId="0" fontId="19" fillId="0" borderId="3" xfId="15" applyFont="1" applyBorder="1" applyAlignment="1">
      <alignment horizontal="left" vertical="center"/>
    </xf>
    <xf numFmtId="0" fontId="19" fillId="0" borderId="2" xfId="15" applyFont="1" applyBorder="1" applyAlignment="1">
      <alignment horizontal="left" vertical="center"/>
    </xf>
    <xf numFmtId="179" fontId="19" fillId="0" borderId="4" xfId="5" applyNumberFormat="1" applyFont="1" applyBorder="1" applyAlignment="1">
      <alignment vertical="center"/>
    </xf>
    <xf numFmtId="179" fontId="19" fillId="0" borderId="2" xfId="5" applyNumberFormat="1" applyFont="1" applyBorder="1" applyAlignment="1">
      <alignment vertical="center"/>
    </xf>
    <xf numFmtId="49" fontId="19" fillId="0" borderId="4" xfId="15" applyNumberFormat="1" applyFont="1" applyBorder="1" applyAlignment="1">
      <alignment horizontal="center" vertical="center"/>
    </xf>
    <xf numFmtId="49" fontId="19" fillId="0" borderId="2" xfId="15" applyNumberFormat="1" applyFont="1" applyBorder="1" applyAlignment="1">
      <alignment horizontal="center"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179" fontId="19" fillId="0" borderId="4" xfId="5" applyNumberFormat="1" applyFont="1" applyBorder="1" applyAlignment="1">
      <alignment horizontal="right" vertical="center" wrapText="1"/>
    </xf>
    <xf numFmtId="179" fontId="19" fillId="0" borderId="2" xfId="5" applyNumberFormat="1" applyFont="1" applyBorder="1" applyAlignment="1">
      <alignment horizontal="right" vertical="center" wrapText="1"/>
    </xf>
    <xf numFmtId="180" fontId="19" fillId="0" borderId="4" xfId="5" applyNumberFormat="1" applyFont="1" applyBorder="1" applyAlignment="1">
      <alignment horizontal="right" vertical="center" wrapText="1"/>
    </xf>
    <xf numFmtId="180" fontId="19" fillId="0" borderId="2" xfId="5" applyNumberFormat="1" applyFont="1" applyBorder="1" applyAlignment="1">
      <alignment horizontal="right" vertical="center" wrapText="1"/>
    </xf>
    <xf numFmtId="0" fontId="19" fillId="0" borderId="3" xfId="15" applyFont="1" applyBorder="1" applyAlignment="1">
      <alignment horizontal="center" vertical="center"/>
    </xf>
    <xf numFmtId="0" fontId="4" fillId="0" borderId="4" xfId="15" applyBorder="1" applyAlignment="1">
      <alignment horizontal="left" vertical="center"/>
    </xf>
    <xf numFmtId="0" fontId="4" fillId="0" borderId="3" xfId="15" applyBorder="1" applyAlignment="1">
      <alignment horizontal="left" vertical="center"/>
    </xf>
    <xf numFmtId="0" fontId="4" fillId="0" borderId="2" xfId="15" applyBorder="1" applyAlignment="1">
      <alignment horizontal="left" vertical="center"/>
    </xf>
    <xf numFmtId="179" fontId="1" fillId="0" borderId="4" xfId="5" applyNumberFormat="1" applyFont="1" applyBorder="1" applyAlignment="1">
      <alignment horizontal="right" vertical="center"/>
    </xf>
    <xf numFmtId="179" fontId="1" fillId="0" borderId="2" xfId="5" applyNumberFormat="1" applyFont="1" applyBorder="1" applyAlignment="1">
      <alignment horizontal="right" vertical="center"/>
    </xf>
    <xf numFmtId="49" fontId="4" fillId="0" borderId="4" xfId="15" applyNumberFormat="1" applyBorder="1" applyAlignment="1">
      <alignment horizontal="center" vertical="center"/>
    </xf>
    <xf numFmtId="49" fontId="4"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xf numFmtId="0" fontId="36" fillId="0" borderId="4" xfId="18" applyFont="1" applyBorder="1" applyAlignment="1">
      <alignment horizontal="left" vertical="top" wrapText="1"/>
    </xf>
    <xf numFmtId="0" fontId="36" fillId="0" borderId="3" xfId="18" applyFont="1" applyBorder="1" applyAlignment="1">
      <alignment horizontal="left" vertical="top" wrapText="1"/>
    </xf>
    <xf numFmtId="0" fontId="36" fillId="0" borderId="2" xfId="18" applyFont="1" applyBorder="1" applyAlignment="1">
      <alignment horizontal="left" vertical="top" wrapText="1"/>
    </xf>
    <xf numFmtId="0" fontId="36" fillId="3" borderId="4" xfId="18" applyFont="1" applyFill="1" applyBorder="1" applyAlignment="1">
      <alignment horizontal="center" vertical="center" wrapText="1"/>
    </xf>
    <xf numFmtId="0" fontId="36" fillId="3" borderId="3"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36" fillId="0" borderId="10" xfId="18" applyFont="1" applyBorder="1" applyAlignment="1">
      <alignment horizontal="left" vertical="center" wrapText="1"/>
    </xf>
    <xf numFmtId="0" fontId="36" fillId="0" borderId="8" xfId="18" applyFont="1" applyBorder="1" applyAlignment="1">
      <alignment horizontal="left" vertical="center" wrapText="1"/>
    </xf>
    <xf numFmtId="0" fontId="36" fillId="0" borderId="9" xfId="18" applyFont="1" applyBorder="1" applyAlignment="1">
      <alignment horizontal="left" vertical="center" wrapText="1"/>
    </xf>
    <xf numFmtId="0" fontId="36" fillId="0" borderId="3" xfId="18" applyFont="1" applyBorder="1" applyAlignment="1">
      <alignment horizontal="left" vertical="top"/>
    </xf>
    <xf numFmtId="0" fontId="36" fillId="0" borderId="2" xfId="18" applyFont="1" applyBorder="1" applyAlignment="1">
      <alignment horizontal="left" vertical="top"/>
    </xf>
    <xf numFmtId="0" fontId="36" fillId="0" borderId="4" xfId="18" applyFont="1" applyBorder="1" applyAlignment="1">
      <alignment horizontal="left" vertical="top"/>
    </xf>
    <xf numFmtId="0" fontId="52" fillId="0" borderId="0" xfId="18" applyFont="1" applyAlignment="1">
      <alignment horizontal="center" vertical="center"/>
    </xf>
    <xf numFmtId="0" fontId="36" fillId="0" borderId="4" xfId="18" applyFont="1" applyBorder="1" applyAlignment="1">
      <alignment horizontal="left" vertical="center" wrapText="1"/>
    </xf>
    <xf numFmtId="0" fontId="36" fillId="0" borderId="3" xfId="18" applyFont="1" applyBorder="1" applyAlignment="1">
      <alignment horizontal="left" vertical="center" wrapText="1"/>
    </xf>
    <xf numFmtId="0" fontId="36" fillId="0" borderId="2" xfId="18" applyFont="1" applyBorder="1" applyAlignment="1">
      <alignment horizontal="left" vertical="center" wrapText="1"/>
    </xf>
    <xf numFmtId="0" fontId="54" fillId="0" borderId="0" xfId="19" applyFont="1" applyAlignment="1">
      <alignment vertical="center" wrapText="1"/>
    </xf>
    <xf numFmtId="0" fontId="54" fillId="0" borderId="3" xfId="19" applyFont="1" applyBorder="1" applyAlignment="1">
      <alignment horizontal="left" vertical="center"/>
    </xf>
    <xf numFmtId="0" fontId="73" fillId="0" borderId="0" xfId="19" applyFont="1" applyAlignment="1">
      <alignment vertical="center" wrapText="1"/>
    </xf>
    <xf numFmtId="0" fontId="72" fillId="0" borderId="41" xfId="19" applyFont="1" applyBorder="1" applyAlignment="1">
      <alignment vertical="center" wrapText="1"/>
    </xf>
    <xf numFmtId="0" fontId="72" fillId="0" borderId="0" xfId="19" applyFont="1" applyAlignment="1">
      <alignment vertical="center" wrapText="1"/>
    </xf>
    <xf numFmtId="0" fontId="72" fillId="0" borderId="103" xfId="19" applyFont="1" applyBorder="1" applyAlignment="1">
      <alignment vertical="center" wrapText="1"/>
    </xf>
    <xf numFmtId="0" fontId="55" fillId="0" borderId="0" xfId="19" applyFont="1" applyAlignment="1">
      <alignment horizontal="left" vertical="center"/>
    </xf>
    <xf numFmtId="0" fontId="54" fillId="0" borderId="0" xfId="19" applyFont="1" applyAlignment="1">
      <alignment horizontal="center" vertical="top" wrapText="1"/>
    </xf>
    <xf numFmtId="0" fontId="54" fillId="0" borderId="8" xfId="19" applyFont="1" applyBorder="1" applyAlignment="1">
      <alignment horizontal="left" vertical="center"/>
    </xf>
    <xf numFmtId="0" fontId="56" fillId="5" borderId="106" xfId="19" applyFont="1" applyFill="1" applyBorder="1" applyAlignment="1">
      <alignment horizontal="center" vertical="center"/>
    </xf>
    <xf numFmtId="0" fontId="56" fillId="5" borderId="105" xfId="19" applyFont="1" applyFill="1" applyBorder="1" applyAlignment="1">
      <alignment horizontal="center" vertical="center"/>
    </xf>
    <xf numFmtId="0" fontId="56" fillId="5" borderId="107" xfId="19" applyFont="1" applyFill="1" applyBorder="1" applyAlignment="1">
      <alignment horizontal="center" vertical="center"/>
    </xf>
    <xf numFmtId="0" fontId="56" fillId="5" borderId="98" xfId="19" applyFont="1" applyFill="1" applyBorder="1" applyAlignment="1">
      <alignment horizontal="center" vertical="center"/>
    </xf>
    <xf numFmtId="0" fontId="56" fillId="5" borderId="53" xfId="19" applyFont="1" applyFill="1" applyBorder="1" applyAlignment="1">
      <alignment horizontal="center" vertical="center"/>
    </xf>
    <xf numFmtId="0" fontId="56" fillId="5" borderId="112" xfId="19" applyFont="1" applyFill="1" applyBorder="1" applyAlignment="1">
      <alignment horizontal="center" vertical="center"/>
    </xf>
    <xf numFmtId="0" fontId="56" fillId="5" borderId="108" xfId="19" applyFont="1" applyFill="1" applyBorder="1" applyAlignment="1">
      <alignment horizontal="center" vertical="center"/>
    </xf>
    <xf numFmtId="0" fontId="56" fillId="5" borderId="109" xfId="19" applyFont="1" applyFill="1" applyBorder="1" applyAlignment="1">
      <alignment horizontal="center" vertical="center"/>
    </xf>
    <xf numFmtId="49" fontId="67" fillId="0" borderId="110" xfId="19" applyNumberFormat="1" applyFont="1" applyBorder="1" applyAlignment="1">
      <alignment horizontal="center" vertical="center"/>
    </xf>
    <xf numFmtId="0" fontId="55" fillId="0" borderId="98" xfId="19" applyFont="1" applyBorder="1" applyAlignment="1">
      <alignment horizontal="center" vertical="center"/>
    </xf>
    <xf numFmtId="0" fontId="55" fillId="0" borderId="53" xfId="19" applyFont="1" applyBorder="1" applyAlignment="1">
      <alignment horizontal="center" vertical="center"/>
    </xf>
    <xf numFmtId="0" fontId="56" fillId="5" borderId="113" xfId="19" applyFont="1" applyFill="1" applyBorder="1" applyAlignment="1">
      <alignment horizontal="center" vertical="center"/>
    </xf>
    <xf numFmtId="49" fontId="67" fillId="0" borderId="113" xfId="19" applyNumberFormat="1" applyFont="1" applyBorder="1" applyAlignment="1">
      <alignment horizontal="center" vertical="center"/>
    </xf>
    <xf numFmtId="49" fontId="67" fillId="0" borderId="53" xfId="19" applyNumberFormat="1" applyFont="1" applyBorder="1" applyAlignment="1">
      <alignment horizontal="center" vertical="center"/>
    </xf>
    <xf numFmtId="0" fontId="64" fillId="7" borderId="0" xfId="19" applyFont="1" applyFill="1" applyAlignment="1">
      <alignment horizontal="left" vertical="center" wrapText="1"/>
    </xf>
    <xf numFmtId="0" fontId="56" fillId="5" borderId="106" xfId="19" applyFont="1" applyFill="1" applyBorder="1" applyAlignment="1">
      <alignment horizontal="center" vertical="center" wrapText="1"/>
    </xf>
    <xf numFmtId="0" fontId="66" fillId="5" borderId="107" xfId="19" applyFont="1" applyFill="1" applyBorder="1" applyAlignment="1">
      <alignment horizontal="center" vertical="center"/>
    </xf>
    <xf numFmtId="49" fontId="67" fillId="0" borderId="104" xfId="19" applyNumberFormat="1" applyFont="1" applyBorder="1" applyAlignment="1">
      <alignment horizontal="center" vertical="center"/>
    </xf>
    <xf numFmtId="49" fontId="67" fillId="0" borderId="101" xfId="19" applyNumberFormat="1" applyFont="1" applyBorder="1" applyAlignment="1">
      <alignment horizontal="center" vertical="center"/>
    </xf>
    <xf numFmtId="49" fontId="67" fillId="0" borderId="102" xfId="19" applyNumberFormat="1" applyFont="1" applyBorder="1" applyAlignment="1">
      <alignment horizontal="center" vertical="center"/>
    </xf>
    <xf numFmtId="0" fontId="56" fillId="5" borderId="100" xfId="19" applyFont="1" applyFill="1" applyBorder="1" applyAlignment="1">
      <alignment horizontal="center" vertical="center" wrapText="1"/>
    </xf>
    <xf numFmtId="0" fontId="56" fillId="5" borderId="101" xfId="19" applyFont="1" applyFill="1" applyBorder="1" applyAlignment="1">
      <alignment horizontal="center" vertical="center" wrapText="1"/>
    </xf>
    <xf numFmtId="49" fontId="67" fillId="0" borderId="100" xfId="19" applyNumberFormat="1" applyFont="1" applyBorder="1" applyAlignment="1">
      <alignment horizontal="center" vertical="center"/>
    </xf>
    <xf numFmtId="0" fontId="56" fillId="5" borderId="101" xfId="19" applyFont="1" applyFill="1" applyBorder="1" applyAlignment="1">
      <alignment horizontal="center" vertical="center"/>
    </xf>
    <xf numFmtId="0" fontId="62" fillId="0" borderId="100" xfId="19" applyFont="1" applyBorder="1" applyAlignment="1">
      <alignment horizontal="center" vertical="center"/>
    </xf>
    <xf numFmtId="0" fontId="62" fillId="0" borderId="101" xfId="19" applyFont="1" applyBorder="1" applyAlignment="1">
      <alignment horizontal="center" vertical="center"/>
    </xf>
    <xf numFmtId="0" fontId="62" fillId="0" borderId="102" xfId="19" applyFont="1" applyBorder="1" applyAlignment="1">
      <alignment horizontal="center" vertical="center"/>
    </xf>
    <xf numFmtId="0" fontId="55" fillId="5" borderId="100" xfId="19" applyFont="1" applyFill="1" applyBorder="1" applyAlignment="1">
      <alignment horizontal="center" vertical="center" wrapText="1"/>
    </xf>
    <xf numFmtId="0" fontId="55" fillId="5" borderId="101" xfId="19" applyFont="1" applyFill="1" applyBorder="1" applyAlignment="1">
      <alignment horizontal="center" vertical="center" wrapText="1"/>
    </xf>
    <xf numFmtId="0" fontId="54" fillId="5" borderId="100" xfId="19" applyFont="1" applyFill="1" applyBorder="1" applyAlignment="1">
      <alignment horizontal="center" vertical="center"/>
    </xf>
    <xf numFmtId="0" fontId="54" fillId="5" borderId="101" xfId="19" applyFont="1" applyFill="1" applyBorder="1" applyAlignment="1">
      <alignment horizontal="center" vertical="center"/>
    </xf>
    <xf numFmtId="0" fontId="54" fillId="5" borderId="102" xfId="19" applyFont="1" applyFill="1" applyBorder="1" applyAlignment="1">
      <alignment horizontal="center" vertical="center"/>
    </xf>
    <xf numFmtId="0" fontId="60" fillId="0" borderId="104" xfId="19" applyFont="1" applyBorder="1" applyAlignment="1">
      <alignment horizontal="left" vertical="center" wrapText="1"/>
    </xf>
    <xf numFmtId="0" fontId="60" fillId="0" borderId="101" xfId="19" applyFont="1" applyBorder="1" applyAlignment="1">
      <alignment horizontal="left" vertical="center" wrapText="1"/>
    </xf>
    <xf numFmtId="0" fontId="60" fillId="0" borderId="102" xfId="19" applyFont="1" applyBorder="1" applyAlignment="1">
      <alignment horizontal="left" vertical="center" wrapText="1"/>
    </xf>
    <xf numFmtId="0" fontId="51" fillId="0" borderId="105" xfId="19" applyFont="1" applyBorder="1" applyAlignment="1">
      <alignment wrapText="1"/>
    </xf>
    <xf numFmtId="0" fontId="51" fillId="0" borderId="53" xfId="19" applyFont="1" applyBorder="1" applyAlignment="1">
      <alignment wrapText="1"/>
    </xf>
    <xf numFmtId="0" fontId="56" fillId="5" borderId="105" xfId="19" applyFont="1" applyFill="1" applyBorder="1" applyAlignment="1">
      <alignment horizontal="center" vertical="center" wrapText="1"/>
    </xf>
    <xf numFmtId="0" fontId="56" fillId="5" borderId="107" xfId="19" applyFont="1" applyFill="1" applyBorder="1" applyAlignment="1">
      <alignment horizontal="center" vertical="center" wrapText="1"/>
    </xf>
    <xf numFmtId="0" fontId="62" fillId="0" borderId="104" xfId="19" applyFont="1" applyBorder="1" applyAlignment="1">
      <alignment horizontal="center" vertical="center" wrapText="1"/>
    </xf>
    <xf numFmtId="0" fontId="62" fillId="0" borderId="101" xfId="19" applyFont="1" applyBorder="1" applyAlignment="1">
      <alignment horizontal="center" vertical="center" wrapText="1"/>
    </xf>
    <xf numFmtId="0" fontId="63" fillId="6" borderId="101" xfId="19" applyFont="1" applyFill="1" applyBorder="1" applyAlignment="1">
      <alignment horizontal="center" vertical="center" wrapText="1"/>
    </xf>
    <xf numFmtId="0" fontId="63" fillId="6" borderId="102" xfId="19" applyFont="1" applyFill="1" applyBorder="1" applyAlignment="1">
      <alignment horizontal="center" vertical="center" wrapText="1"/>
    </xf>
    <xf numFmtId="0" fontId="56" fillId="5" borderId="102" xfId="19" applyFont="1" applyFill="1" applyBorder="1" applyAlignment="1">
      <alignment horizontal="center" vertical="center" wrapText="1"/>
    </xf>
    <xf numFmtId="0" fontId="62" fillId="0" borderId="100" xfId="19" applyFont="1" applyBorder="1" applyAlignment="1">
      <alignment horizontal="center" vertical="center" wrapText="1"/>
    </xf>
    <xf numFmtId="0" fontId="53" fillId="0" borderId="0" xfId="19" applyFont="1" applyAlignment="1">
      <alignment horizontal="left" vertical="center"/>
    </xf>
    <xf numFmtId="0" fontId="54" fillId="0" borderId="8" xfId="19" applyFont="1" applyBorder="1" applyAlignment="1">
      <alignment vertical="center"/>
    </xf>
    <xf numFmtId="0" fontId="20" fillId="0" borderId="8" xfId="19" applyFont="1" applyBorder="1" applyAlignment="1">
      <alignment vertical="center"/>
    </xf>
    <xf numFmtId="0" fontId="54" fillId="0" borderId="3" xfId="19" applyFont="1" applyBorder="1" applyAlignment="1">
      <alignment vertical="center"/>
    </xf>
    <xf numFmtId="0" fontId="20" fillId="0" borderId="3" xfId="19" applyFont="1" applyBorder="1" applyAlignment="1">
      <alignment vertical="center"/>
    </xf>
    <xf numFmtId="0" fontId="54" fillId="0" borderId="3" xfId="19" applyFont="1" applyBorder="1" applyAlignment="1">
      <alignment horizontal="center" vertical="center"/>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9" xr:uid="{AAD5F9E8-6ADE-489F-9E28-50FE63FC1502}"/>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6 2 2" xfId="18" xr:uid="{1F2F2E98-BDEA-4842-BEE5-A132105B2172}"/>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89748</xdr:colOff>
      <xdr:row>15</xdr:row>
      <xdr:rowOff>144780</xdr:rowOff>
    </xdr:from>
    <xdr:to>
      <xdr:col>60</xdr:col>
      <xdr:colOff>53340</xdr:colOff>
      <xdr:row>23</xdr:row>
      <xdr:rowOff>133985</xdr:rowOff>
    </xdr:to>
    <xdr:sp macro="" textlink="">
      <xdr:nvSpPr>
        <xdr:cNvPr id="2" name="Text Box 34">
          <a:extLst>
            <a:ext uri="{FF2B5EF4-FFF2-40B4-BE49-F238E27FC236}">
              <a16:creationId xmlns:a16="http://schemas.microsoft.com/office/drawing/2014/main" id="{00000000-0008-0000-0200-000002000000}"/>
            </a:ext>
          </a:extLst>
        </xdr:cNvPr>
        <xdr:cNvSpPr txBox="1">
          <a:spLocks noChangeArrowheads="1"/>
        </xdr:cNvSpPr>
      </xdr:nvSpPr>
      <xdr:spPr bwMode="auto">
        <a:xfrm>
          <a:off x="8182188" y="265938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116543</xdr:colOff>
      <xdr:row>0</xdr:row>
      <xdr:rowOff>43543</xdr:rowOff>
    </xdr:from>
    <xdr:to>
      <xdr:col>38</xdr:col>
      <xdr:colOff>177055</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6624919" y="43543"/>
          <a:ext cx="1046630"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9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9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1905</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9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9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9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23</xdr:col>
          <xdr:colOff>1905</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9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7</xdr:col>
          <xdr:colOff>1905</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9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9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9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1905</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9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296092</xdr:colOff>
      <xdr:row>16</xdr:row>
      <xdr:rowOff>441144</xdr:rowOff>
    </xdr:from>
    <xdr:to>
      <xdr:col>26</xdr:col>
      <xdr:colOff>314039</xdr:colOff>
      <xdr:row>16</xdr:row>
      <xdr:rowOff>755723</xdr:rowOff>
    </xdr:to>
    <xdr:sp macro="" textlink="">
      <xdr:nvSpPr>
        <xdr:cNvPr id="2" name="左矢印 5">
          <a:extLst>
            <a:ext uri="{FF2B5EF4-FFF2-40B4-BE49-F238E27FC236}">
              <a16:creationId xmlns:a16="http://schemas.microsoft.com/office/drawing/2014/main" id="{00000000-0008-0000-0E00-000002000000}"/>
            </a:ext>
          </a:extLst>
        </xdr:cNvPr>
        <xdr:cNvSpPr/>
      </xdr:nvSpPr>
      <xdr:spPr>
        <a:xfrm>
          <a:off x="13364392" y="9935664"/>
          <a:ext cx="635167" cy="314579"/>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28</xdr:row>
      <xdr:rowOff>105815</xdr:rowOff>
    </xdr:from>
    <xdr:to>
      <xdr:col>24</xdr:col>
      <xdr:colOff>533450</xdr:colOff>
      <xdr:row>31</xdr:row>
      <xdr:rowOff>11</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5715000" y="17936615"/>
          <a:ext cx="7208570" cy="252309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23034</xdr:colOff>
      <xdr:row>2</xdr:row>
      <xdr:rowOff>115338</xdr:rowOff>
    </xdr:from>
    <xdr:to>
      <xdr:col>24</xdr:col>
      <xdr:colOff>583732</xdr:colOff>
      <xdr:row>7</xdr:row>
      <xdr:rowOff>36564</xdr:rowOff>
    </xdr:to>
    <xdr:sp macro="" textlink="">
      <xdr:nvSpPr>
        <xdr:cNvPr id="4" name="大かっこ 3">
          <a:extLst>
            <a:ext uri="{FF2B5EF4-FFF2-40B4-BE49-F238E27FC236}">
              <a16:creationId xmlns:a16="http://schemas.microsoft.com/office/drawing/2014/main" id="{00000000-0008-0000-0E00-000004000000}"/>
            </a:ext>
          </a:extLst>
        </xdr:cNvPr>
        <xdr:cNvSpPr/>
      </xdr:nvSpPr>
      <xdr:spPr>
        <a:xfrm>
          <a:off x="5204634" y="1563138"/>
          <a:ext cx="7769218" cy="326640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3455;&#26045;&#35336;&#30011;&#26360;&#12539;&#22577;&#21578;&#26360;&#65288;&#27096;&#2433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1）実施計画書"/>
      <sheetName val="（様式1-1）別紙①"/>
      <sheetName val="（様式1-1）別紙②"/>
      <sheetName val="（様式1-2）実施報告書 "/>
      <sheetName val="採択条件対応方針（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zoomScaleNormal="100" zoomScaleSheetLayoutView="100" workbookViewId="0">
      <selection activeCell="B55" sqref="B55"/>
    </sheetView>
  </sheetViews>
  <sheetFormatPr defaultColWidth="9" defaultRowHeight="13.15"/>
  <cols>
    <col min="1" max="1" width="10" style="62" bestFit="1" customWidth="1"/>
    <col min="2" max="2" width="56.7109375" style="62" bestFit="1" customWidth="1"/>
    <col min="3" max="3" width="56.42578125" style="62" bestFit="1" customWidth="1"/>
    <col min="4" max="4" width="36.140625" style="62" bestFit="1" customWidth="1"/>
    <col min="5" max="7" width="34.85546875" style="62" bestFit="1" customWidth="1"/>
    <col min="8" max="16384" width="9" style="62"/>
  </cols>
  <sheetData>
    <row r="1" spans="1:5">
      <c r="B1" s="178" t="s">
        <v>0</v>
      </c>
    </row>
    <row r="2" spans="1:5">
      <c r="B2" s="230" t="s">
        <v>1</v>
      </c>
    </row>
    <row r="3" spans="1:5">
      <c r="A3" s="178" t="s">
        <v>2</v>
      </c>
      <c r="B3" s="63" t="s">
        <v>3</v>
      </c>
    </row>
    <row r="4" spans="1:5">
      <c r="A4" s="178" t="s">
        <v>4</v>
      </c>
      <c r="B4" s="64" t="s">
        <v>5</v>
      </c>
    </row>
    <row r="5" spans="1:5">
      <c r="A5" s="178" t="s">
        <v>6</v>
      </c>
      <c r="B5" s="64" t="s">
        <v>7</v>
      </c>
    </row>
    <row r="6" spans="1:5">
      <c r="A6" s="178" t="s">
        <v>8</v>
      </c>
      <c r="B6" s="64" t="s">
        <v>9</v>
      </c>
    </row>
    <row r="7" spans="1:5">
      <c r="A7" s="178"/>
      <c r="B7" s="178"/>
    </row>
    <row r="8" spans="1:5" ht="16.149999999999999">
      <c r="A8" s="178"/>
      <c r="B8" s="65" t="s">
        <v>1</v>
      </c>
      <c r="C8" s="65" t="s">
        <v>1</v>
      </c>
      <c r="D8" s="66" t="s">
        <v>1</v>
      </c>
      <c r="E8" s="66" t="s">
        <v>1</v>
      </c>
    </row>
    <row r="9" spans="1:5" ht="16.149999999999999">
      <c r="B9" s="65" t="s">
        <v>10</v>
      </c>
      <c r="C9" s="65" t="s">
        <v>10</v>
      </c>
      <c r="D9" s="66" t="s">
        <v>11</v>
      </c>
      <c r="E9" s="66" t="s">
        <v>12</v>
      </c>
    </row>
    <row r="10" spans="1:5" ht="16.149999999999999">
      <c r="B10" s="65" t="s">
        <v>13</v>
      </c>
      <c r="C10" s="65" t="s">
        <v>13</v>
      </c>
      <c r="D10" s="66" t="s">
        <v>14</v>
      </c>
    </row>
    <row r="11" spans="1:5" ht="16.149999999999999">
      <c r="B11" s="65" t="s">
        <v>15</v>
      </c>
      <c r="C11" s="65" t="s">
        <v>15</v>
      </c>
      <c r="D11" s="66" t="s">
        <v>16</v>
      </c>
    </row>
    <row r="12" spans="1:5" ht="16.149999999999999">
      <c r="B12" s="65" t="s">
        <v>17</v>
      </c>
      <c r="C12" s="65" t="s">
        <v>17</v>
      </c>
      <c r="D12" s="66" t="s">
        <v>12</v>
      </c>
    </row>
    <row r="13" spans="1:5" ht="16.149999999999999">
      <c r="B13" s="65" t="s">
        <v>16</v>
      </c>
      <c r="C13" s="66" t="s">
        <v>16</v>
      </c>
    </row>
    <row r="14" spans="1:5" ht="16.149999999999999">
      <c r="B14" s="65" t="s">
        <v>18</v>
      </c>
      <c r="C14" s="66" t="s">
        <v>18</v>
      </c>
    </row>
    <row r="15" spans="1:5" ht="16.149999999999999">
      <c r="B15" s="65" t="s">
        <v>12</v>
      </c>
      <c r="C15" s="66" t="s">
        <v>12</v>
      </c>
    </row>
    <row r="17" spans="2:7">
      <c r="B17" s="178" t="s">
        <v>1</v>
      </c>
    </row>
    <row r="18" spans="2:7">
      <c r="B18" s="178" t="s">
        <v>19</v>
      </c>
    </row>
    <row r="19" spans="2:7">
      <c r="B19" s="178" t="s">
        <v>20</v>
      </c>
    </row>
    <row r="20" spans="2:7">
      <c r="B20" s="178"/>
    </row>
    <row r="23" spans="2:7" ht="16.149999999999999">
      <c r="B23" s="66" t="s">
        <v>21</v>
      </c>
      <c r="C23" s="66" t="s">
        <v>21</v>
      </c>
      <c r="D23" s="66" t="s">
        <v>21</v>
      </c>
      <c r="E23" s="66" t="s">
        <v>21</v>
      </c>
      <c r="F23" s="66" t="s">
        <v>21</v>
      </c>
      <c r="G23" s="66" t="s">
        <v>21</v>
      </c>
    </row>
    <row r="24" spans="2:7" ht="16.149999999999999">
      <c r="B24" s="66" t="s">
        <v>22</v>
      </c>
      <c r="C24" s="67" t="s">
        <v>23</v>
      </c>
      <c r="D24" s="65" t="s">
        <v>24</v>
      </c>
      <c r="E24" s="66" t="s">
        <v>25</v>
      </c>
      <c r="F24" s="66" t="s">
        <v>25</v>
      </c>
      <c r="G24" s="66" t="s">
        <v>25</v>
      </c>
    </row>
    <row r="25" spans="2:7" ht="16.149999999999999">
      <c r="B25" s="66" t="s">
        <v>26</v>
      </c>
      <c r="C25" s="67" t="s">
        <v>27</v>
      </c>
      <c r="D25" s="65" t="s">
        <v>28</v>
      </c>
      <c r="E25" s="66" t="s">
        <v>29</v>
      </c>
      <c r="F25" s="66" t="s">
        <v>29</v>
      </c>
      <c r="G25" s="66" t="s">
        <v>29</v>
      </c>
    </row>
    <row r="26" spans="2:7" ht="25.5" customHeight="1">
      <c r="B26" s="66" t="s">
        <v>30</v>
      </c>
      <c r="C26" s="67" t="s">
        <v>31</v>
      </c>
      <c r="D26" s="68" t="s">
        <v>32</v>
      </c>
      <c r="E26" s="69" t="s">
        <v>33</v>
      </c>
      <c r="F26" s="69" t="s">
        <v>33</v>
      </c>
      <c r="G26" s="69" t="s">
        <v>33</v>
      </c>
    </row>
    <row r="27" spans="2:7" ht="16.5" customHeight="1">
      <c r="B27" s="66" t="s">
        <v>34</v>
      </c>
      <c r="C27" s="67" t="s">
        <v>35</v>
      </c>
      <c r="D27" s="65" t="s">
        <v>33</v>
      </c>
      <c r="E27" s="69" t="s">
        <v>36</v>
      </c>
      <c r="F27" s="69" t="s">
        <v>36</v>
      </c>
      <c r="G27" s="69" t="s">
        <v>36</v>
      </c>
    </row>
    <row r="28" spans="2:7" ht="16.5" customHeight="1">
      <c r="B28" s="66" t="s">
        <v>37</v>
      </c>
      <c r="C28" s="67" t="s">
        <v>38</v>
      </c>
      <c r="D28" s="65" t="s">
        <v>38</v>
      </c>
      <c r="E28" s="69" t="s">
        <v>38</v>
      </c>
      <c r="F28" s="69" t="s">
        <v>38</v>
      </c>
      <c r="G28" s="69" t="s">
        <v>38</v>
      </c>
    </row>
    <row r="29" spans="2:7" ht="16.149999999999999">
      <c r="B29" s="66" t="s">
        <v>39</v>
      </c>
    </row>
    <row r="30" spans="2:7" ht="16.149999999999999">
      <c r="B30" s="66" t="s">
        <v>40</v>
      </c>
    </row>
    <row r="31" spans="2:7" ht="16.149999999999999">
      <c r="B31" s="66" t="s">
        <v>41</v>
      </c>
    </row>
    <row r="32" spans="2:7" ht="16.149999999999999">
      <c r="B32" s="66" t="s">
        <v>38</v>
      </c>
    </row>
    <row r="35" spans="1:2">
      <c r="A35" s="62" t="s">
        <v>42</v>
      </c>
      <c r="B35" s="62" t="s">
        <v>43</v>
      </c>
    </row>
    <row r="36" spans="1:2">
      <c r="B36" s="178" t="s">
        <v>44</v>
      </c>
    </row>
    <row r="37" spans="1:2">
      <c r="B37" s="178"/>
    </row>
    <row r="38" spans="1:2">
      <c r="B38" s="178"/>
    </row>
    <row r="40" spans="1:2">
      <c r="A40" s="62" t="s">
        <v>45</v>
      </c>
      <c r="B40" s="62" t="s">
        <v>43</v>
      </c>
    </row>
    <row r="41" spans="1:2">
      <c r="B41" s="62" t="s">
        <v>46</v>
      </c>
    </row>
    <row r="42" spans="1:2">
      <c r="B42" s="178" t="s">
        <v>47</v>
      </c>
    </row>
    <row r="43" spans="1:2">
      <c r="B43" s="178" t="s">
        <v>48</v>
      </c>
    </row>
    <row r="47" spans="1:2">
      <c r="B47" s="178"/>
    </row>
    <row r="48" spans="1:2">
      <c r="B48" s="178"/>
    </row>
    <row r="51" spans="1:2">
      <c r="B51" s="62" t="s">
        <v>43</v>
      </c>
    </row>
    <row r="52" spans="1:2">
      <c r="B52" s="178" t="s">
        <v>49</v>
      </c>
    </row>
    <row r="53" spans="1:2">
      <c r="B53" s="178" t="s">
        <v>47</v>
      </c>
    </row>
    <row r="54" spans="1:2">
      <c r="B54" s="178" t="s">
        <v>48</v>
      </c>
    </row>
    <row r="58" spans="1:2">
      <c r="B58" s="62" t="s">
        <v>43</v>
      </c>
    </row>
    <row r="59" spans="1:2">
      <c r="B59" s="178" t="s">
        <v>50</v>
      </c>
    </row>
    <row r="63" spans="1:2">
      <c r="A63" s="62" t="s">
        <v>51</v>
      </c>
      <c r="B63" s="62" t="s">
        <v>52</v>
      </c>
    </row>
    <row r="64" spans="1:2">
      <c r="B64" s="178" t="s">
        <v>53</v>
      </c>
    </row>
    <row r="65" spans="2:2">
      <c r="B65" s="62" t="s">
        <v>54</v>
      </c>
    </row>
    <row r="66" spans="2:2">
      <c r="B66" s="62" t="s">
        <v>55</v>
      </c>
    </row>
    <row r="67" spans="2:2">
      <c r="B67" s="62" t="s">
        <v>56</v>
      </c>
    </row>
    <row r="68" spans="2:2">
      <c r="B68" s="62" t="s">
        <v>57</v>
      </c>
    </row>
    <row r="69" spans="2:2">
      <c r="B69" s="62" t="s">
        <v>58</v>
      </c>
    </row>
    <row r="70" spans="2:2">
      <c r="B70" s="62" t="s">
        <v>59</v>
      </c>
    </row>
    <row r="71" spans="2:2">
      <c r="B71" s="62" t="s">
        <v>60</v>
      </c>
    </row>
    <row r="72" spans="2:2">
      <c r="B72" s="178" t="s">
        <v>61</v>
      </c>
    </row>
    <row r="75" spans="2:2">
      <c r="B75" s="62" t="s">
        <v>52</v>
      </c>
    </row>
    <row r="76" spans="2:2">
      <c r="B76" s="178" t="s">
        <v>53</v>
      </c>
    </row>
    <row r="77" spans="2:2">
      <c r="B77" s="62" t="s">
        <v>56</v>
      </c>
    </row>
    <row r="78" spans="2:2">
      <c r="B78" s="62" t="s">
        <v>58</v>
      </c>
    </row>
    <row r="79" spans="2:2">
      <c r="B79" s="62" t="s">
        <v>59</v>
      </c>
    </row>
    <row r="80" spans="2:2">
      <c r="B80" s="62" t="s">
        <v>62</v>
      </c>
    </row>
  </sheetData>
  <sheetProtection selectLockedCells="1" selectUnlockedCells="1"/>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view="pageBreakPreview" zoomScaleNormal="100" zoomScaleSheetLayoutView="100" zoomScalePageLayoutView="85" workbookViewId="0">
      <selection activeCell="AX38" sqref="AX38"/>
    </sheetView>
  </sheetViews>
  <sheetFormatPr defaultColWidth="2.7109375" defaultRowHeight="13.5" customHeight="1"/>
  <cols>
    <col min="1" max="15" width="2.85546875" style="2" customWidth="1"/>
    <col min="16" max="19" width="2.85546875" style="3" customWidth="1"/>
    <col min="20" max="41" width="2.85546875" style="2" customWidth="1"/>
    <col min="42" max="16384" width="2.7109375" style="2"/>
  </cols>
  <sheetData>
    <row r="5" spans="1:41" ht="13.5" customHeight="1">
      <c r="AD5" s="272" t="s">
        <v>63</v>
      </c>
      <c r="AE5" s="272"/>
      <c r="AF5" s="272"/>
      <c r="AG5" s="272"/>
      <c r="AH5" s="272"/>
      <c r="AI5" s="272"/>
      <c r="AJ5" s="272"/>
      <c r="AK5" s="272"/>
      <c r="AL5" s="272"/>
      <c r="AM5" s="272"/>
      <c r="AN5" s="272"/>
    </row>
    <row r="6" spans="1:41" ht="13.5" customHeight="1">
      <c r="X6" s="271"/>
      <c r="Y6" s="271"/>
      <c r="AB6" s="208"/>
      <c r="AD6" s="274" t="s">
        <v>64</v>
      </c>
      <c r="AE6" s="275"/>
      <c r="AF6" s="277"/>
      <c r="AG6" s="277"/>
      <c r="AH6" s="210" t="s">
        <v>65</v>
      </c>
      <c r="AI6" s="273"/>
      <c r="AJ6" s="273"/>
      <c r="AK6" s="210" t="s">
        <v>66</v>
      </c>
      <c r="AL6" s="273"/>
      <c r="AM6" s="273"/>
      <c r="AN6" s="210" t="s">
        <v>67</v>
      </c>
    </row>
    <row r="7" spans="1:41" ht="13.5" customHeight="1">
      <c r="AD7" s="4"/>
    </row>
    <row r="8" spans="1:41" ht="13.5" customHeight="1">
      <c r="A8" s="2" t="s">
        <v>68</v>
      </c>
    </row>
    <row r="9" spans="1:41" ht="13.5" customHeight="1">
      <c r="U9" s="4"/>
    </row>
    <row r="10" spans="1:41" ht="13.15">
      <c r="S10" s="271" t="s">
        <v>69</v>
      </c>
      <c r="T10" s="271"/>
      <c r="U10" s="271"/>
      <c r="V10" s="271"/>
      <c r="W10" s="139"/>
      <c r="X10" s="276"/>
      <c r="Y10" s="276"/>
      <c r="Z10" s="276"/>
      <c r="AA10" s="276"/>
      <c r="AB10" s="276"/>
      <c r="AC10" s="276"/>
      <c r="AD10" s="276"/>
      <c r="AE10" s="276"/>
      <c r="AF10" s="276"/>
      <c r="AG10" s="276"/>
      <c r="AH10" s="276"/>
      <c r="AI10" s="276"/>
      <c r="AJ10" s="276"/>
      <c r="AK10" s="276"/>
      <c r="AL10" s="276"/>
      <c r="AM10" s="276"/>
      <c r="AN10" s="276"/>
      <c r="AO10" s="17"/>
    </row>
    <row r="11" spans="1:41" ht="13.5" customHeight="1">
      <c r="S11" s="271" t="s">
        <v>70</v>
      </c>
      <c r="T11" s="271"/>
      <c r="U11" s="271"/>
      <c r="V11" s="271"/>
      <c r="W11" s="139"/>
      <c r="X11" s="276" t="s">
        <v>71</v>
      </c>
      <c r="Y11" s="276"/>
      <c r="Z11" s="276"/>
      <c r="AA11" s="276"/>
      <c r="AB11" s="276"/>
      <c r="AC11" s="276"/>
      <c r="AD11" s="276"/>
      <c r="AE11" s="276"/>
      <c r="AF11" s="276"/>
      <c r="AG11" s="276"/>
      <c r="AH11" s="276"/>
      <c r="AI11" s="276"/>
      <c r="AJ11" s="276"/>
      <c r="AK11" s="276"/>
      <c r="AL11" s="276"/>
      <c r="AM11" s="276"/>
      <c r="AN11" s="276"/>
      <c r="AO11" s="210"/>
    </row>
    <row r="12" spans="1:41" ht="13.5" customHeight="1">
      <c r="S12" s="271" t="s">
        <v>72</v>
      </c>
      <c r="T12" s="271"/>
      <c r="U12" s="271"/>
      <c r="V12" s="271"/>
      <c r="W12" s="139"/>
      <c r="X12" s="276"/>
      <c r="Y12" s="276"/>
      <c r="Z12" s="276"/>
      <c r="AA12" s="276"/>
      <c r="AB12" s="276"/>
      <c r="AC12" s="276"/>
      <c r="AD12" s="276"/>
      <c r="AE12" s="276"/>
      <c r="AF12" s="276"/>
      <c r="AG12" s="276"/>
      <c r="AH12" s="276"/>
      <c r="AI12" s="276"/>
      <c r="AJ12" s="276"/>
      <c r="AK12" s="276"/>
      <c r="AL12" s="276"/>
      <c r="AM12" s="276"/>
      <c r="AN12" s="276"/>
    </row>
    <row r="13" spans="1:41" ht="13.5" customHeight="1">
      <c r="S13" s="271" t="s">
        <v>73</v>
      </c>
      <c r="T13" s="271"/>
      <c r="U13" s="271"/>
      <c r="V13" s="271"/>
      <c r="W13" s="139"/>
      <c r="X13" s="276"/>
      <c r="Y13" s="276"/>
      <c r="Z13" s="276"/>
      <c r="AA13" s="276"/>
      <c r="AB13" s="276"/>
      <c r="AC13" s="276"/>
      <c r="AD13" s="276"/>
      <c r="AE13" s="276"/>
      <c r="AF13" s="276"/>
      <c r="AG13" s="276"/>
      <c r="AH13" s="276"/>
      <c r="AI13" s="276"/>
      <c r="AJ13" s="276"/>
      <c r="AK13" s="276"/>
      <c r="AL13" s="276"/>
      <c r="AM13" s="276"/>
      <c r="AN13" s="276"/>
    </row>
    <row r="14" spans="1:41" ht="13.5" customHeight="1">
      <c r="S14" s="139"/>
      <c r="T14" s="139"/>
      <c r="U14" s="139"/>
      <c r="V14" s="139"/>
      <c r="W14" s="139"/>
      <c r="X14" s="38"/>
      <c r="Y14" s="38"/>
      <c r="Z14" s="38"/>
      <c r="AA14" s="38"/>
      <c r="AB14" s="38"/>
      <c r="AC14" s="38"/>
      <c r="AD14" s="38"/>
      <c r="AE14" s="38"/>
      <c r="AF14" s="38"/>
      <c r="AG14" s="38"/>
      <c r="AH14" s="38"/>
      <c r="AI14" s="38"/>
      <c r="AK14" s="38"/>
      <c r="AL14" s="38"/>
      <c r="AM14" s="38"/>
    </row>
    <row r="15" spans="1:41" ht="13.5" customHeight="1">
      <c r="S15" s="139"/>
      <c r="T15" s="139"/>
      <c r="U15" s="139"/>
      <c r="V15" s="139"/>
      <c r="W15" s="139"/>
      <c r="X15" s="38"/>
      <c r="Y15" s="38"/>
      <c r="Z15" s="38"/>
      <c r="AA15" s="38"/>
      <c r="AB15" s="38"/>
      <c r="AC15" s="38"/>
      <c r="AD15" s="38"/>
      <c r="AE15" s="38"/>
      <c r="AF15" s="38"/>
      <c r="AG15" s="38"/>
      <c r="AH15" s="38"/>
      <c r="AI15" s="38"/>
      <c r="AK15" s="38"/>
      <c r="AL15" s="38"/>
      <c r="AM15" s="38"/>
    </row>
    <row r="16" spans="1:41" ht="13.5" customHeight="1">
      <c r="X16" s="5"/>
    </row>
    <row r="17" spans="1:42" ht="13.5" customHeight="1">
      <c r="A17" s="271" t="s">
        <v>74</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row>
    <row r="18" spans="1:42" ht="13.5" customHeight="1">
      <c r="A18" s="27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row>
    <row r="20" spans="1:42" ht="13.5" customHeight="1">
      <c r="A20" s="217"/>
    </row>
    <row r="21" spans="1:42" ht="13.5" customHeight="1">
      <c r="A21" s="298" t="s">
        <v>75</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row>
    <row r="22" spans="1:42" ht="13.5" customHeight="1">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row>
    <row r="23" spans="1:42" ht="13.5" customHeight="1">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row>
    <row r="25" spans="1:42" ht="13.5" customHeight="1">
      <c r="A25" s="288" t="s">
        <v>76</v>
      </c>
      <c r="B25" s="288"/>
      <c r="C25" s="288"/>
      <c r="D25" s="288"/>
      <c r="E25" s="288"/>
      <c r="F25" s="288"/>
      <c r="G25" s="288"/>
      <c r="H25" s="288"/>
      <c r="I25" s="288"/>
      <c r="J25" s="288"/>
      <c r="K25" s="289" t="s">
        <v>44</v>
      </c>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1"/>
    </row>
    <row r="26" spans="1:42" ht="13.5" customHeight="1">
      <c r="A26" s="288"/>
      <c r="B26" s="288"/>
      <c r="C26" s="288"/>
      <c r="D26" s="288"/>
      <c r="E26" s="288"/>
      <c r="F26" s="288"/>
      <c r="G26" s="288"/>
      <c r="H26" s="288"/>
      <c r="I26" s="288"/>
      <c r="J26" s="288"/>
      <c r="K26" s="292"/>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4"/>
    </row>
    <row r="27" spans="1:42" ht="13.5" customHeight="1">
      <c r="A27" s="288"/>
      <c r="B27" s="288"/>
      <c r="C27" s="288"/>
      <c r="D27" s="288"/>
      <c r="E27" s="288"/>
      <c r="F27" s="288"/>
      <c r="G27" s="288"/>
      <c r="H27" s="288"/>
      <c r="I27" s="288"/>
      <c r="J27" s="288"/>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7"/>
    </row>
    <row r="28" spans="1:42" ht="13.5" customHeight="1">
      <c r="A28" s="288" t="s">
        <v>77</v>
      </c>
      <c r="B28" s="288"/>
      <c r="C28" s="288"/>
      <c r="D28" s="288"/>
      <c r="E28" s="288"/>
      <c r="F28" s="288"/>
      <c r="G28" s="288"/>
      <c r="H28" s="288"/>
      <c r="I28" s="288"/>
      <c r="J28" s="288"/>
      <c r="K28" s="259"/>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1"/>
    </row>
    <row r="29" spans="1:42" ht="13.5" customHeight="1">
      <c r="A29" s="288"/>
      <c r="B29" s="288"/>
      <c r="C29" s="288"/>
      <c r="D29" s="288"/>
      <c r="E29" s="288"/>
      <c r="F29" s="288"/>
      <c r="G29" s="288"/>
      <c r="H29" s="288"/>
      <c r="I29" s="288"/>
      <c r="J29" s="288"/>
      <c r="K29" s="262"/>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4"/>
    </row>
    <row r="30" spans="1:42" ht="13.5" customHeight="1">
      <c r="A30" s="288"/>
      <c r="B30" s="288"/>
      <c r="C30" s="288"/>
      <c r="D30" s="288"/>
      <c r="E30" s="288"/>
      <c r="F30" s="288"/>
      <c r="G30" s="288"/>
      <c r="H30" s="288"/>
      <c r="I30" s="288"/>
      <c r="J30" s="288"/>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7"/>
    </row>
    <row r="31" spans="1:42" ht="13.5" customHeight="1">
      <c r="A31" s="288" t="s">
        <v>78</v>
      </c>
      <c r="B31" s="288"/>
      <c r="C31" s="288"/>
      <c r="D31" s="288"/>
      <c r="E31" s="288"/>
      <c r="F31" s="288"/>
      <c r="G31" s="288"/>
      <c r="H31" s="288"/>
      <c r="I31" s="288"/>
      <c r="J31" s="288"/>
      <c r="K31" s="117"/>
      <c r="L31" s="118"/>
      <c r="M31" s="118"/>
      <c r="N31" s="118"/>
      <c r="O31" s="118"/>
      <c r="P31" s="118"/>
      <c r="Q31" s="118"/>
      <c r="R31" s="118"/>
      <c r="S31" s="119"/>
      <c r="T31" s="119"/>
      <c r="U31" s="118"/>
      <c r="V31" s="118"/>
      <c r="W31" s="140"/>
      <c r="X31" s="140"/>
      <c r="Y31" s="140"/>
      <c r="Z31" s="140"/>
      <c r="AA31" s="140"/>
      <c r="AB31" s="140"/>
      <c r="AC31" s="140"/>
      <c r="AD31" s="118"/>
      <c r="AE31" s="118"/>
      <c r="AF31" s="118"/>
      <c r="AG31" s="118"/>
      <c r="AH31" s="118"/>
      <c r="AI31" s="118"/>
      <c r="AJ31" s="118"/>
      <c r="AK31" s="118"/>
      <c r="AL31" s="118"/>
      <c r="AM31" s="118"/>
      <c r="AN31" s="120"/>
    </row>
    <row r="32" spans="1:42" ht="13.5" customHeight="1">
      <c r="A32" s="288"/>
      <c r="B32" s="288"/>
      <c r="C32" s="288"/>
      <c r="D32" s="288"/>
      <c r="E32" s="288"/>
      <c r="F32" s="288"/>
      <c r="G32" s="288"/>
      <c r="H32" s="288"/>
      <c r="I32" s="288"/>
      <c r="J32" s="288"/>
      <c r="K32" s="121"/>
      <c r="L32" s="206"/>
      <c r="M32" s="206"/>
      <c r="N32" s="206"/>
      <c r="O32" s="299" t="s">
        <v>79</v>
      </c>
      <c r="P32" s="299"/>
      <c r="Q32" s="299"/>
      <c r="R32" s="299"/>
      <c r="S32" s="299"/>
      <c r="T32" s="299"/>
      <c r="U32" s="268">
        <f>'（様式2-3）'!X51</f>
        <v>0</v>
      </c>
      <c r="V32" s="268"/>
      <c r="W32" s="268"/>
      <c r="X32" s="269"/>
      <c r="Y32" s="269"/>
      <c r="Z32" s="269"/>
      <c r="AA32" s="269"/>
      <c r="AB32" s="271" t="s">
        <v>80</v>
      </c>
      <c r="AC32" s="271"/>
      <c r="AD32" s="206"/>
      <c r="AE32" s="206"/>
      <c r="AF32" s="206"/>
      <c r="AG32" s="206"/>
      <c r="AH32" s="206"/>
      <c r="AI32" s="206"/>
      <c r="AJ32" s="206"/>
      <c r="AK32" s="206"/>
      <c r="AL32" s="206"/>
      <c r="AM32" s="206"/>
      <c r="AN32" s="122"/>
      <c r="AP32" s="210"/>
    </row>
    <row r="33" spans="1:42" ht="13.5" customHeight="1">
      <c r="A33" s="288"/>
      <c r="B33" s="288"/>
      <c r="C33" s="288"/>
      <c r="D33" s="288"/>
      <c r="E33" s="288"/>
      <c r="F33" s="288"/>
      <c r="G33" s="288"/>
      <c r="H33" s="288"/>
      <c r="I33" s="288"/>
      <c r="J33" s="288"/>
      <c r="K33" s="121"/>
      <c r="L33" s="206"/>
      <c r="M33" s="206"/>
      <c r="N33" s="206"/>
      <c r="O33" s="299" t="s">
        <v>81</v>
      </c>
      <c r="P33" s="299"/>
      <c r="Q33" s="299"/>
      <c r="R33" s="299"/>
      <c r="S33" s="299"/>
      <c r="T33" s="299"/>
      <c r="U33" s="268">
        <f>'（様式2-3）'!X53</f>
        <v>0</v>
      </c>
      <c r="V33" s="268"/>
      <c r="W33" s="268"/>
      <c r="X33" s="269"/>
      <c r="Y33" s="269"/>
      <c r="Z33" s="269"/>
      <c r="AA33" s="269"/>
      <c r="AB33" s="271" t="s">
        <v>80</v>
      </c>
      <c r="AC33" s="271"/>
      <c r="AD33" s="206"/>
      <c r="AE33" s="206"/>
      <c r="AF33" s="206"/>
      <c r="AG33" s="206"/>
      <c r="AH33" s="206"/>
      <c r="AI33" s="206"/>
      <c r="AJ33" s="206"/>
      <c r="AK33" s="206"/>
      <c r="AL33" s="206"/>
      <c r="AM33" s="206"/>
      <c r="AN33" s="122"/>
      <c r="AP33" s="210"/>
    </row>
    <row r="34" spans="1:42" ht="13.5" customHeight="1">
      <c r="A34" s="288"/>
      <c r="B34" s="288"/>
      <c r="C34" s="288"/>
      <c r="D34" s="288"/>
      <c r="E34" s="288"/>
      <c r="F34" s="288"/>
      <c r="G34" s="288"/>
      <c r="H34" s="288"/>
      <c r="I34" s="288"/>
      <c r="J34" s="288"/>
      <c r="K34" s="121"/>
      <c r="L34" s="206"/>
      <c r="M34" s="206"/>
      <c r="N34" s="206"/>
      <c r="O34" s="270" t="s">
        <v>82</v>
      </c>
      <c r="P34" s="270"/>
      <c r="Q34" s="270"/>
      <c r="R34" s="270"/>
      <c r="S34" s="270"/>
      <c r="T34" s="270"/>
      <c r="U34" s="268">
        <f>SUM(U32:AA33)</f>
        <v>0</v>
      </c>
      <c r="V34" s="268"/>
      <c r="W34" s="268"/>
      <c r="X34" s="269"/>
      <c r="Y34" s="269"/>
      <c r="Z34" s="269"/>
      <c r="AA34" s="269"/>
      <c r="AB34" s="271" t="s">
        <v>80</v>
      </c>
      <c r="AC34" s="271"/>
      <c r="AD34" s="206"/>
      <c r="AE34" s="206"/>
      <c r="AF34" s="206"/>
      <c r="AG34" s="206"/>
      <c r="AH34" s="206"/>
      <c r="AI34" s="206"/>
      <c r="AJ34" s="206"/>
      <c r="AK34" s="206"/>
      <c r="AL34" s="206"/>
      <c r="AM34" s="206"/>
      <c r="AN34" s="122"/>
      <c r="AP34" s="210"/>
    </row>
    <row r="35" spans="1:42" ht="13.5" customHeight="1">
      <c r="A35" s="288"/>
      <c r="B35" s="288"/>
      <c r="C35" s="288"/>
      <c r="D35" s="288"/>
      <c r="E35" s="288"/>
      <c r="F35" s="288"/>
      <c r="G35" s="288"/>
      <c r="H35" s="288"/>
      <c r="I35" s="288"/>
      <c r="J35" s="288"/>
      <c r="K35" s="123"/>
      <c r="L35" s="124"/>
      <c r="M35" s="206"/>
      <c r="N35" s="206"/>
      <c r="O35" s="206"/>
      <c r="P35" s="206"/>
      <c r="Q35" s="206"/>
      <c r="R35" s="206"/>
      <c r="S35" s="125"/>
      <c r="T35" s="125"/>
      <c r="U35" s="206"/>
      <c r="V35" s="206"/>
      <c r="AD35" s="206"/>
      <c r="AE35" s="206"/>
      <c r="AF35" s="206"/>
      <c r="AG35" s="206"/>
      <c r="AH35" s="206"/>
      <c r="AI35" s="206"/>
      <c r="AJ35" s="206"/>
      <c r="AK35" s="206"/>
      <c r="AL35" s="206"/>
      <c r="AM35" s="206"/>
      <c r="AN35" s="122"/>
    </row>
    <row r="36" spans="1:42" ht="13.5" customHeight="1">
      <c r="A36" s="248" t="s">
        <v>83</v>
      </c>
      <c r="B36" s="248"/>
      <c r="C36" s="248"/>
      <c r="D36" s="248"/>
      <c r="E36" s="248"/>
      <c r="F36" s="248"/>
      <c r="G36" s="248"/>
      <c r="H36" s="248"/>
      <c r="I36" s="248"/>
      <c r="J36" s="248"/>
      <c r="K36" s="126"/>
      <c r="L36" s="127"/>
      <c r="M36" s="127"/>
      <c r="N36" s="118"/>
      <c r="O36" s="118"/>
      <c r="P36" s="118"/>
      <c r="Q36" s="118"/>
      <c r="R36" s="118"/>
      <c r="S36" s="118"/>
      <c r="T36" s="119"/>
      <c r="U36" s="118"/>
      <c r="V36" s="118"/>
      <c r="W36" s="140"/>
      <c r="X36" s="140"/>
      <c r="Y36" s="140"/>
      <c r="Z36" s="140"/>
      <c r="AA36" s="140"/>
      <c r="AB36" s="140"/>
      <c r="AC36" s="140"/>
      <c r="AD36" s="118"/>
      <c r="AE36" s="118"/>
      <c r="AF36" s="118"/>
      <c r="AG36" s="118"/>
      <c r="AH36" s="118"/>
      <c r="AI36" s="118"/>
      <c r="AJ36" s="118"/>
      <c r="AK36" s="118"/>
      <c r="AL36" s="118"/>
      <c r="AM36" s="118"/>
      <c r="AN36" s="120"/>
    </row>
    <row r="37" spans="1:42" ht="13.5" customHeight="1">
      <c r="A37" s="248"/>
      <c r="B37" s="248"/>
      <c r="C37" s="248"/>
      <c r="D37" s="248"/>
      <c r="E37" s="248"/>
      <c r="F37" s="248"/>
      <c r="G37" s="248"/>
      <c r="H37" s="248"/>
      <c r="I37" s="248"/>
      <c r="J37" s="248"/>
      <c r="K37" s="128"/>
      <c r="L37" s="129"/>
      <c r="M37" s="129"/>
      <c r="N37" s="206"/>
      <c r="O37" s="285" t="s">
        <v>84</v>
      </c>
      <c r="P37" s="285"/>
      <c r="Q37" s="285"/>
      <c r="R37" s="233" t="s">
        <v>85</v>
      </c>
      <c r="S37" s="233"/>
      <c r="T37" s="233"/>
      <c r="U37" s="206" t="s">
        <v>65</v>
      </c>
      <c r="V37" s="287"/>
      <c r="W37" s="287"/>
      <c r="X37" s="287"/>
      <c r="Y37" s="141" t="s">
        <v>86</v>
      </c>
      <c r="Z37" s="286"/>
      <c r="AA37" s="286"/>
      <c r="AB37" s="286"/>
      <c r="AC37" s="2" t="s">
        <v>87</v>
      </c>
      <c r="AD37" s="206"/>
      <c r="AE37" s="206"/>
      <c r="AF37" s="130"/>
      <c r="AG37" s="206"/>
      <c r="AH37" s="206"/>
      <c r="AI37" s="206"/>
      <c r="AJ37" s="206"/>
      <c r="AK37" s="206"/>
      <c r="AL37" s="206"/>
      <c r="AM37" s="206"/>
      <c r="AN37" s="122"/>
    </row>
    <row r="38" spans="1:42" ht="13.5" customHeight="1">
      <c r="A38" s="248"/>
      <c r="B38" s="248"/>
      <c r="C38" s="248"/>
      <c r="D38" s="248"/>
      <c r="E38" s="248"/>
      <c r="F38" s="248"/>
      <c r="G38" s="248"/>
      <c r="H38" s="248"/>
      <c r="I38" s="248"/>
      <c r="J38" s="248"/>
      <c r="K38" s="128"/>
      <c r="L38" s="129"/>
      <c r="M38" s="129"/>
      <c r="N38" s="131"/>
      <c r="O38" s="131"/>
      <c r="P38" s="125"/>
      <c r="Q38" s="125"/>
      <c r="R38" s="162"/>
      <c r="S38" s="162"/>
      <c r="T38" s="162"/>
      <c r="U38" s="132"/>
      <c r="V38" s="132"/>
      <c r="W38" s="17"/>
      <c r="X38" s="17"/>
      <c r="Y38" s="142"/>
      <c r="Z38" s="17"/>
      <c r="AA38" s="17"/>
      <c r="AB38" s="17"/>
      <c r="AD38" s="206"/>
      <c r="AE38" s="206"/>
      <c r="AF38" s="206"/>
      <c r="AG38" s="206"/>
      <c r="AH38" s="206"/>
      <c r="AI38" s="206"/>
      <c r="AJ38" s="206"/>
      <c r="AK38" s="206"/>
      <c r="AL38" s="206"/>
      <c r="AM38" s="206"/>
      <c r="AN38" s="122"/>
    </row>
    <row r="39" spans="1:42" ht="13.5" customHeight="1">
      <c r="A39" s="248"/>
      <c r="B39" s="248"/>
      <c r="C39" s="248"/>
      <c r="D39" s="248"/>
      <c r="E39" s="248"/>
      <c r="F39" s="248"/>
      <c r="G39" s="248"/>
      <c r="H39" s="248"/>
      <c r="I39" s="248"/>
      <c r="J39" s="248"/>
      <c r="K39" s="128"/>
      <c r="L39" s="129"/>
      <c r="M39" s="129"/>
      <c r="N39" s="206"/>
      <c r="O39" s="285" t="s">
        <v>88</v>
      </c>
      <c r="P39" s="285"/>
      <c r="Q39" s="285"/>
      <c r="R39" s="286" t="s">
        <v>89</v>
      </c>
      <c r="S39" s="286"/>
      <c r="T39" s="286"/>
      <c r="U39" s="206" t="s">
        <v>65</v>
      </c>
      <c r="V39" s="287"/>
      <c r="W39" s="287"/>
      <c r="X39" s="287"/>
      <c r="Y39" s="141" t="s">
        <v>86</v>
      </c>
      <c r="Z39" s="286"/>
      <c r="AA39" s="286"/>
      <c r="AB39" s="286"/>
      <c r="AC39" s="2" t="s">
        <v>87</v>
      </c>
      <c r="AD39" s="206"/>
      <c r="AE39" s="206"/>
      <c r="AF39" s="130"/>
      <c r="AG39" s="206"/>
      <c r="AH39" s="206"/>
      <c r="AI39" s="206"/>
      <c r="AJ39" s="206"/>
      <c r="AK39" s="206"/>
      <c r="AL39" s="206"/>
      <c r="AM39" s="206"/>
      <c r="AN39" s="122"/>
    </row>
    <row r="40" spans="1:42" ht="13.5" customHeight="1">
      <c r="A40" s="248"/>
      <c r="B40" s="248"/>
      <c r="C40" s="248"/>
      <c r="D40" s="248"/>
      <c r="E40" s="248"/>
      <c r="F40" s="248"/>
      <c r="G40" s="248"/>
      <c r="H40" s="248"/>
      <c r="I40" s="248"/>
      <c r="J40" s="248"/>
      <c r="K40" s="133"/>
      <c r="L40" s="134"/>
      <c r="M40" s="134"/>
      <c r="N40" s="124"/>
      <c r="O40" s="124"/>
      <c r="P40" s="124"/>
      <c r="Q40" s="124"/>
      <c r="R40" s="124"/>
      <c r="S40" s="135"/>
      <c r="T40" s="135"/>
      <c r="U40" s="124"/>
      <c r="V40" s="124"/>
      <c r="W40" s="6"/>
      <c r="X40" s="6"/>
      <c r="Y40" s="6"/>
      <c r="Z40" s="6"/>
      <c r="AA40" s="6"/>
      <c r="AB40" s="6"/>
      <c r="AC40" s="6"/>
      <c r="AD40" s="124"/>
      <c r="AE40" s="124"/>
      <c r="AF40" s="124"/>
      <c r="AG40" s="124"/>
      <c r="AH40" s="124"/>
      <c r="AI40" s="124"/>
      <c r="AJ40" s="124"/>
      <c r="AK40" s="124"/>
      <c r="AL40" s="124"/>
      <c r="AM40" s="124"/>
      <c r="AN40" s="136"/>
    </row>
    <row r="41" spans="1:42" ht="13.5" customHeight="1">
      <c r="A41" s="248" t="s">
        <v>90</v>
      </c>
      <c r="B41" s="248"/>
      <c r="C41" s="248"/>
      <c r="D41" s="248"/>
      <c r="E41" s="248"/>
      <c r="F41" s="248"/>
      <c r="G41" s="248"/>
      <c r="H41" s="248"/>
      <c r="I41" s="248"/>
      <c r="J41" s="248"/>
      <c r="K41" s="126"/>
      <c r="L41" s="127"/>
      <c r="M41" s="127"/>
      <c r="N41" s="118"/>
      <c r="O41" s="118"/>
      <c r="P41" s="118"/>
      <c r="Q41" s="118"/>
      <c r="R41" s="118"/>
      <c r="S41" s="119"/>
      <c r="T41" s="119"/>
      <c r="U41" s="118"/>
      <c r="V41" s="118"/>
      <c r="W41" s="140"/>
      <c r="X41" s="140"/>
      <c r="Y41" s="140"/>
      <c r="Z41" s="140"/>
      <c r="AA41" s="140"/>
      <c r="AB41" s="140"/>
      <c r="AC41" s="140"/>
      <c r="AD41" s="118"/>
      <c r="AE41" s="118"/>
      <c r="AF41" s="118"/>
      <c r="AG41" s="118"/>
      <c r="AH41" s="118"/>
      <c r="AI41" s="118"/>
      <c r="AJ41" s="118"/>
      <c r="AK41" s="118"/>
      <c r="AL41" s="118"/>
      <c r="AM41" s="118"/>
      <c r="AN41" s="120"/>
    </row>
    <row r="42" spans="1:42" ht="13.5" customHeight="1">
      <c r="A42" s="248"/>
      <c r="B42" s="248"/>
      <c r="C42" s="248"/>
      <c r="D42" s="248"/>
      <c r="E42" s="248"/>
      <c r="F42" s="248"/>
      <c r="G42" s="248"/>
      <c r="H42" s="248"/>
      <c r="I42" s="248"/>
      <c r="J42" s="248"/>
      <c r="K42" s="128"/>
      <c r="L42" s="129"/>
      <c r="M42" s="129"/>
      <c r="N42" s="131"/>
      <c r="O42" s="131"/>
      <c r="P42" s="206"/>
      <c r="Q42" s="206"/>
      <c r="R42" s="206"/>
      <c r="S42" s="125"/>
      <c r="T42" s="125"/>
      <c r="U42" s="137"/>
      <c r="V42" s="137"/>
      <c r="W42" s="143"/>
      <c r="X42" s="278">
        <f>'（様式2-3）'!Q43</f>
        <v>0</v>
      </c>
      <c r="Y42" s="278"/>
      <c r="Z42" s="278"/>
      <c r="AA42" s="278"/>
      <c r="AB42" s="271" t="s">
        <v>80</v>
      </c>
      <c r="AC42" s="271"/>
      <c r="AD42" s="206"/>
      <c r="AE42" s="206"/>
      <c r="AF42" s="206"/>
      <c r="AG42" s="206"/>
      <c r="AH42" s="206"/>
      <c r="AI42" s="206"/>
      <c r="AJ42" s="206"/>
      <c r="AK42" s="206"/>
      <c r="AL42" s="206"/>
      <c r="AM42" s="206"/>
      <c r="AN42" s="122"/>
      <c r="AP42" s="210"/>
    </row>
    <row r="43" spans="1:42" ht="13.5" customHeight="1">
      <c r="A43" s="248"/>
      <c r="B43" s="248"/>
      <c r="C43" s="248"/>
      <c r="D43" s="248"/>
      <c r="E43" s="248"/>
      <c r="F43" s="248"/>
      <c r="G43" s="248"/>
      <c r="H43" s="248"/>
      <c r="I43" s="248"/>
      <c r="J43" s="248"/>
      <c r="K43" s="128"/>
      <c r="L43" s="129"/>
      <c r="M43" s="129"/>
      <c r="N43" s="131"/>
      <c r="O43" s="131"/>
      <c r="P43" s="206"/>
      <c r="Q43" s="206" t="s">
        <v>91</v>
      </c>
      <c r="R43" s="206"/>
      <c r="S43" s="206"/>
      <c r="T43" s="206"/>
      <c r="U43" s="137"/>
      <c r="V43" s="137"/>
      <c r="W43" s="143"/>
      <c r="X43" s="278">
        <f>U34</f>
        <v>0</v>
      </c>
      <c r="Y43" s="278"/>
      <c r="Z43" s="278"/>
      <c r="AA43" s="278"/>
      <c r="AB43" s="271" t="s">
        <v>80</v>
      </c>
      <c r="AC43" s="271"/>
      <c r="AD43" s="270" t="s">
        <v>92</v>
      </c>
      <c r="AE43" s="270"/>
      <c r="AF43" s="270"/>
      <c r="AG43" s="270"/>
      <c r="AH43" s="206"/>
      <c r="AI43" s="206"/>
      <c r="AJ43" s="206"/>
      <c r="AK43" s="206"/>
      <c r="AL43" s="206"/>
      <c r="AM43" s="206"/>
      <c r="AN43" s="122"/>
      <c r="AP43" s="210"/>
    </row>
    <row r="44" spans="1:42" ht="13.5" customHeight="1">
      <c r="A44" s="248"/>
      <c r="B44" s="248"/>
      <c r="C44" s="248"/>
      <c r="D44" s="248"/>
      <c r="E44" s="248"/>
      <c r="F44" s="248"/>
      <c r="G44" s="248"/>
      <c r="H44" s="248"/>
      <c r="I44" s="248"/>
      <c r="J44" s="248"/>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48" t="s">
        <v>93</v>
      </c>
      <c r="B45" s="248"/>
      <c r="C45" s="248"/>
      <c r="D45" s="248"/>
      <c r="E45" s="248"/>
      <c r="F45" s="248"/>
      <c r="G45" s="248"/>
      <c r="H45" s="248"/>
      <c r="I45" s="248"/>
      <c r="J45" s="248"/>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1"/>
    </row>
    <row r="46" spans="1:42" ht="13.5" customHeight="1">
      <c r="A46" s="248"/>
      <c r="B46" s="248"/>
      <c r="C46" s="248"/>
      <c r="D46" s="248"/>
      <c r="E46" s="248"/>
      <c r="F46" s="248"/>
      <c r="G46" s="248"/>
      <c r="H46" s="248"/>
      <c r="I46" s="248"/>
      <c r="J46" s="248"/>
      <c r="K46" s="242"/>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4"/>
    </row>
    <row r="47" spans="1:42" ht="13.5" customHeight="1">
      <c r="A47" s="248"/>
      <c r="B47" s="248"/>
      <c r="C47" s="248"/>
      <c r="D47" s="248"/>
      <c r="E47" s="248"/>
      <c r="F47" s="248"/>
      <c r="G47" s="248"/>
      <c r="H47" s="248"/>
      <c r="I47" s="248"/>
      <c r="J47" s="248"/>
      <c r="K47" s="242"/>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4"/>
    </row>
    <row r="48" spans="1:42" ht="13.5" customHeight="1">
      <c r="A48" s="248"/>
      <c r="B48" s="248"/>
      <c r="C48" s="248"/>
      <c r="D48" s="248"/>
      <c r="E48" s="248"/>
      <c r="F48" s="248"/>
      <c r="G48" s="248"/>
      <c r="H48" s="248"/>
      <c r="I48" s="248"/>
      <c r="J48" s="248"/>
      <c r="K48" s="245"/>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7"/>
    </row>
    <row r="50" spans="1:40" ht="13.5" customHeight="1">
      <c r="B50" s="9"/>
      <c r="C50" s="9"/>
      <c r="D50" s="9"/>
      <c r="E50" s="9"/>
      <c r="F50" s="9"/>
      <c r="G50" s="9"/>
      <c r="H50" s="9"/>
      <c r="I50" s="9"/>
      <c r="J50" s="9"/>
      <c r="P50" s="2"/>
      <c r="Q50" s="2"/>
      <c r="T50" s="3"/>
    </row>
    <row r="51" spans="1:40" ht="13.5" customHeight="1">
      <c r="A51" s="2" t="s">
        <v>94</v>
      </c>
      <c r="B51" s="9"/>
      <c r="C51" s="9"/>
      <c r="D51" s="9"/>
      <c r="E51" s="9"/>
      <c r="F51" s="9"/>
      <c r="G51" s="9"/>
      <c r="H51" s="9"/>
      <c r="I51" s="9"/>
      <c r="J51" s="9"/>
      <c r="P51" s="2"/>
      <c r="Q51" s="2"/>
      <c r="T51" s="3"/>
    </row>
    <row r="52" spans="1:40" ht="29.25" customHeight="1">
      <c r="A52" s="234" t="s">
        <v>95</v>
      </c>
      <c r="B52" s="234"/>
      <c r="C52" s="234"/>
      <c r="D52" s="234"/>
      <c r="E52" s="234"/>
      <c r="F52" s="234"/>
      <c r="G52" s="234"/>
      <c r="H52" s="234"/>
      <c r="I52" s="234"/>
      <c r="J52" s="234"/>
      <c r="K52" s="256"/>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8"/>
    </row>
    <row r="53" spans="1:40" ht="15" customHeight="1">
      <c r="A53" s="250" t="s">
        <v>96</v>
      </c>
      <c r="B53" s="251"/>
      <c r="C53" s="251"/>
      <c r="D53" s="251"/>
      <c r="E53" s="251"/>
      <c r="F53" s="251"/>
      <c r="G53" s="251"/>
      <c r="H53" s="251"/>
      <c r="I53" s="251"/>
      <c r="J53" s="252"/>
      <c r="K53" s="279"/>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1"/>
    </row>
    <row r="54" spans="1:40" ht="29.25" customHeight="1">
      <c r="A54" s="249" t="s">
        <v>97</v>
      </c>
      <c r="B54" s="249"/>
      <c r="C54" s="249"/>
      <c r="D54" s="249"/>
      <c r="E54" s="249"/>
      <c r="F54" s="249"/>
      <c r="G54" s="249"/>
      <c r="H54" s="249"/>
      <c r="I54" s="249"/>
      <c r="J54" s="249"/>
      <c r="K54" s="253"/>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5"/>
    </row>
    <row r="55" spans="1:40" ht="29.25" customHeight="1">
      <c r="A55" s="232" t="s">
        <v>98</v>
      </c>
      <c r="B55" s="232"/>
      <c r="C55" s="232"/>
      <c r="D55" s="232"/>
      <c r="E55" s="232"/>
      <c r="F55" s="232"/>
      <c r="G55" s="232"/>
      <c r="H55" s="232"/>
      <c r="I55" s="232"/>
      <c r="J55" s="232"/>
      <c r="K55" s="282"/>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4"/>
    </row>
    <row r="56" spans="1:40" ht="29.25" customHeight="1">
      <c r="A56" s="235" t="s">
        <v>99</v>
      </c>
      <c r="B56" s="232"/>
      <c r="C56" s="232"/>
      <c r="D56" s="232"/>
      <c r="E56" s="232"/>
      <c r="F56" s="232"/>
      <c r="G56" s="232"/>
      <c r="H56" s="232"/>
      <c r="I56" s="232"/>
      <c r="J56" s="232"/>
      <c r="K56" s="236"/>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8"/>
    </row>
    <row r="57" spans="1:40" ht="29.25" customHeight="1">
      <c r="A57" s="232" t="s">
        <v>100</v>
      </c>
      <c r="B57" s="232"/>
      <c r="C57" s="232"/>
      <c r="D57" s="232"/>
      <c r="E57" s="232"/>
      <c r="F57" s="232"/>
      <c r="G57" s="232"/>
      <c r="H57" s="232"/>
      <c r="I57" s="232"/>
      <c r="J57" s="232"/>
      <c r="K57" s="236" t="s">
        <v>71</v>
      </c>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8"/>
    </row>
    <row r="58" spans="1:40" ht="29.25" customHeight="1">
      <c r="A58" s="232" t="s">
        <v>101</v>
      </c>
      <c r="B58" s="232"/>
      <c r="C58" s="232"/>
      <c r="D58" s="232"/>
      <c r="E58" s="232"/>
      <c r="F58" s="232"/>
      <c r="G58" s="232"/>
      <c r="H58" s="232"/>
      <c r="I58" s="232"/>
      <c r="J58" s="232"/>
      <c r="K58" s="236"/>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8"/>
    </row>
  </sheetData>
  <sheetProtection selectLockedCells="1"/>
  <mergeCells count="61">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K55:AN55"/>
    <mergeCell ref="AD43:AG43"/>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6"/>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81"/>
  <sheetViews>
    <sheetView view="pageBreakPreview" zoomScaleNormal="100" zoomScaleSheetLayoutView="100" zoomScalePageLayoutView="85" workbookViewId="0">
      <selection activeCell="B69" sqref="B69"/>
    </sheetView>
  </sheetViews>
  <sheetFormatPr defaultColWidth="2.7109375" defaultRowHeight="13.5" customHeight="1"/>
  <cols>
    <col min="1" max="1" width="1.28515625" style="2" customWidth="1"/>
    <col min="2" max="16" width="2.85546875" style="2" customWidth="1"/>
    <col min="17" max="20" width="2.85546875" style="3" customWidth="1"/>
    <col min="21" max="41" width="2.85546875" style="2" customWidth="1"/>
    <col min="42" max="42" width="1.28515625" style="2" customWidth="1"/>
    <col min="43" max="16384" width="2.7109375" style="2"/>
  </cols>
  <sheetData>
    <row r="1" spans="2:42" ht="13.5" customHeight="1">
      <c r="B1" s="1"/>
      <c r="C1" s="1"/>
      <c r="D1" s="1"/>
      <c r="E1" s="1"/>
      <c r="F1" s="1"/>
      <c r="G1" s="1"/>
      <c r="H1" s="1"/>
      <c r="I1" s="1"/>
      <c r="J1" s="1"/>
      <c r="AC1" s="411"/>
      <c r="AD1" s="411"/>
      <c r="AE1" s="411"/>
      <c r="AF1" s="411"/>
      <c r="AG1" s="411"/>
      <c r="AH1" s="411"/>
      <c r="AI1" s="411"/>
      <c r="AJ1" s="411"/>
      <c r="AK1" s="411"/>
      <c r="AL1" s="411"/>
      <c r="AM1" s="411"/>
    </row>
    <row r="2" spans="2:42" ht="13.5" customHeight="1">
      <c r="Q2" s="2"/>
      <c r="R2" s="2"/>
      <c r="S2" s="2"/>
      <c r="T2" s="2"/>
      <c r="AC2" s="217"/>
      <c r="AD2" s="217"/>
      <c r="AE2" s="217"/>
      <c r="AF2" s="217"/>
      <c r="AG2" s="217"/>
      <c r="AH2" s="217"/>
      <c r="AI2" s="217"/>
      <c r="AL2" s="217"/>
      <c r="AM2" s="217"/>
    </row>
    <row r="3" spans="2:42" ht="13.5" customHeight="1">
      <c r="B3" s="6" t="s">
        <v>102</v>
      </c>
      <c r="C3" s="6"/>
      <c r="D3" s="6"/>
      <c r="E3" s="6"/>
      <c r="F3" s="6"/>
      <c r="G3" s="6"/>
      <c r="H3" s="6"/>
      <c r="I3" s="6"/>
    </row>
    <row r="4" spans="2:42" ht="13.5" customHeight="1">
      <c r="B4" s="412" t="s">
        <v>103</v>
      </c>
      <c r="C4" s="413"/>
      <c r="D4" s="413"/>
      <c r="E4" s="413"/>
      <c r="F4" s="413"/>
      <c r="G4" s="413"/>
      <c r="H4" s="413"/>
      <c r="I4" s="414"/>
      <c r="J4" s="306" t="s">
        <v>104</v>
      </c>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8"/>
    </row>
    <row r="5" spans="2:42" ht="13.5" customHeight="1">
      <c r="B5" s="415"/>
      <c r="C5" s="416"/>
      <c r="D5" s="416"/>
      <c r="E5" s="416"/>
      <c r="F5" s="416"/>
      <c r="G5" s="416"/>
      <c r="H5" s="416"/>
      <c r="I5" s="417"/>
      <c r="J5" s="309"/>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1"/>
    </row>
    <row r="6" spans="2:42" ht="13.5" customHeight="1">
      <c r="B6" s="412" t="s">
        <v>105</v>
      </c>
      <c r="C6" s="413"/>
      <c r="D6" s="413"/>
      <c r="E6" s="413"/>
      <c r="F6" s="413"/>
      <c r="G6" s="413"/>
      <c r="H6" s="413"/>
      <c r="I6" s="414"/>
      <c r="J6" s="306"/>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8"/>
    </row>
    <row r="7" spans="2:42" ht="13.5" customHeight="1">
      <c r="B7" s="418"/>
      <c r="C7" s="419"/>
      <c r="D7" s="419"/>
      <c r="E7" s="419"/>
      <c r="F7" s="419"/>
      <c r="G7" s="419"/>
      <c r="H7" s="419"/>
      <c r="I7" s="420"/>
      <c r="J7" s="392"/>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4"/>
    </row>
    <row r="8" spans="2:42" ht="13.5" customHeight="1">
      <c r="B8" s="418"/>
      <c r="C8" s="419"/>
      <c r="D8" s="419"/>
      <c r="E8" s="419"/>
      <c r="F8" s="419"/>
      <c r="G8" s="419"/>
      <c r="H8" s="419"/>
      <c r="I8" s="420"/>
      <c r="J8" s="392"/>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4"/>
    </row>
    <row r="9" spans="2:42" ht="13.5" customHeight="1">
      <c r="B9" s="418"/>
      <c r="C9" s="419"/>
      <c r="D9" s="419"/>
      <c r="E9" s="419"/>
      <c r="F9" s="419"/>
      <c r="G9" s="419"/>
      <c r="H9" s="419"/>
      <c r="I9" s="420"/>
      <c r="J9" s="392"/>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4"/>
    </row>
    <row r="10" spans="2:42" ht="13.5" customHeight="1">
      <c r="B10" s="421" t="s">
        <v>106</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3"/>
    </row>
    <row r="11" spans="2:42" ht="13.5" customHeight="1">
      <c r="B11" s="424"/>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6"/>
    </row>
    <row r="12" spans="2:42" ht="13.5" customHeight="1">
      <c r="B12" s="389" t="s">
        <v>107</v>
      </c>
      <c r="C12" s="390"/>
      <c r="D12" s="390"/>
      <c r="E12" s="391"/>
      <c r="F12" s="427" t="s">
        <v>108</v>
      </c>
      <c r="G12" s="271"/>
      <c r="H12" s="271"/>
      <c r="I12" s="271"/>
      <c r="J12" s="271"/>
      <c r="K12" s="428" t="s">
        <v>109</v>
      </c>
      <c r="L12" s="429"/>
      <c r="M12" s="429"/>
      <c r="N12" s="430"/>
      <c r="O12" s="392"/>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4"/>
      <c r="AP12" s="17"/>
    </row>
    <row r="13" spans="2:42" ht="13.5" customHeight="1">
      <c r="B13" s="344"/>
      <c r="C13" s="345"/>
      <c r="D13" s="345"/>
      <c r="E13" s="346"/>
      <c r="F13" s="350"/>
      <c r="G13" s="351"/>
      <c r="H13" s="351"/>
      <c r="I13" s="351"/>
      <c r="J13" s="351"/>
      <c r="K13" s="356"/>
      <c r="L13" s="357"/>
      <c r="M13" s="357"/>
      <c r="N13" s="358"/>
      <c r="O13" s="309"/>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1"/>
    </row>
    <row r="14" spans="2:42" ht="13.5" customHeight="1">
      <c r="B14" s="318" t="s">
        <v>110</v>
      </c>
      <c r="C14" s="319"/>
      <c r="D14" s="319"/>
      <c r="E14" s="320"/>
      <c r="F14" s="324"/>
      <c r="G14" s="325"/>
      <c r="H14" s="325"/>
      <c r="I14" s="325"/>
      <c r="J14" s="325"/>
      <c r="K14" s="325"/>
      <c r="L14" s="325"/>
      <c r="M14" s="325"/>
      <c r="N14" s="325"/>
      <c r="O14" s="325"/>
      <c r="P14" s="325"/>
      <c r="Q14" s="325"/>
      <c r="R14" s="325"/>
      <c r="S14" s="325"/>
      <c r="T14" s="325"/>
      <c r="U14" s="325"/>
      <c r="V14" s="325"/>
      <c r="W14" s="325"/>
      <c r="X14" s="326"/>
      <c r="Y14" s="318" t="s">
        <v>111</v>
      </c>
      <c r="Z14" s="319"/>
      <c r="AA14" s="319"/>
      <c r="AB14" s="320"/>
      <c r="AC14" s="362" t="s">
        <v>64</v>
      </c>
      <c r="AD14" s="363"/>
      <c r="AE14" s="366"/>
      <c r="AF14" s="366"/>
      <c r="AG14" s="363" t="s">
        <v>112</v>
      </c>
      <c r="AH14" s="363"/>
      <c r="AI14" s="363" t="s">
        <v>113</v>
      </c>
      <c r="AJ14" s="363" t="s">
        <v>64</v>
      </c>
      <c r="AK14" s="363"/>
      <c r="AL14" s="366"/>
      <c r="AM14" s="366"/>
      <c r="AN14" s="363" t="s">
        <v>112</v>
      </c>
      <c r="AO14" s="368"/>
    </row>
    <row r="15" spans="2:42" ht="13.5" customHeight="1">
      <c r="B15" s="321"/>
      <c r="C15" s="322"/>
      <c r="D15" s="322"/>
      <c r="E15" s="323"/>
      <c r="F15" s="315"/>
      <c r="G15" s="316"/>
      <c r="H15" s="316"/>
      <c r="I15" s="316"/>
      <c r="J15" s="316"/>
      <c r="K15" s="316"/>
      <c r="L15" s="316"/>
      <c r="M15" s="316"/>
      <c r="N15" s="316"/>
      <c r="O15" s="316"/>
      <c r="P15" s="316"/>
      <c r="Q15" s="316"/>
      <c r="R15" s="316"/>
      <c r="S15" s="316"/>
      <c r="T15" s="316"/>
      <c r="U15" s="316"/>
      <c r="V15" s="316"/>
      <c r="W15" s="316"/>
      <c r="X15" s="317"/>
      <c r="Y15" s="321"/>
      <c r="Z15" s="322"/>
      <c r="AA15" s="322"/>
      <c r="AB15" s="323"/>
      <c r="AC15" s="364"/>
      <c r="AD15" s="365"/>
      <c r="AE15" s="367"/>
      <c r="AF15" s="367"/>
      <c r="AG15" s="365"/>
      <c r="AH15" s="365"/>
      <c r="AI15" s="365"/>
      <c r="AJ15" s="365"/>
      <c r="AK15" s="365"/>
      <c r="AL15" s="367"/>
      <c r="AM15" s="367"/>
      <c r="AN15" s="365"/>
      <c r="AO15" s="369"/>
    </row>
    <row r="16" spans="2:42" ht="13.5" customHeight="1">
      <c r="B16" s="300" t="s">
        <v>114</v>
      </c>
      <c r="C16" s="301"/>
      <c r="D16" s="301"/>
      <c r="E16" s="301"/>
      <c r="F16" s="301"/>
      <c r="G16" s="301"/>
      <c r="H16" s="301"/>
      <c r="I16" s="302"/>
      <c r="J16" s="306"/>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8"/>
    </row>
    <row r="17" spans="2:41" ht="13.5" customHeight="1">
      <c r="B17" s="303"/>
      <c r="C17" s="304"/>
      <c r="D17" s="304"/>
      <c r="E17" s="304"/>
      <c r="F17" s="304"/>
      <c r="G17" s="304"/>
      <c r="H17" s="304"/>
      <c r="I17" s="305"/>
      <c r="J17" s="309"/>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1"/>
    </row>
    <row r="18" spans="2:41" s="61" customFormat="1" ht="13.35" customHeight="1">
      <c r="B18" s="318" t="s">
        <v>115</v>
      </c>
      <c r="C18" s="319"/>
      <c r="D18" s="319"/>
      <c r="E18" s="319"/>
      <c r="F18" s="319"/>
      <c r="G18" s="319"/>
      <c r="H18" s="319"/>
      <c r="I18" s="320"/>
      <c r="AO18" s="70"/>
    </row>
    <row r="19" spans="2:41" s="61" customFormat="1" ht="13.35" customHeight="1">
      <c r="B19" s="321"/>
      <c r="C19" s="322"/>
      <c r="D19" s="322"/>
      <c r="E19" s="322"/>
      <c r="F19" s="322"/>
      <c r="G19" s="322"/>
      <c r="H19" s="322"/>
      <c r="I19" s="323"/>
      <c r="AO19" s="70"/>
    </row>
    <row r="20" spans="2:41" s="61" customFormat="1" ht="13.35" customHeight="1">
      <c r="B20" s="312"/>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4"/>
    </row>
    <row r="21" spans="2:41" s="61" customFormat="1" ht="13.35" customHeight="1">
      <c r="B21" s="312"/>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4"/>
    </row>
    <row r="22" spans="2:41" s="61" customFormat="1" ht="13.35" customHeight="1">
      <c r="B22" s="312"/>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4"/>
    </row>
    <row r="23" spans="2:41" s="61" customFormat="1" ht="13.35" customHeight="1">
      <c r="B23" s="312"/>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4"/>
    </row>
    <row r="24" spans="2:41" s="61" customFormat="1" ht="13.35" customHeight="1">
      <c r="B24" s="315"/>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7"/>
    </row>
    <row r="25" spans="2:41" s="61" customFormat="1" ht="13.35" customHeight="1">
      <c r="B25" s="318" t="s">
        <v>116</v>
      </c>
      <c r="C25" s="319"/>
      <c r="D25" s="319"/>
      <c r="E25" s="319"/>
      <c r="F25" s="320"/>
      <c r="G25" s="324"/>
      <c r="H25" s="325"/>
      <c r="I25" s="325"/>
      <c r="J25" s="325"/>
      <c r="K25" s="325"/>
      <c r="L25" s="325"/>
      <c r="M25" s="325"/>
      <c r="N25" s="325"/>
      <c r="O25" s="325"/>
      <c r="P25" s="325"/>
      <c r="Q25" s="325"/>
      <c r="R25" s="325"/>
      <c r="S25" s="325"/>
      <c r="T25" s="325"/>
      <c r="U25" s="325"/>
      <c r="V25" s="325"/>
      <c r="W25" s="325"/>
      <c r="X25" s="325"/>
      <c r="Y25" s="325"/>
      <c r="Z25" s="325"/>
      <c r="AA25" s="325"/>
      <c r="AB25" s="326"/>
      <c r="AC25" s="386" t="s">
        <v>117</v>
      </c>
      <c r="AD25" s="387"/>
      <c r="AE25" s="387"/>
      <c r="AF25" s="387"/>
      <c r="AG25" s="388"/>
      <c r="AH25" s="431"/>
      <c r="AI25" s="432"/>
      <c r="AJ25" s="432"/>
      <c r="AK25" s="432"/>
      <c r="AL25" s="432"/>
      <c r="AM25" s="432"/>
      <c r="AN25" s="433" t="s">
        <v>118</v>
      </c>
      <c r="AO25" s="434"/>
    </row>
    <row r="26" spans="2:41" s="61" customFormat="1" ht="13.35" customHeight="1">
      <c r="B26" s="321"/>
      <c r="C26" s="322"/>
      <c r="D26" s="322"/>
      <c r="E26" s="322"/>
      <c r="F26" s="323"/>
      <c r="G26" s="315"/>
      <c r="H26" s="316"/>
      <c r="I26" s="316"/>
      <c r="J26" s="316"/>
      <c r="K26" s="316"/>
      <c r="L26" s="316"/>
      <c r="M26" s="316"/>
      <c r="N26" s="316"/>
      <c r="O26" s="316"/>
      <c r="P26" s="316"/>
      <c r="Q26" s="316"/>
      <c r="R26" s="316"/>
      <c r="S26" s="316"/>
      <c r="T26" s="316"/>
      <c r="U26" s="316"/>
      <c r="V26" s="316"/>
      <c r="W26" s="316"/>
      <c r="X26" s="316"/>
      <c r="Y26" s="316"/>
      <c r="Z26" s="316"/>
      <c r="AA26" s="316"/>
      <c r="AB26" s="317"/>
      <c r="AC26" s="344"/>
      <c r="AD26" s="345"/>
      <c r="AE26" s="345"/>
      <c r="AF26" s="345"/>
      <c r="AG26" s="346"/>
      <c r="AH26" s="431"/>
      <c r="AI26" s="432"/>
      <c r="AJ26" s="432"/>
      <c r="AK26" s="432"/>
      <c r="AL26" s="432"/>
      <c r="AM26" s="432"/>
      <c r="AN26" s="433"/>
      <c r="AO26" s="434"/>
    </row>
    <row r="27" spans="2:41" s="61" customFormat="1" ht="13.35" customHeight="1">
      <c r="B27" s="386" t="s">
        <v>119</v>
      </c>
      <c r="C27" s="387"/>
      <c r="D27" s="387"/>
      <c r="E27" s="387"/>
      <c r="F27" s="388"/>
      <c r="G27" s="306"/>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8"/>
    </row>
    <row r="28" spans="2:41" s="61" customFormat="1" ht="13.35" customHeight="1">
      <c r="B28" s="389"/>
      <c r="C28" s="390"/>
      <c r="D28" s="390"/>
      <c r="E28" s="390"/>
      <c r="F28" s="391"/>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4"/>
    </row>
    <row r="29" spans="2:41" s="61" customFormat="1" ht="13.35" customHeight="1">
      <c r="B29" s="344"/>
      <c r="C29" s="345"/>
      <c r="D29" s="345"/>
      <c r="E29" s="345"/>
      <c r="F29" s="346"/>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1"/>
    </row>
    <row r="30" spans="2:41" s="61" customFormat="1" ht="13.35" customHeight="1">
      <c r="B30" s="318" t="s">
        <v>120</v>
      </c>
      <c r="C30" s="319"/>
      <c r="D30" s="319"/>
      <c r="E30" s="319"/>
      <c r="F30" s="320"/>
      <c r="G30" s="324" t="s">
        <v>21</v>
      </c>
      <c r="H30" s="325"/>
      <c r="I30" s="325"/>
      <c r="J30" s="325"/>
      <c r="K30" s="325"/>
      <c r="L30" s="325"/>
      <c r="M30" s="325"/>
      <c r="N30" s="325"/>
      <c r="O30" s="325"/>
      <c r="P30" s="325"/>
      <c r="Q30" s="325"/>
      <c r="R30" s="325"/>
      <c r="S30" s="325"/>
      <c r="T30" s="325"/>
      <c r="U30" s="325"/>
      <c r="V30" s="325"/>
      <c r="W30" s="325"/>
      <c r="X30" s="325"/>
      <c r="Y30" s="325"/>
      <c r="Z30" s="325"/>
      <c r="AA30" s="325"/>
      <c r="AB30" s="326"/>
      <c r="AC30" s="370" t="s">
        <v>121</v>
      </c>
      <c r="AD30" s="371"/>
      <c r="AE30" s="371"/>
      <c r="AF30" s="371"/>
      <c r="AG30" s="371"/>
      <c r="AH30" s="371"/>
      <c r="AI30" s="371"/>
      <c r="AJ30" s="371"/>
      <c r="AK30" s="371"/>
      <c r="AL30" s="371"/>
      <c r="AM30" s="371"/>
      <c r="AN30" s="371"/>
      <c r="AO30" s="372"/>
    </row>
    <row r="31" spans="2:41" s="61" customFormat="1" ht="13.35" customHeight="1">
      <c r="B31" s="321"/>
      <c r="C31" s="322"/>
      <c r="D31" s="322"/>
      <c r="E31" s="322"/>
      <c r="F31" s="323"/>
      <c r="G31" s="315"/>
      <c r="H31" s="316"/>
      <c r="I31" s="316"/>
      <c r="J31" s="316"/>
      <c r="K31" s="316"/>
      <c r="L31" s="316"/>
      <c r="M31" s="316"/>
      <c r="N31" s="316"/>
      <c r="O31" s="316"/>
      <c r="P31" s="316"/>
      <c r="Q31" s="316"/>
      <c r="R31" s="316"/>
      <c r="S31" s="316"/>
      <c r="T31" s="316"/>
      <c r="U31" s="316"/>
      <c r="V31" s="316"/>
      <c r="W31" s="316"/>
      <c r="X31" s="316"/>
      <c r="Y31" s="316"/>
      <c r="Z31" s="316"/>
      <c r="AA31" s="316"/>
      <c r="AB31" s="317"/>
      <c r="AC31" s="373"/>
      <c r="AD31" s="374"/>
      <c r="AE31" s="374"/>
      <c r="AF31" s="374"/>
      <c r="AG31" s="374"/>
      <c r="AH31" s="374"/>
      <c r="AI31" s="374"/>
      <c r="AJ31" s="374"/>
      <c r="AK31" s="374"/>
      <c r="AL31" s="374"/>
      <c r="AM31" s="374"/>
      <c r="AN31" s="374"/>
      <c r="AO31" s="375"/>
    </row>
    <row r="32" spans="2:41" s="61" customFormat="1" ht="13.35" customHeight="1">
      <c r="B32" s="318" t="s">
        <v>122</v>
      </c>
      <c r="C32" s="319"/>
      <c r="D32" s="319"/>
      <c r="E32" s="319"/>
      <c r="F32" s="320"/>
      <c r="G32" s="324"/>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6"/>
    </row>
    <row r="33" spans="2:42" s="61" customFormat="1" ht="13.35" customHeight="1">
      <c r="B33" s="321"/>
      <c r="C33" s="322"/>
      <c r="D33" s="322"/>
      <c r="E33" s="322"/>
      <c r="F33" s="323"/>
      <c r="G33" s="315"/>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7"/>
    </row>
    <row r="34" spans="2:42" s="61" customFormat="1" ht="13.35" customHeight="1">
      <c r="B34" s="318" t="s">
        <v>123</v>
      </c>
      <c r="C34" s="319"/>
      <c r="D34" s="319"/>
      <c r="E34" s="319"/>
      <c r="F34" s="320"/>
      <c r="G34" s="376" t="s">
        <v>124</v>
      </c>
      <c r="H34" s="377"/>
      <c r="I34" s="377"/>
      <c r="J34" s="377" t="s">
        <v>64</v>
      </c>
      <c r="K34" s="377"/>
      <c r="L34" s="380"/>
      <c r="M34" s="380"/>
      <c r="N34" s="380" t="s">
        <v>112</v>
      </c>
      <c r="O34" s="380"/>
      <c r="P34" s="380"/>
      <c r="Q34" s="380"/>
      <c r="R34" s="380"/>
      <c r="S34" s="380"/>
      <c r="T34" s="382" t="s">
        <v>125</v>
      </c>
      <c r="U34" s="382"/>
      <c r="V34" s="382"/>
      <c r="W34" s="377" t="s">
        <v>126</v>
      </c>
      <c r="X34" s="377"/>
      <c r="Y34" s="377"/>
      <c r="Z34" s="377" t="s">
        <v>127</v>
      </c>
      <c r="AA34" s="377"/>
      <c r="AB34" s="377"/>
      <c r="AC34" s="377" t="s">
        <v>64</v>
      </c>
      <c r="AD34" s="377"/>
      <c r="AE34" s="380"/>
      <c r="AF34" s="380"/>
      <c r="AG34" s="380" t="s">
        <v>112</v>
      </c>
      <c r="AH34" s="380"/>
      <c r="AI34" s="380"/>
      <c r="AJ34" s="380"/>
      <c r="AK34" s="380"/>
      <c r="AL34" s="380"/>
      <c r="AM34" s="382" t="s">
        <v>125</v>
      </c>
      <c r="AN34" s="382"/>
      <c r="AO34" s="384"/>
    </row>
    <row r="35" spans="2:42" s="61" customFormat="1" ht="13.35" customHeight="1" thickBot="1">
      <c r="B35" s="404"/>
      <c r="C35" s="405"/>
      <c r="D35" s="405"/>
      <c r="E35" s="405"/>
      <c r="F35" s="406"/>
      <c r="G35" s="439"/>
      <c r="H35" s="435"/>
      <c r="I35" s="435"/>
      <c r="J35" s="435"/>
      <c r="K35" s="435"/>
      <c r="L35" s="438"/>
      <c r="M35" s="438"/>
      <c r="N35" s="438"/>
      <c r="O35" s="438"/>
      <c r="P35" s="438"/>
      <c r="Q35" s="438"/>
      <c r="R35" s="438"/>
      <c r="S35" s="438"/>
      <c r="T35" s="436"/>
      <c r="U35" s="436"/>
      <c r="V35" s="436"/>
      <c r="W35" s="435"/>
      <c r="X35" s="435"/>
      <c r="Y35" s="435"/>
      <c r="Z35" s="435"/>
      <c r="AA35" s="435"/>
      <c r="AB35" s="435"/>
      <c r="AC35" s="435"/>
      <c r="AD35" s="435"/>
      <c r="AE35" s="438"/>
      <c r="AF35" s="438"/>
      <c r="AG35" s="438"/>
      <c r="AH35" s="438"/>
      <c r="AI35" s="438"/>
      <c r="AJ35" s="438"/>
      <c r="AK35" s="438"/>
      <c r="AL35" s="438"/>
      <c r="AM35" s="436"/>
      <c r="AN35" s="436"/>
      <c r="AO35" s="437"/>
    </row>
    <row r="36" spans="2:42" ht="13.5" customHeight="1" thickTop="1">
      <c r="B36" s="341" t="s">
        <v>107</v>
      </c>
      <c r="C36" s="342"/>
      <c r="D36" s="342"/>
      <c r="E36" s="343"/>
      <c r="F36" s="347" t="s">
        <v>128</v>
      </c>
      <c r="G36" s="348"/>
      <c r="H36" s="348"/>
      <c r="I36" s="348"/>
      <c r="J36" s="348"/>
      <c r="K36" s="353" t="s">
        <v>109</v>
      </c>
      <c r="L36" s="354"/>
      <c r="M36" s="354"/>
      <c r="N36" s="355"/>
      <c r="O36" s="359"/>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1"/>
      <c r="AP36" s="17"/>
    </row>
    <row r="37" spans="2:42" ht="13.5" customHeight="1">
      <c r="B37" s="344"/>
      <c r="C37" s="345"/>
      <c r="D37" s="345"/>
      <c r="E37" s="346"/>
      <c r="F37" s="350"/>
      <c r="G37" s="351"/>
      <c r="H37" s="351"/>
      <c r="I37" s="351"/>
      <c r="J37" s="351"/>
      <c r="K37" s="356"/>
      <c r="L37" s="357"/>
      <c r="M37" s="357"/>
      <c r="N37" s="358"/>
      <c r="O37" s="309"/>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1"/>
    </row>
    <row r="38" spans="2:42" ht="13.5" customHeight="1">
      <c r="B38" s="318" t="s">
        <v>110</v>
      </c>
      <c r="C38" s="319"/>
      <c r="D38" s="319"/>
      <c r="E38" s="320"/>
      <c r="F38" s="324"/>
      <c r="G38" s="325"/>
      <c r="H38" s="325"/>
      <c r="I38" s="325"/>
      <c r="J38" s="325"/>
      <c r="K38" s="325"/>
      <c r="L38" s="325"/>
      <c r="M38" s="325"/>
      <c r="N38" s="325"/>
      <c r="O38" s="325"/>
      <c r="P38" s="325"/>
      <c r="Q38" s="325"/>
      <c r="R38" s="325"/>
      <c r="S38" s="325"/>
      <c r="T38" s="325"/>
      <c r="U38" s="325"/>
      <c r="V38" s="325"/>
      <c r="W38" s="325"/>
      <c r="X38" s="326"/>
      <c r="Y38" s="318" t="s">
        <v>111</v>
      </c>
      <c r="Z38" s="319"/>
      <c r="AA38" s="319"/>
      <c r="AB38" s="320"/>
      <c r="AC38" s="362" t="s">
        <v>64</v>
      </c>
      <c r="AD38" s="363"/>
      <c r="AE38" s="366"/>
      <c r="AF38" s="366"/>
      <c r="AG38" s="363" t="s">
        <v>112</v>
      </c>
      <c r="AH38" s="363"/>
      <c r="AI38" s="363" t="s">
        <v>113</v>
      </c>
      <c r="AJ38" s="363" t="s">
        <v>64</v>
      </c>
      <c r="AK38" s="363"/>
      <c r="AL38" s="366"/>
      <c r="AM38" s="366"/>
      <c r="AN38" s="363" t="s">
        <v>112</v>
      </c>
      <c r="AO38" s="368"/>
    </row>
    <row r="39" spans="2:42" ht="13.5" customHeight="1">
      <c r="B39" s="321"/>
      <c r="C39" s="322"/>
      <c r="D39" s="322"/>
      <c r="E39" s="323"/>
      <c r="F39" s="315"/>
      <c r="G39" s="316"/>
      <c r="H39" s="316"/>
      <c r="I39" s="316"/>
      <c r="J39" s="316"/>
      <c r="K39" s="316"/>
      <c r="L39" s="316"/>
      <c r="M39" s="316"/>
      <c r="N39" s="316"/>
      <c r="O39" s="316"/>
      <c r="P39" s="316"/>
      <c r="Q39" s="316"/>
      <c r="R39" s="316"/>
      <c r="S39" s="316"/>
      <c r="T39" s="316"/>
      <c r="U39" s="316"/>
      <c r="V39" s="316"/>
      <c r="W39" s="316"/>
      <c r="X39" s="317"/>
      <c r="Y39" s="321"/>
      <c r="Z39" s="322"/>
      <c r="AA39" s="322"/>
      <c r="AB39" s="323"/>
      <c r="AC39" s="364"/>
      <c r="AD39" s="365"/>
      <c r="AE39" s="367"/>
      <c r="AF39" s="367"/>
      <c r="AG39" s="365"/>
      <c r="AH39" s="365"/>
      <c r="AI39" s="365"/>
      <c r="AJ39" s="365"/>
      <c r="AK39" s="365"/>
      <c r="AL39" s="367"/>
      <c r="AM39" s="367"/>
      <c r="AN39" s="365"/>
      <c r="AO39" s="369"/>
    </row>
    <row r="40" spans="2:42" ht="13.5" customHeight="1">
      <c r="B40" s="300" t="s">
        <v>114</v>
      </c>
      <c r="C40" s="301"/>
      <c r="D40" s="301"/>
      <c r="E40" s="301"/>
      <c r="F40" s="301"/>
      <c r="G40" s="301"/>
      <c r="H40" s="301"/>
      <c r="I40" s="302"/>
      <c r="J40" s="306"/>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8"/>
    </row>
    <row r="41" spans="2:42" ht="13.5" customHeight="1">
      <c r="B41" s="303"/>
      <c r="C41" s="304"/>
      <c r="D41" s="304"/>
      <c r="E41" s="304"/>
      <c r="F41" s="304"/>
      <c r="G41" s="304"/>
      <c r="H41" s="304"/>
      <c r="I41" s="305"/>
      <c r="J41" s="309"/>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1"/>
    </row>
    <row r="42" spans="2:42" s="61" customFormat="1" ht="13.35" customHeight="1">
      <c r="B42" s="318" t="s">
        <v>115</v>
      </c>
      <c r="C42" s="319"/>
      <c r="D42" s="319"/>
      <c r="E42" s="319"/>
      <c r="F42" s="319"/>
      <c r="G42" s="319"/>
      <c r="H42" s="319"/>
      <c r="I42" s="320"/>
      <c r="AO42" s="70"/>
    </row>
    <row r="43" spans="2:42" s="61" customFormat="1" ht="13.35" customHeight="1">
      <c r="B43" s="321"/>
      <c r="C43" s="322"/>
      <c r="D43" s="322"/>
      <c r="E43" s="322"/>
      <c r="F43" s="322"/>
      <c r="G43" s="322"/>
      <c r="H43" s="322"/>
      <c r="I43" s="323"/>
      <c r="AO43" s="70"/>
    </row>
    <row r="44" spans="2:42" s="61" customFormat="1" ht="13.35" customHeight="1" thickBot="1">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7"/>
    </row>
    <row r="45" spans="2:42" s="61" customFormat="1" ht="13.35" customHeight="1" thickTop="1" thickBot="1">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400"/>
    </row>
    <row r="46" spans="2:42" s="61" customFormat="1" ht="13.35" customHeight="1" thickTop="1" thickBot="1">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400"/>
    </row>
    <row r="47" spans="2:42" s="61" customFormat="1" ht="13.35" customHeight="1" thickTop="1" thickBot="1">
      <c r="B47" s="398"/>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400"/>
    </row>
    <row r="48" spans="2:42" s="61" customFormat="1" ht="13.35" customHeight="1" thickTop="1">
      <c r="B48" s="40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3"/>
    </row>
    <row r="49" spans="2:42" ht="13.5" customHeight="1">
      <c r="B49" s="404" t="s">
        <v>129</v>
      </c>
      <c r="C49" s="405"/>
      <c r="D49" s="406"/>
      <c r="E49" s="392"/>
      <c r="F49" s="393"/>
      <c r="G49" s="393"/>
      <c r="H49" s="393"/>
      <c r="I49" s="393"/>
      <c r="J49" s="393"/>
      <c r="K49" s="393"/>
      <c r="L49" s="393"/>
      <c r="M49" s="393"/>
      <c r="N49" s="393"/>
      <c r="O49" s="393"/>
      <c r="P49" s="393"/>
      <c r="Q49" s="393"/>
      <c r="R49" s="393"/>
      <c r="S49" s="393"/>
      <c r="T49" s="393"/>
      <c r="U49" s="394"/>
      <c r="V49" s="404" t="s">
        <v>130</v>
      </c>
      <c r="W49" s="405"/>
      <c r="X49" s="406"/>
      <c r="Y49" s="392"/>
      <c r="Z49" s="393"/>
      <c r="AA49" s="393"/>
      <c r="AB49" s="393"/>
      <c r="AC49" s="393"/>
      <c r="AD49" s="393"/>
      <c r="AE49" s="393"/>
      <c r="AF49" s="394"/>
      <c r="AG49" s="404" t="s">
        <v>131</v>
      </c>
      <c r="AH49" s="405"/>
      <c r="AI49" s="406"/>
      <c r="AJ49" s="407"/>
      <c r="AK49" s="408"/>
      <c r="AL49" s="408"/>
      <c r="AM49" s="408"/>
      <c r="AN49" s="393" t="s">
        <v>118</v>
      </c>
      <c r="AO49" s="394"/>
    </row>
    <row r="50" spans="2:42" s="61" customFormat="1" ht="13.35" customHeight="1">
      <c r="B50" s="321"/>
      <c r="C50" s="322"/>
      <c r="D50" s="323"/>
      <c r="E50" s="309"/>
      <c r="F50" s="310"/>
      <c r="G50" s="310"/>
      <c r="H50" s="310"/>
      <c r="I50" s="310"/>
      <c r="J50" s="310"/>
      <c r="K50" s="310"/>
      <c r="L50" s="310"/>
      <c r="M50" s="310"/>
      <c r="N50" s="310"/>
      <c r="O50" s="310"/>
      <c r="P50" s="310"/>
      <c r="Q50" s="310"/>
      <c r="R50" s="310"/>
      <c r="S50" s="310"/>
      <c r="T50" s="310"/>
      <c r="U50" s="311"/>
      <c r="V50" s="321"/>
      <c r="W50" s="322"/>
      <c r="X50" s="323"/>
      <c r="Y50" s="309"/>
      <c r="Z50" s="310"/>
      <c r="AA50" s="310"/>
      <c r="AB50" s="310"/>
      <c r="AC50" s="310"/>
      <c r="AD50" s="310"/>
      <c r="AE50" s="310"/>
      <c r="AF50" s="311"/>
      <c r="AG50" s="321"/>
      <c r="AH50" s="322"/>
      <c r="AI50" s="323"/>
      <c r="AJ50" s="409"/>
      <c r="AK50" s="410"/>
      <c r="AL50" s="410"/>
      <c r="AM50" s="410"/>
      <c r="AN50" s="310"/>
      <c r="AO50" s="311"/>
    </row>
    <row r="51" spans="2:42" s="61" customFormat="1" ht="13.35" customHeight="1">
      <c r="B51" s="318" t="s">
        <v>116</v>
      </c>
      <c r="C51" s="319"/>
      <c r="D51" s="319"/>
      <c r="E51" s="319"/>
      <c r="F51" s="319"/>
      <c r="G51" s="320"/>
      <c r="H51" s="324"/>
      <c r="I51" s="325"/>
      <c r="J51" s="325"/>
      <c r="K51" s="325"/>
      <c r="L51" s="325"/>
      <c r="M51" s="325"/>
      <c r="N51" s="325"/>
      <c r="O51" s="325"/>
      <c r="P51" s="325"/>
      <c r="Q51" s="325"/>
      <c r="R51" s="325"/>
      <c r="S51" s="325"/>
      <c r="T51" s="325"/>
      <c r="U51" s="325"/>
      <c r="V51" s="325"/>
      <c r="W51" s="325"/>
      <c r="X51" s="326"/>
      <c r="Y51" s="386" t="s">
        <v>132</v>
      </c>
      <c r="Z51" s="387"/>
      <c r="AA51" s="387"/>
      <c r="AB51" s="387"/>
      <c r="AC51" s="387"/>
      <c r="AD51" s="388"/>
      <c r="AE51" s="333"/>
      <c r="AF51" s="334"/>
      <c r="AG51" s="334"/>
      <c r="AH51" s="334"/>
      <c r="AI51" s="334"/>
      <c r="AJ51" s="334"/>
      <c r="AK51" s="334"/>
      <c r="AL51" s="334"/>
      <c r="AM51" s="334"/>
      <c r="AN51" s="307" t="s">
        <v>118</v>
      </c>
      <c r="AO51" s="308"/>
    </row>
    <row r="52" spans="2:42" s="61" customFormat="1" ht="13.35" customHeight="1">
      <c r="B52" s="321"/>
      <c r="C52" s="322"/>
      <c r="D52" s="322"/>
      <c r="E52" s="322"/>
      <c r="F52" s="322"/>
      <c r="G52" s="323"/>
      <c r="H52" s="315"/>
      <c r="I52" s="316"/>
      <c r="J52" s="316"/>
      <c r="K52" s="316"/>
      <c r="L52" s="316"/>
      <c r="M52" s="316"/>
      <c r="N52" s="316"/>
      <c r="O52" s="316"/>
      <c r="P52" s="316"/>
      <c r="Q52" s="316"/>
      <c r="R52" s="316"/>
      <c r="S52" s="316"/>
      <c r="T52" s="316"/>
      <c r="U52" s="316"/>
      <c r="V52" s="316"/>
      <c r="W52" s="316"/>
      <c r="X52" s="317"/>
      <c r="Y52" s="344"/>
      <c r="Z52" s="345"/>
      <c r="AA52" s="345"/>
      <c r="AB52" s="345"/>
      <c r="AC52" s="345"/>
      <c r="AD52" s="346"/>
      <c r="AE52" s="335"/>
      <c r="AF52" s="336"/>
      <c r="AG52" s="336"/>
      <c r="AH52" s="336"/>
      <c r="AI52" s="336"/>
      <c r="AJ52" s="336"/>
      <c r="AK52" s="336"/>
      <c r="AL52" s="336"/>
      <c r="AM52" s="336"/>
      <c r="AN52" s="310"/>
      <c r="AO52" s="311"/>
    </row>
    <row r="53" spans="2:42" s="61" customFormat="1" ht="13.35" customHeight="1">
      <c r="B53" s="386" t="s">
        <v>133</v>
      </c>
      <c r="C53" s="387"/>
      <c r="D53" s="387"/>
      <c r="E53" s="387"/>
      <c r="F53" s="387"/>
      <c r="G53" s="388"/>
      <c r="H53" s="306"/>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8"/>
    </row>
    <row r="54" spans="2:42" s="61" customFormat="1" ht="13.35" customHeight="1">
      <c r="B54" s="389"/>
      <c r="C54" s="390"/>
      <c r="D54" s="390"/>
      <c r="E54" s="390"/>
      <c r="F54" s="390"/>
      <c r="G54" s="391"/>
      <c r="H54" s="392"/>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4"/>
    </row>
    <row r="55" spans="2:42" s="61" customFormat="1" ht="13.35" customHeight="1">
      <c r="B55" s="344"/>
      <c r="C55" s="345"/>
      <c r="D55" s="345"/>
      <c r="E55" s="345"/>
      <c r="F55" s="345"/>
      <c r="G55" s="346"/>
      <c r="H55" s="309"/>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1"/>
    </row>
    <row r="56" spans="2:42" s="61" customFormat="1" ht="13.35" customHeight="1">
      <c r="B56" s="318" t="s">
        <v>120</v>
      </c>
      <c r="C56" s="319"/>
      <c r="D56" s="319"/>
      <c r="E56" s="319"/>
      <c r="F56" s="320"/>
      <c r="G56" s="324" t="s">
        <v>21</v>
      </c>
      <c r="H56" s="325"/>
      <c r="I56" s="325"/>
      <c r="J56" s="325"/>
      <c r="K56" s="325"/>
      <c r="L56" s="325"/>
      <c r="M56" s="325"/>
      <c r="N56" s="325"/>
      <c r="O56" s="325"/>
      <c r="P56" s="325"/>
      <c r="Q56" s="325"/>
      <c r="R56" s="325"/>
      <c r="S56" s="325"/>
      <c r="T56" s="325"/>
      <c r="U56" s="325"/>
      <c r="V56" s="325"/>
      <c r="W56" s="325"/>
      <c r="X56" s="325"/>
      <c r="Y56" s="325"/>
      <c r="Z56" s="325"/>
      <c r="AA56" s="325"/>
      <c r="AB56" s="326"/>
      <c r="AC56" s="370" t="s">
        <v>121</v>
      </c>
      <c r="AD56" s="371"/>
      <c r="AE56" s="371"/>
      <c r="AF56" s="371"/>
      <c r="AG56" s="371"/>
      <c r="AH56" s="371"/>
      <c r="AI56" s="371"/>
      <c r="AJ56" s="371"/>
      <c r="AK56" s="371"/>
      <c r="AL56" s="371"/>
      <c r="AM56" s="371"/>
      <c r="AN56" s="371"/>
      <c r="AO56" s="372"/>
    </row>
    <row r="57" spans="2:42" s="61" customFormat="1" ht="13.35" customHeight="1">
      <c r="B57" s="321"/>
      <c r="C57" s="322"/>
      <c r="D57" s="322"/>
      <c r="E57" s="322"/>
      <c r="F57" s="323"/>
      <c r="G57" s="315"/>
      <c r="H57" s="316"/>
      <c r="I57" s="316"/>
      <c r="J57" s="316"/>
      <c r="K57" s="316"/>
      <c r="L57" s="316"/>
      <c r="M57" s="316"/>
      <c r="N57" s="316"/>
      <c r="O57" s="316"/>
      <c r="P57" s="316"/>
      <c r="Q57" s="316"/>
      <c r="R57" s="316"/>
      <c r="S57" s="316"/>
      <c r="T57" s="316"/>
      <c r="U57" s="316"/>
      <c r="V57" s="316"/>
      <c r="W57" s="316"/>
      <c r="X57" s="316"/>
      <c r="Y57" s="316"/>
      <c r="Z57" s="316"/>
      <c r="AA57" s="316"/>
      <c r="AB57" s="317"/>
      <c r="AC57" s="373"/>
      <c r="AD57" s="374"/>
      <c r="AE57" s="374"/>
      <c r="AF57" s="374"/>
      <c r="AG57" s="374"/>
      <c r="AH57" s="374"/>
      <c r="AI57" s="374"/>
      <c r="AJ57" s="374"/>
      <c r="AK57" s="374"/>
      <c r="AL57" s="374"/>
      <c r="AM57" s="374"/>
      <c r="AN57" s="374"/>
      <c r="AO57" s="375"/>
    </row>
    <row r="58" spans="2:42" s="61" customFormat="1" ht="13.35" customHeight="1">
      <c r="B58" s="318" t="s">
        <v>122</v>
      </c>
      <c r="C58" s="319"/>
      <c r="D58" s="319"/>
      <c r="E58" s="319"/>
      <c r="F58" s="320"/>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6"/>
    </row>
    <row r="59" spans="2:42" s="61" customFormat="1" ht="13.35" customHeight="1">
      <c r="B59" s="321"/>
      <c r="C59" s="322"/>
      <c r="D59" s="322"/>
      <c r="E59" s="322"/>
      <c r="F59" s="323"/>
      <c r="G59" s="315"/>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7"/>
    </row>
    <row r="60" spans="2:42" s="61" customFormat="1" ht="13.35" customHeight="1">
      <c r="B60" s="318" t="s">
        <v>123</v>
      </c>
      <c r="C60" s="319"/>
      <c r="D60" s="319"/>
      <c r="E60" s="319"/>
      <c r="F60" s="320"/>
      <c r="G60" s="376" t="s">
        <v>124</v>
      </c>
      <c r="H60" s="377"/>
      <c r="I60" s="377"/>
      <c r="J60" s="377" t="s">
        <v>64</v>
      </c>
      <c r="K60" s="377"/>
      <c r="L60" s="380"/>
      <c r="M60" s="380"/>
      <c r="N60" s="380" t="s">
        <v>112</v>
      </c>
      <c r="O60" s="380"/>
      <c r="P60" s="380"/>
      <c r="Q60" s="380"/>
      <c r="R60" s="380"/>
      <c r="S60" s="380"/>
      <c r="T60" s="382" t="s">
        <v>125</v>
      </c>
      <c r="U60" s="382"/>
      <c r="V60" s="382"/>
      <c r="W60" s="377" t="s">
        <v>126</v>
      </c>
      <c r="X60" s="377"/>
      <c r="Y60" s="377"/>
      <c r="Z60" s="377" t="s">
        <v>127</v>
      </c>
      <c r="AA60" s="377"/>
      <c r="AB60" s="377"/>
      <c r="AC60" s="377" t="s">
        <v>64</v>
      </c>
      <c r="AD60" s="377"/>
      <c r="AE60" s="380"/>
      <c r="AF60" s="380"/>
      <c r="AG60" s="380" t="s">
        <v>112</v>
      </c>
      <c r="AH60" s="380"/>
      <c r="AI60" s="380"/>
      <c r="AJ60" s="380"/>
      <c r="AK60" s="380"/>
      <c r="AL60" s="380"/>
      <c r="AM60" s="382" t="s">
        <v>125</v>
      </c>
      <c r="AN60" s="382"/>
      <c r="AO60" s="384"/>
    </row>
    <row r="61" spans="2:42" s="61" customFormat="1" ht="13.35" customHeight="1" thickBot="1">
      <c r="B61" s="321"/>
      <c r="C61" s="322"/>
      <c r="D61" s="322"/>
      <c r="E61" s="322"/>
      <c r="F61" s="323"/>
      <c r="G61" s="378"/>
      <c r="H61" s="379"/>
      <c r="I61" s="379"/>
      <c r="J61" s="379"/>
      <c r="K61" s="379"/>
      <c r="L61" s="381"/>
      <c r="M61" s="381"/>
      <c r="N61" s="381"/>
      <c r="O61" s="381"/>
      <c r="P61" s="381"/>
      <c r="Q61" s="381"/>
      <c r="R61" s="381"/>
      <c r="S61" s="381"/>
      <c r="T61" s="383"/>
      <c r="U61" s="383"/>
      <c r="V61" s="383"/>
      <c r="W61" s="379"/>
      <c r="X61" s="379"/>
      <c r="Y61" s="379"/>
      <c r="Z61" s="379"/>
      <c r="AA61" s="379"/>
      <c r="AB61" s="379"/>
      <c r="AC61" s="379"/>
      <c r="AD61" s="379"/>
      <c r="AE61" s="381"/>
      <c r="AF61" s="381"/>
      <c r="AG61" s="381"/>
      <c r="AH61" s="381"/>
      <c r="AI61" s="381"/>
      <c r="AJ61" s="381"/>
      <c r="AK61" s="381"/>
      <c r="AL61" s="381"/>
      <c r="AM61" s="383"/>
      <c r="AN61" s="383"/>
      <c r="AO61" s="385"/>
    </row>
    <row r="62" spans="2:42" ht="13.5" customHeight="1" thickTop="1">
      <c r="B62" s="341" t="s">
        <v>107</v>
      </c>
      <c r="C62" s="342"/>
      <c r="D62" s="342"/>
      <c r="E62" s="343"/>
      <c r="F62" s="347" t="s">
        <v>134</v>
      </c>
      <c r="G62" s="348"/>
      <c r="H62" s="348"/>
      <c r="I62" s="348"/>
      <c r="J62" s="349"/>
      <c r="K62" s="353" t="s">
        <v>109</v>
      </c>
      <c r="L62" s="354"/>
      <c r="M62" s="354"/>
      <c r="N62" s="355"/>
      <c r="O62" s="359"/>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1"/>
      <c r="AP62" s="17"/>
    </row>
    <row r="63" spans="2:42" ht="13.5" customHeight="1">
      <c r="B63" s="344"/>
      <c r="C63" s="345"/>
      <c r="D63" s="345"/>
      <c r="E63" s="346"/>
      <c r="F63" s="350"/>
      <c r="G63" s="351"/>
      <c r="H63" s="351"/>
      <c r="I63" s="351"/>
      <c r="J63" s="352"/>
      <c r="K63" s="356"/>
      <c r="L63" s="357"/>
      <c r="M63" s="357"/>
      <c r="N63" s="358"/>
      <c r="O63" s="309"/>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1"/>
    </row>
    <row r="64" spans="2:42" ht="13.5" customHeight="1">
      <c r="B64" s="318" t="s">
        <v>110</v>
      </c>
      <c r="C64" s="319"/>
      <c r="D64" s="319"/>
      <c r="E64" s="320"/>
      <c r="F64" s="324"/>
      <c r="G64" s="325"/>
      <c r="H64" s="325"/>
      <c r="I64" s="325"/>
      <c r="J64" s="325"/>
      <c r="K64" s="325"/>
      <c r="L64" s="325"/>
      <c r="M64" s="325"/>
      <c r="N64" s="325"/>
      <c r="O64" s="325"/>
      <c r="P64" s="325"/>
      <c r="Q64" s="325"/>
      <c r="R64" s="325"/>
      <c r="S64" s="325"/>
      <c r="T64" s="325"/>
      <c r="U64" s="325"/>
      <c r="V64" s="325"/>
      <c r="W64" s="325"/>
      <c r="X64" s="326"/>
      <c r="Y64" s="318" t="s">
        <v>111</v>
      </c>
      <c r="Z64" s="319"/>
      <c r="AA64" s="319"/>
      <c r="AB64" s="320"/>
      <c r="AC64" s="362" t="s">
        <v>64</v>
      </c>
      <c r="AD64" s="363"/>
      <c r="AE64" s="366"/>
      <c r="AF64" s="366"/>
      <c r="AG64" s="363" t="s">
        <v>112</v>
      </c>
      <c r="AH64" s="363"/>
      <c r="AI64" s="363" t="s">
        <v>113</v>
      </c>
      <c r="AJ64" s="363" t="s">
        <v>64</v>
      </c>
      <c r="AK64" s="363"/>
      <c r="AL64" s="366"/>
      <c r="AM64" s="366"/>
      <c r="AN64" s="363" t="s">
        <v>112</v>
      </c>
      <c r="AO64" s="368"/>
    </row>
    <row r="65" spans="2:41" ht="13.5" customHeight="1">
      <c r="B65" s="321"/>
      <c r="C65" s="322"/>
      <c r="D65" s="322"/>
      <c r="E65" s="323"/>
      <c r="F65" s="315"/>
      <c r="G65" s="316"/>
      <c r="H65" s="316"/>
      <c r="I65" s="316"/>
      <c r="J65" s="316"/>
      <c r="K65" s="316"/>
      <c r="L65" s="316"/>
      <c r="M65" s="316"/>
      <c r="N65" s="316"/>
      <c r="O65" s="316"/>
      <c r="P65" s="316"/>
      <c r="Q65" s="316"/>
      <c r="R65" s="316"/>
      <c r="S65" s="316"/>
      <c r="T65" s="316"/>
      <c r="U65" s="316"/>
      <c r="V65" s="316"/>
      <c r="W65" s="316"/>
      <c r="X65" s="317"/>
      <c r="Y65" s="321"/>
      <c r="Z65" s="322"/>
      <c r="AA65" s="322"/>
      <c r="AB65" s="323"/>
      <c r="AC65" s="364"/>
      <c r="AD65" s="365"/>
      <c r="AE65" s="367"/>
      <c r="AF65" s="367"/>
      <c r="AG65" s="365"/>
      <c r="AH65" s="365"/>
      <c r="AI65" s="365"/>
      <c r="AJ65" s="365"/>
      <c r="AK65" s="365"/>
      <c r="AL65" s="367"/>
      <c r="AM65" s="367"/>
      <c r="AN65" s="365"/>
      <c r="AO65" s="369"/>
    </row>
    <row r="66" spans="2:41" ht="13.5" customHeight="1">
      <c r="B66" s="300" t="s">
        <v>114</v>
      </c>
      <c r="C66" s="301"/>
      <c r="D66" s="301"/>
      <c r="E66" s="301"/>
      <c r="F66" s="301"/>
      <c r="G66" s="301"/>
      <c r="H66" s="301"/>
      <c r="I66" s="302"/>
      <c r="J66" s="306"/>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8"/>
    </row>
    <row r="67" spans="2:41" ht="13.5" customHeight="1">
      <c r="B67" s="303"/>
      <c r="C67" s="304"/>
      <c r="D67" s="304"/>
      <c r="E67" s="304"/>
      <c r="F67" s="304"/>
      <c r="G67" s="304"/>
      <c r="H67" s="304"/>
      <c r="I67" s="305"/>
      <c r="J67" s="309"/>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1"/>
    </row>
    <row r="68" spans="2:41" s="61" customFormat="1" ht="13.35" customHeight="1">
      <c r="B68" s="211" t="s">
        <v>135</v>
      </c>
      <c r="C68" s="212"/>
      <c r="D68" s="212"/>
      <c r="E68" s="212"/>
      <c r="F68" s="212"/>
      <c r="G68" s="212"/>
      <c r="H68" s="212"/>
      <c r="I68" s="212"/>
      <c r="J68" s="212"/>
      <c r="K68" s="212"/>
      <c r="L68" s="213"/>
      <c r="AO68" s="70"/>
    </row>
    <row r="69" spans="2:41" s="61" customFormat="1" ht="13.35" customHeight="1">
      <c r="B69" s="214"/>
      <c r="C69" s="215"/>
      <c r="D69" s="215"/>
      <c r="E69" s="215"/>
      <c r="F69" s="215"/>
      <c r="G69" s="215"/>
      <c r="H69" s="215"/>
      <c r="I69" s="215"/>
      <c r="J69" s="215"/>
      <c r="K69" s="215"/>
      <c r="L69" s="216"/>
      <c r="AO69" s="70"/>
    </row>
    <row r="70" spans="2:41" s="61" customFormat="1" ht="13.35" customHeight="1">
      <c r="B70" s="312"/>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4"/>
    </row>
    <row r="71" spans="2:41" s="61" customFormat="1" ht="13.35" customHeight="1">
      <c r="B71" s="312"/>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4"/>
    </row>
    <row r="72" spans="2:41" s="61" customFormat="1" ht="13.35" customHeight="1">
      <c r="B72" s="312"/>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4"/>
    </row>
    <row r="73" spans="2:41" ht="13.5" customHeight="1">
      <c r="B73" s="312"/>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4"/>
    </row>
    <row r="74" spans="2:41" s="61" customFormat="1" ht="13.35" customHeight="1">
      <c r="B74" s="315"/>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7"/>
    </row>
    <row r="75" spans="2:41" s="61" customFormat="1" ht="13.35" customHeight="1">
      <c r="B75" s="318" t="s">
        <v>136</v>
      </c>
      <c r="C75" s="319"/>
      <c r="D75" s="319"/>
      <c r="E75" s="319"/>
      <c r="F75" s="320"/>
      <c r="G75" s="306"/>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8"/>
    </row>
    <row r="76" spans="2:41" s="61" customFormat="1" ht="13.35" customHeight="1">
      <c r="B76" s="321"/>
      <c r="C76" s="322"/>
      <c r="D76" s="322"/>
      <c r="E76" s="322"/>
      <c r="F76" s="323"/>
      <c r="G76" s="309"/>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1"/>
    </row>
    <row r="77" spans="2:41" s="61" customFormat="1" ht="13.35" customHeight="1">
      <c r="B77" s="318" t="s">
        <v>137</v>
      </c>
      <c r="C77" s="319"/>
      <c r="D77" s="319"/>
      <c r="E77" s="319"/>
      <c r="F77" s="320"/>
      <c r="G77" s="324"/>
      <c r="H77" s="325"/>
      <c r="I77" s="325"/>
      <c r="J77" s="325"/>
      <c r="K77" s="325"/>
      <c r="L77" s="325"/>
      <c r="M77" s="325"/>
      <c r="N77" s="325"/>
      <c r="O77" s="325"/>
      <c r="P77" s="325"/>
      <c r="Q77" s="325"/>
      <c r="R77" s="325"/>
      <c r="S77" s="325"/>
      <c r="T77" s="325"/>
      <c r="U77" s="325"/>
      <c r="V77" s="325"/>
      <c r="W77" s="325"/>
      <c r="X77" s="325"/>
      <c r="Y77" s="325"/>
      <c r="Z77" s="325"/>
      <c r="AA77" s="325"/>
      <c r="AB77" s="325"/>
      <c r="AC77" s="325"/>
      <c r="AD77" s="326"/>
      <c r="AE77" s="327" t="s">
        <v>138</v>
      </c>
      <c r="AF77" s="328"/>
      <c r="AG77" s="329"/>
      <c r="AH77" s="333"/>
      <c r="AI77" s="334"/>
      <c r="AJ77" s="334"/>
      <c r="AK77" s="334"/>
      <c r="AL77" s="334"/>
      <c r="AM77" s="334"/>
      <c r="AN77" s="337" t="s">
        <v>139</v>
      </c>
      <c r="AO77" s="338"/>
    </row>
    <row r="78" spans="2:41" s="61" customFormat="1" ht="13.35" customHeight="1">
      <c r="B78" s="321"/>
      <c r="C78" s="322"/>
      <c r="D78" s="322"/>
      <c r="E78" s="322"/>
      <c r="F78" s="323"/>
      <c r="G78" s="315"/>
      <c r="H78" s="316"/>
      <c r="I78" s="316"/>
      <c r="J78" s="316"/>
      <c r="K78" s="316"/>
      <c r="L78" s="316"/>
      <c r="M78" s="316"/>
      <c r="N78" s="316"/>
      <c r="O78" s="316"/>
      <c r="P78" s="316"/>
      <c r="Q78" s="316"/>
      <c r="R78" s="316"/>
      <c r="S78" s="316"/>
      <c r="T78" s="316"/>
      <c r="U78" s="316"/>
      <c r="V78" s="316"/>
      <c r="W78" s="316"/>
      <c r="X78" s="316"/>
      <c r="Y78" s="316"/>
      <c r="Z78" s="316"/>
      <c r="AA78" s="316"/>
      <c r="AB78" s="316"/>
      <c r="AC78" s="316"/>
      <c r="AD78" s="317"/>
      <c r="AE78" s="330"/>
      <c r="AF78" s="331"/>
      <c r="AG78" s="332"/>
      <c r="AH78" s="335"/>
      <c r="AI78" s="336"/>
      <c r="AJ78" s="336"/>
      <c r="AK78" s="336"/>
      <c r="AL78" s="336"/>
      <c r="AM78" s="336"/>
      <c r="AN78" s="339"/>
      <c r="AO78" s="340"/>
    </row>
    <row r="79" spans="2:41" s="61" customFormat="1" ht="13.35" customHeight="1">
      <c r="B79" s="386" t="s">
        <v>140</v>
      </c>
      <c r="C79" s="387"/>
      <c r="D79" s="387"/>
      <c r="E79" s="387"/>
      <c r="F79" s="388"/>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8"/>
    </row>
    <row r="80" spans="2:41" s="61" customFormat="1" ht="13.35" customHeight="1">
      <c r="B80" s="389"/>
      <c r="C80" s="390"/>
      <c r="D80" s="390"/>
      <c r="E80" s="390"/>
      <c r="F80" s="391"/>
      <c r="G80" s="392"/>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4"/>
    </row>
    <row r="81" spans="2:41" s="61" customFormat="1" ht="13.35" customHeight="1">
      <c r="B81" s="344"/>
      <c r="C81" s="345"/>
      <c r="D81" s="345"/>
      <c r="E81" s="345"/>
      <c r="F81" s="346"/>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1"/>
    </row>
  </sheetData>
  <mergeCells count="127">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79:F81"/>
    <mergeCell ref="G79:AO81"/>
    <mergeCell ref="G25:AB26"/>
    <mergeCell ref="AC25:AG26"/>
    <mergeCell ref="B36:E37"/>
    <mergeCell ref="F36:J37"/>
    <mergeCell ref="K36:N37"/>
    <mergeCell ref="O36:AO37"/>
    <mergeCell ref="B38:E39"/>
    <mergeCell ref="F38:X39"/>
    <mergeCell ref="Y38:AB39"/>
    <mergeCell ref="AC38:AD39"/>
    <mergeCell ref="B44:AO48"/>
    <mergeCell ref="B49:D50"/>
    <mergeCell ref="E49:U50"/>
    <mergeCell ref="V49:X50"/>
    <mergeCell ref="Y49:AF50"/>
    <mergeCell ref="AG49:AI50"/>
    <mergeCell ref="AJ49:AM50"/>
    <mergeCell ref="AN49:AO50"/>
    <mergeCell ref="B51:G52"/>
    <mergeCell ref="H51:X52"/>
    <mergeCell ref="Y51:AD52"/>
    <mergeCell ref="AE51:AM52"/>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66:I67"/>
    <mergeCell ref="J66:AO67"/>
    <mergeCell ref="B70:AO74"/>
    <mergeCell ref="B75:F76"/>
    <mergeCell ref="G75:AO76"/>
    <mergeCell ref="B77:F78"/>
    <mergeCell ref="G77:AD78"/>
    <mergeCell ref="AE77:AG78"/>
    <mergeCell ref="AH77:AM78"/>
    <mergeCell ref="AN77:AO78"/>
  </mergeCells>
  <phoneticPr fontId="15"/>
  <dataValidations count="5">
    <dataValidation allowBlank="1" showInputMessage="1" sqref="G32:AO33 G25:AB26 AE14 AC14:AD15 AG14 AI14:AJ14 AL14 AN14 AE38 AC38:AD39 AG38 AI38:AJ38 AL38 AN38 F14:X15 O12:AO13 O36:AO37 E49:U50 G58:AO59 H53:AO55 H51:X52 O62:AO63 AE64 G79:AO81 AC64:AD65 AG64 G77:AD78 AI64:AJ64 AL64 AN64 F64:X65"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xr:uid="{00000000-0002-0000-0200-000004000000}"/>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5" orientation="portrait" cellComments="asDisplayed" r:id="rId1"/>
  <rowBreaks count="3" manualBreakCount="3">
    <brk id="104" max="16383" man="1"/>
    <brk id="144" min="2" max="40" man="1"/>
    <brk id="17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73"/>
  <sheetViews>
    <sheetView view="pageBreakPreview" zoomScaleNormal="100" zoomScaleSheetLayoutView="100" zoomScalePageLayoutView="85" workbookViewId="0">
      <selection activeCell="A4" sqref="A4:H5"/>
    </sheetView>
  </sheetViews>
  <sheetFormatPr defaultColWidth="2.7109375" defaultRowHeight="13.5" customHeight="1"/>
  <cols>
    <col min="1" max="15" width="2.85546875" style="2" customWidth="1"/>
    <col min="16" max="19" width="2.85546875" style="3" customWidth="1"/>
    <col min="20" max="41" width="2.85546875" style="2" customWidth="1"/>
    <col min="42" max="16384" width="2.7109375" style="2"/>
  </cols>
  <sheetData>
    <row r="1" spans="1:66" s="26" customFormat="1" ht="13.15">
      <c r="AO1" s="59"/>
    </row>
    <row r="2" spans="1:66" s="26" customFormat="1" ht="13.15">
      <c r="A2" s="27"/>
      <c r="AO2" s="59"/>
    </row>
    <row r="3" spans="1:66" s="26" customFormat="1" ht="13.5" customHeight="1">
      <c r="A3" s="28" t="s">
        <v>141</v>
      </c>
      <c r="B3" s="28"/>
      <c r="C3" s="28"/>
      <c r="D3" s="28"/>
      <c r="E3" s="28"/>
      <c r="F3" s="28"/>
      <c r="G3" s="28"/>
      <c r="H3" s="28"/>
      <c r="I3" s="13"/>
      <c r="J3" s="13"/>
      <c r="K3" s="13"/>
      <c r="L3" s="13"/>
      <c r="M3" s="13"/>
      <c r="N3" s="13"/>
      <c r="O3" s="3"/>
      <c r="P3" s="3"/>
      <c r="Q3" s="3"/>
      <c r="R3" s="3"/>
      <c r="S3" s="3"/>
      <c r="AO3" s="59"/>
    </row>
    <row r="4" spans="1:66" s="26" customFormat="1" ht="13.5" customHeight="1">
      <c r="A4" s="465" t="s">
        <v>77</v>
      </c>
      <c r="B4" s="466"/>
      <c r="C4" s="466"/>
      <c r="D4" s="466"/>
      <c r="E4" s="466"/>
      <c r="F4" s="466"/>
      <c r="G4" s="466"/>
      <c r="H4" s="467"/>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29"/>
    </row>
    <row r="5" spans="1:66" s="26" customFormat="1" ht="13.5" customHeight="1">
      <c r="A5" s="468"/>
      <c r="B5" s="469"/>
      <c r="C5" s="469"/>
      <c r="D5" s="469"/>
      <c r="E5" s="469"/>
      <c r="F5" s="469"/>
      <c r="G5" s="469"/>
      <c r="H5" s="470"/>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29"/>
    </row>
    <row r="6" spans="1:66" s="26" customFormat="1" ht="12" customHeight="1">
      <c r="A6" s="471"/>
      <c r="B6" s="472"/>
      <c r="C6" s="472"/>
      <c r="D6" s="472"/>
      <c r="E6" s="472"/>
      <c r="F6" s="472"/>
      <c r="G6" s="472"/>
      <c r="H6" s="473"/>
      <c r="I6" s="474" t="s">
        <v>142</v>
      </c>
      <c r="J6" s="475"/>
      <c r="K6" s="475"/>
      <c r="L6" s="475"/>
      <c r="M6" s="475"/>
      <c r="N6" s="475"/>
      <c r="O6" s="475"/>
      <c r="P6" s="475"/>
      <c r="Q6" s="475"/>
      <c r="R6" s="475"/>
      <c r="S6" s="475"/>
      <c r="T6" s="475"/>
      <c r="U6" s="475"/>
      <c r="V6" s="475"/>
      <c r="W6" s="475"/>
      <c r="X6" s="475"/>
      <c r="Y6" s="475"/>
      <c r="Z6" s="475"/>
      <c r="AA6" s="475"/>
      <c r="AB6" s="476"/>
      <c r="AC6" s="440" t="s">
        <v>143</v>
      </c>
      <c r="AD6" s="441"/>
      <c r="AE6" s="441"/>
      <c r="AF6" s="441"/>
      <c r="AG6" s="441"/>
      <c r="AH6" s="441"/>
      <c r="AI6" s="441"/>
      <c r="AJ6" s="441"/>
      <c r="AK6" s="441"/>
      <c r="AL6" s="441"/>
      <c r="AM6" s="442" t="s">
        <v>144</v>
      </c>
      <c r="AN6" s="443"/>
      <c r="AO6" s="29"/>
      <c r="AU6" s="444"/>
      <c r="AV6" s="444"/>
      <c r="AW6" s="444"/>
      <c r="AX6" s="444"/>
      <c r="AY6" s="444"/>
      <c r="AZ6" s="444"/>
      <c r="BA6" s="444"/>
      <c r="BB6" s="444"/>
      <c r="BC6" s="444"/>
      <c r="BD6" s="444"/>
      <c r="BE6" s="444"/>
      <c r="BF6" s="444"/>
      <c r="BG6" s="444"/>
      <c r="BH6" s="444"/>
      <c r="BI6" s="444"/>
      <c r="BJ6" s="444"/>
      <c r="BK6" s="444"/>
      <c r="BL6" s="444"/>
      <c r="BM6" s="444"/>
      <c r="BN6" s="444"/>
    </row>
    <row r="7" spans="1:66" s="26" customFormat="1" ht="12" customHeight="1">
      <c r="A7" s="471"/>
      <c r="B7" s="472"/>
      <c r="C7" s="472"/>
      <c r="D7" s="472"/>
      <c r="E7" s="472"/>
      <c r="F7" s="472"/>
      <c r="G7" s="472"/>
      <c r="H7" s="473"/>
      <c r="I7" s="477"/>
      <c r="J7" s="478"/>
      <c r="K7" s="478"/>
      <c r="L7" s="478"/>
      <c r="M7" s="478"/>
      <c r="N7" s="478"/>
      <c r="O7" s="478"/>
      <c r="P7" s="478"/>
      <c r="Q7" s="478"/>
      <c r="R7" s="478"/>
      <c r="S7" s="478"/>
      <c r="T7" s="478"/>
      <c r="U7" s="478"/>
      <c r="V7" s="478"/>
      <c r="W7" s="478"/>
      <c r="X7" s="478"/>
      <c r="Y7" s="478"/>
      <c r="Z7" s="478"/>
      <c r="AA7" s="478"/>
      <c r="AB7" s="479"/>
      <c r="AC7" s="440"/>
      <c r="AD7" s="441"/>
      <c r="AE7" s="441"/>
      <c r="AF7" s="441"/>
      <c r="AG7" s="441"/>
      <c r="AH7" s="441"/>
      <c r="AI7" s="441"/>
      <c r="AJ7" s="441"/>
      <c r="AK7" s="441"/>
      <c r="AL7" s="441"/>
      <c r="AM7" s="442"/>
      <c r="AN7" s="443"/>
      <c r="AO7" s="29"/>
      <c r="AU7" s="444"/>
      <c r="AV7" s="444"/>
      <c r="AW7" s="444"/>
      <c r="AX7" s="444"/>
      <c r="AY7" s="444"/>
      <c r="AZ7" s="444"/>
      <c r="BA7" s="444"/>
      <c r="BB7" s="444"/>
      <c r="BC7" s="444"/>
      <c r="BD7" s="444"/>
      <c r="BE7" s="444"/>
      <c r="BF7" s="444"/>
      <c r="BG7" s="444"/>
      <c r="BH7" s="444"/>
      <c r="BI7" s="444"/>
      <c r="BJ7" s="444"/>
      <c r="BK7" s="444"/>
      <c r="BL7" s="444"/>
      <c r="BM7" s="444"/>
      <c r="BN7" s="444"/>
    </row>
    <row r="8" spans="1:66" s="26" customFormat="1" ht="12" customHeight="1">
      <c r="A8" s="471"/>
      <c r="B8" s="472"/>
      <c r="C8" s="472"/>
      <c r="D8" s="472"/>
      <c r="E8" s="472"/>
      <c r="F8" s="472"/>
      <c r="G8" s="472"/>
      <c r="H8" s="473"/>
      <c r="I8" s="474" t="s">
        <v>145</v>
      </c>
      <c r="J8" s="475"/>
      <c r="K8" s="475"/>
      <c r="L8" s="475"/>
      <c r="M8" s="475"/>
      <c r="N8" s="475"/>
      <c r="O8" s="475"/>
      <c r="P8" s="475"/>
      <c r="Q8" s="475"/>
      <c r="R8" s="475"/>
      <c r="S8" s="475"/>
      <c r="T8" s="475"/>
      <c r="U8" s="475"/>
      <c r="V8" s="475"/>
      <c r="W8" s="475"/>
      <c r="X8" s="475"/>
      <c r="Y8" s="475"/>
      <c r="Z8" s="475"/>
      <c r="AA8" s="475"/>
      <c r="AB8" s="476"/>
      <c r="AC8" s="440" t="s">
        <v>143</v>
      </c>
      <c r="AD8" s="441"/>
      <c r="AE8" s="441"/>
      <c r="AF8" s="441"/>
      <c r="AG8" s="441"/>
      <c r="AH8" s="441"/>
      <c r="AI8" s="441"/>
      <c r="AJ8" s="441"/>
      <c r="AK8" s="441"/>
      <c r="AL8" s="441"/>
      <c r="AM8" s="442" t="s">
        <v>144</v>
      </c>
      <c r="AN8" s="443"/>
      <c r="AO8" s="29"/>
      <c r="AU8" s="444"/>
      <c r="AV8" s="444"/>
      <c r="AW8" s="444"/>
      <c r="AX8" s="444"/>
      <c r="AY8" s="444"/>
      <c r="AZ8" s="444"/>
      <c r="BA8" s="444"/>
      <c r="BB8" s="444"/>
      <c r="BC8" s="444"/>
      <c r="BD8" s="444"/>
      <c r="BE8" s="444"/>
      <c r="BF8" s="444"/>
      <c r="BG8" s="444"/>
      <c r="BH8" s="444"/>
      <c r="BI8" s="444"/>
      <c r="BJ8" s="444"/>
      <c r="BK8" s="444"/>
      <c r="BL8" s="444"/>
      <c r="BM8" s="444"/>
      <c r="BN8" s="444"/>
    </row>
    <row r="9" spans="1:66" s="26" customFormat="1" ht="12" customHeight="1">
      <c r="A9" s="471"/>
      <c r="B9" s="472"/>
      <c r="C9" s="472"/>
      <c r="D9" s="472"/>
      <c r="E9" s="472"/>
      <c r="F9" s="472"/>
      <c r="G9" s="472"/>
      <c r="H9" s="473"/>
      <c r="I9" s="477"/>
      <c r="J9" s="478"/>
      <c r="K9" s="478"/>
      <c r="L9" s="478"/>
      <c r="M9" s="478"/>
      <c r="N9" s="478"/>
      <c r="O9" s="478"/>
      <c r="P9" s="478"/>
      <c r="Q9" s="478"/>
      <c r="R9" s="478"/>
      <c r="S9" s="478"/>
      <c r="T9" s="478"/>
      <c r="U9" s="478"/>
      <c r="V9" s="478"/>
      <c r="W9" s="478"/>
      <c r="X9" s="478"/>
      <c r="Y9" s="478"/>
      <c r="Z9" s="478"/>
      <c r="AA9" s="478"/>
      <c r="AB9" s="479"/>
      <c r="AC9" s="440"/>
      <c r="AD9" s="441"/>
      <c r="AE9" s="441"/>
      <c r="AF9" s="441"/>
      <c r="AG9" s="441"/>
      <c r="AH9" s="441"/>
      <c r="AI9" s="441"/>
      <c r="AJ9" s="441"/>
      <c r="AK9" s="441"/>
      <c r="AL9" s="441"/>
      <c r="AM9" s="442"/>
      <c r="AN9" s="443"/>
      <c r="AO9" s="29"/>
      <c r="AU9" s="444"/>
      <c r="AV9" s="444"/>
      <c r="AW9" s="444"/>
      <c r="AX9" s="444"/>
      <c r="AY9" s="444"/>
      <c r="AZ9" s="444"/>
      <c r="BA9" s="444"/>
      <c r="BB9" s="444"/>
      <c r="BC9" s="444"/>
      <c r="BD9" s="444"/>
      <c r="BE9" s="444"/>
      <c r="BF9" s="444"/>
      <c r="BG9" s="444"/>
      <c r="BH9" s="444"/>
      <c r="BI9" s="444"/>
      <c r="BJ9" s="444"/>
      <c r="BK9" s="444"/>
      <c r="BL9" s="444"/>
      <c r="BM9" s="444"/>
      <c r="BN9" s="444"/>
    </row>
    <row r="10" spans="1:66" s="26" customFormat="1" ht="12" customHeight="1">
      <c r="A10" s="471"/>
      <c r="B10" s="472"/>
      <c r="C10" s="472"/>
      <c r="D10" s="472"/>
      <c r="E10" s="472"/>
      <c r="F10" s="472"/>
      <c r="G10" s="472"/>
      <c r="H10" s="473"/>
      <c r="I10" s="474" t="s">
        <v>146</v>
      </c>
      <c r="J10" s="475"/>
      <c r="K10" s="475"/>
      <c r="L10" s="475"/>
      <c r="M10" s="475"/>
      <c r="N10" s="475"/>
      <c r="O10" s="475"/>
      <c r="P10" s="475"/>
      <c r="Q10" s="475"/>
      <c r="R10" s="475"/>
      <c r="S10" s="475"/>
      <c r="T10" s="475"/>
      <c r="U10" s="475"/>
      <c r="V10" s="475"/>
      <c r="W10" s="475"/>
      <c r="X10" s="475"/>
      <c r="Y10" s="475"/>
      <c r="Z10" s="475"/>
      <c r="AA10" s="475"/>
      <c r="AB10" s="476"/>
      <c r="AC10" s="440" t="s">
        <v>143</v>
      </c>
      <c r="AD10" s="441"/>
      <c r="AE10" s="441"/>
      <c r="AF10" s="441"/>
      <c r="AG10" s="441"/>
      <c r="AH10" s="441"/>
      <c r="AI10" s="441"/>
      <c r="AJ10" s="441"/>
      <c r="AK10" s="441"/>
      <c r="AL10" s="441"/>
      <c r="AM10" s="442" t="s">
        <v>144</v>
      </c>
      <c r="AN10" s="443"/>
      <c r="AO10" s="29"/>
      <c r="AU10" s="444"/>
      <c r="AV10" s="444"/>
      <c r="AW10" s="444"/>
      <c r="AX10" s="444"/>
      <c r="AY10" s="444"/>
      <c r="AZ10" s="444"/>
      <c r="BA10" s="444"/>
      <c r="BB10" s="444"/>
      <c r="BC10" s="444"/>
      <c r="BD10" s="444"/>
      <c r="BE10" s="444"/>
      <c r="BF10" s="444"/>
      <c r="BG10" s="444"/>
      <c r="BH10" s="444"/>
      <c r="BI10" s="444"/>
      <c r="BJ10" s="444"/>
      <c r="BK10" s="444"/>
      <c r="BL10" s="444"/>
      <c r="BM10" s="444"/>
      <c r="BN10" s="444"/>
    </row>
    <row r="11" spans="1:66" s="26" customFormat="1" ht="12" customHeight="1">
      <c r="A11" s="471"/>
      <c r="B11" s="472"/>
      <c r="C11" s="472"/>
      <c r="D11" s="472"/>
      <c r="E11" s="472"/>
      <c r="F11" s="472"/>
      <c r="G11" s="472"/>
      <c r="H11" s="473"/>
      <c r="I11" s="477"/>
      <c r="J11" s="478"/>
      <c r="K11" s="478"/>
      <c r="L11" s="478"/>
      <c r="M11" s="478"/>
      <c r="N11" s="478"/>
      <c r="O11" s="478"/>
      <c r="P11" s="478"/>
      <c r="Q11" s="478"/>
      <c r="R11" s="478"/>
      <c r="S11" s="478"/>
      <c r="T11" s="478"/>
      <c r="U11" s="478"/>
      <c r="V11" s="478"/>
      <c r="W11" s="478"/>
      <c r="X11" s="478"/>
      <c r="Y11" s="478"/>
      <c r="Z11" s="478"/>
      <c r="AA11" s="478"/>
      <c r="AB11" s="479"/>
      <c r="AC11" s="440"/>
      <c r="AD11" s="441"/>
      <c r="AE11" s="441"/>
      <c r="AF11" s="441"/>
      <c r="AG11" s="441"/>
      <c r="AH11" s="441"/>
      <c r="AI11" s="441"/>
      <c r="AJ11" s="441"/>
      <c r="AK11" s="441"/>
      <c r="AL11" s="441"/>
      <c r="AM11" s="442"/>
      <c r="AN11" s="443"/>
      <c r="AO11" s="29"/>
      <c r="AU11" s="444"/>
      <c r="AV11" s="444"/>
      <c r="AW11" s="444"/>
      <c r="AX11" s="444"/>
      <c r="AY11" s="444"/>
      <c r="AZ11" s="444"/>
      <c r="BA11" s="444"/>
      <c r="BB11" s="444"/>
      <c r="BC11" s="444"/>
      <c r="BD11" s="444"/>
      <c r="BE11" s="444"/>
      <c r="BF11" s="444"/>
      <c r="BG11" s="444"/>
      <c r="BH11" s="444"/>
      <c r="BI11" s="444"/>
      <c r="BJ11" s="444"/>
      <c r="BK11" s="444"/>
      <c r="BL11" s="444"/>
      <c r="BM11" s="444"/>
      <c r="BN11" s="444"/>
    </row>
    <row r="12" spans="1:66" s="26" customFormat="1" ht="12" customHeight="1">
      <c r="A12" s="471"/>
      <c r="B12" s="472"/>
      <c r="C12" s="472"/>
      <c r="D12" s="472"/>
      <c r="E12" s="472"/>
      <c r="F12" s="472"/>
      <c r="G12" s="472"/>
      <c r="H12" s="473"/>
      <c r="I12" s="474" t="s">
        <v>147</v>
      </c>
      <c r="J12" s="475"/>
      <c r="K12" s="475"/>
      <c r="L12" s="475"/>
      <c r="M12" s="475"/>
      <c r="N12" s="475"/>
      <c r="O12" s="475"/>
      <c r="P12" s="475"/>
      <c r="Q12" s="475"/>
      <c r="R12" s="475"/>
      <c r="S12" s="475"/>
      <c r="T12" s="475"/>
      <c r="U12" s="475"/>
      <c r="V12" s="475"/>
      <c r="W12" s="475"/>
      <c r="X12" s="475"/>
      <c r="Y12" s="475"/>
      <c r="Z12" s="475"/>
      <c r="AA12" s="475"/>
      <c r="AB12" s="476"/>
      <c r="AC12" s="440" t="s">
        <v>143</v>
      </c>
      <c r="AD12" s="441"/>
      <c r="AE12" s="441"/>
      <c r="AF12" s="441"/>
      <c r="AG12" s="441"/>
      <c r="AH12" s="441"/>
      <c r="AI12" s="441"/>
      <c r="AJ12" s="441"/>
      <c r="AK12" s="441"/>
      <c r="AL12" s="441"/>
      <c r="AM12" s="442" t="s">
        <v>144</v>
      </c>
      <c r="AN12" s="443"/>
      <c r="AO12" s="29"/>
      <c r="AU12" s="444"/>
      <c r="AV12" s="444"/>
      <c r="AW12" s="444"/>
      <c r="AX12" s="444"/>
      <c r="AY12" s="444"/>
      <c r="AZ12" s="444"/>
      <c r="BA12" s="444"/>
      <c r="BB12" s="444"/>
      <c r="BC12" s="444"/>
      <c r="BD12" s="444"/>
      <c r="BE12" s="444"/>
      <c r="BF12" s="444"/>
      <c r="BG12" s="444"/>
      <c r="BH12" s="444"/>
      <c r="BI12" s="444"/>
      <c r="BJ12" s="444"/>
      <c r="BK12" s="444"/>
      <c r="BL12" s="444"/>
      <c r="BM12" s="444"/>
      <c r="BN12" s="444"/>
    </row>
    <row r="13" spans="1:66" s="26" customFormat="1" ht="12" customHeight="1">
      <c r="A13" s="471"/>
      <c r="B13" s="472"/>
      <c r="C13" s="472"/>
      <c r="D13" s="472"/>
      <c r="E13" s="472"/>
      <c r="F13" s="472"/>
      <c r="G13" s="472"/>
      <c r="H13" s="473"/>
      <c r="I13" s="477"/>
      <c r="J13" s="478"/>
      <c r="K13" s="478"/>
      <c r="L13" s="478"/>
      <c r="M13" s="478"/>
      <c r="N13" s="478"/>
      <c r="O13" s="478"/>
      <c r="P13" s="478"/>
      <c r="Q13" s="478"/>
      <c r="R13" s="478"/>
      <c r="S13" s="478"/>
      <c r="T13" s="478"/>
      <c r="U13" s="478"/>
      <c r="V13" s="478"/>
      <c r="W13" s="478"/>
      <c r="X13" s="478"/>
      <c r="Y13" s="478"/>
      <c r="Z13" s="478"/>
      <c r="AA13" s="478"/>
      <c r="AB13" s="479"/>
      <c r="AC13" s="440"/>
      <c r="AD13" s="441"/>
      <c r="AE13" s="441"/>
      <c r="AF13" s="441"/>
      <c r="AG13" s="441"/>
      <c r="AH13" s="441"/>
      <c r="AI13" s="441"/>
      <c r="AJ13" s="441"/>
      <c r="AK13" s="441"/>
      <c r="AL13" s="441"/>
      <c r="AM13" s="442"/>
      <c r="AN13" s="443"/>
      <c r="AO13" s="29"/>
      <c r="AU13" s="444"/>
      <c r="AV13" s="444"/>
      <c r="AW13" s="444"/>
      <c r="AX13" s="444"/>
      <c r="AY13" s="444"/>
      <c r="AZ13" s="444"/>
      <c r="BA13" s="444"/>
      <c r="BB13" s="444"/>
      <c r="BC13" s="444"/>
      <c r="BD13" s="444"/>
      <c r="BE13" s="444"/>
      <c r="BF13" s="444"/>
      <c r="BG13" s="444"/>
      <c r="BH13" s="444"/>
      <c r="BI13" s="444"/>
      <c r="BJ13" s="444"/>
      <c r="BK13" s="444"/>
      <c r="BL13" s="444"/>
      <c r="BM13" s="444"/>
      <c r="BN13" s="444"/>
    </row>
    <row r="14" spans="1:66" s="26" customFormat="1" ht="12" customHeight="1">
      <c r="A14" s="471"/>
      <c r="B14" s="472"/>
      <c r="C14" s="472"/>
      <c r="D14" s="472"/>
      <c r="E14" s="472"/>
      <c r="F14" s="472"/>
      <c r="G14" s="472"/>
      <c r="H14" s="473"/>
      <c r="I14" s="474" t="s">
        <v>148</v>
      </c>
      <c r="J14" s="475"/>
      <c r="K14" s="475"/>
      <c r="L14" s="475"/>
      <c r="M14" s="475"/>
      <c r="N14" s="475"/>
      <c r="O14" s="475"/>
      <c r="P14" s="475"/>
      <c r="Q14" s="475"/>
      <c r="R14" s="475"/>
      <c r="S14" s="475"/>
      <c r="T14" s="475"/>
      <c r="U14" s="475"/>
      <c r="V14" s="475"/>
      <c r="W14" s="475"/>
      <c r="X14" s="475"/>
      <c r="Y14" s="475"/>
      <c r="Z14" s="475"/>
      <c r="AA14" s="475"/>
      <c r="AB14" s="476"/>
      <c r="AC14" s="440" t="s">
        <v>143</v>
      </c>
      <c r="AD14" s="441"/>
      <c r="AE14" s="441"/>
      <c r="AF14" s="441"/>
      <c r="AG14" s="441"/>
      <c r="AH14" s="441"/>
      <c r="AI14" s="441"/>
      <c r="AJ14" s="441"/>
      <c r="AK14" s="441"/>
      <c r="AL14" s="441"/>
      <c r="AM14" s="442" t="s">
        <v>144</v>
      </c>
      <c r="AN14" s="443"/>
      <c r="AO14" s="29"/>
      <c r="AU14" s="444"/>
      <c r="AV14" s="444"/>
      <c r="AW14" s="444"/>
      <c r="AX14" s="444"/>
      <c r="AY14" s="444"/>
      <c r="AZ14" s="444"/>
      <c r="BA14" s="444"/>
      <c r="BB14" s="444"/>
      <c r="BC14" s="444"/>
      <c r="BD14" s="444"/>
      <c r="BE14" s="444"/>
      <c r="BF14" s="444"/>
      <c r="BG14" s="444"/>
      <c r="BH14" s="444"/>
      <c r="BI14" s="444"/>
      <c r="BJ14" s="444"/>
      <c r="BK14" s="444"/>
      <c r="BL14" s="444"/>
      <c r="BM14" s="444"/>
      <c r="BN14" s="444"/>
    </row>
    <row r="15" spans="1:66" s="26" customFormat="1" ht="12" customHeight="1">
      <c r="A15" s="468"/>
      <c r="B15" s="469"/>
      <c r="C15" s="469"/>
      <c r="D15" s="469"/>
      <c r="E15" s="469"/>
      <c r="F15" s="469"/>
      <c r="G15" s="469"/>
      <c r="H15" s="470"/>
      <c r="I15" s="477"/>
      <c r="J15" s="478"/>
      <c r="K15" s="478"/>
      <c r="L15" s="478"/>
      <c r="M15" s="478"/>
      <c r="N15" s="478"/>
      <c r="O15" s="478"/>
      <c r="P15" s="478"/>
      <c r="Q15" s="478"/>
      <c r="R15" s="478"/>
      <c r="S15" s="478"/>
      <c r="T15" s="478"/>
      <c r="U15" s="478"/>
      <c r="V15" s="478"/>
      <c r="W15" s="478"/>
      <c r="X15" s="478"/>
      <c r="Y15" s="478"/>
      <c r="Z15" s="478"/>
      <c r="AA15" s="478"/>
      <c r="AB15" s="479"/>
      <c r="AC15" s="440"/>
      <c r="AD15" s="441"/>
      <c r="AE15" s="441"/>
      <c r="AF15" s="441"/>
      <c r="AG15" s="441"/>
      <c r="AH15" s="441"/>
      <c r="AI15" s="441"/>
      <c r="AJ15" s="441"/>
      <c r="AK15" s="441"/>
      <c r="AL15" s="441"/>
      <c r="AM15" s="442"/>
      <c r="AN15" s="443"/>
      <c r="AO15" s="29"/>
      <c r="AU15" s="444"/>
      <c r="AV15" s="444"/>
      <c r="AW15" s="444"/>
      <c r="AX15" s="444"/>
      <c r="AY15" s="444"/>
      <c r="AZ15" s="444"/>
      <c r="BA15" s="444"/>
      <c r="BB15" s="444"/>
      <c r="BC15" s="444"/>
      <c r="BD15" s="444"/>
      <c r="BE15" s="444"/>
      <c r="BF15" s="444"/>
      <c r="BG15" s="444"/>
      <c r="BH15" s="444"/>
      <c r="BI15" s="444"/>
      <c r="BJ15" s="444"/>
      <c r="BK15" s="444"/>
      <c r="BL15" s="444"/>
      <c r="BM15" s="444"/>
      <c r="BN15" s="444"/>
    </row>
    <row r="16" spans="1:66" s="26" customFormat="1" ht="12" customHeight="1">
      <c r="A16" s="456" t="s">
        <v>149</v>
      </c>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8"/>
      <c r="AO16" s="14"/>
      <c r="AU16" s="444"/>
      <c r="AV16" s="444"/>
      <c r="AW16" s="444"/>
      <c r="AX16" s="444"/>
      <c r="AY16" s="444"/>
      <c r="AZ16" s="444"/>
      <c r="BA16" s="444"/>
      <c r="BB16" s="444"/>
      <c r="BC16" s="444"/>
      <c r="BD16" s="444"/>
      <c r="BE16" s="444"/>
      <c r="BF16" s="444"/>
      <c r="BG16" s="444"/>
      <c r="BH16" s="444"/>
      <c r="BI16" s="444"/>
      <c r="BJ16" s="444"/>
      <c r="BK16" s="444"/>
      <c r="BL16" s="444"/>
      <c r="BM16" s="444"/>
      <c r="BN16" s="444"/>
    </row>
    <row r="17" spans="1:41" s="26" customFormat="1" ht="12" customHeight="1">
      <c r="A17" s="459"/>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1"/>
      <c r="AO17" s="14"/>
    </row>
    <row r="18" spans="1:41" s="26" customFormat="1" ht="13.5" customHeight="1">
      <c r="A18" s="462" t="s">
        <v>150</v>
      </c>
      <c r="B18" s="463"/>
      <c r="C18" s="464"/>
      <c r="D18" s="464"/>
      <c r="E18" s="114" t="s">
        <v>151</v>
      </c>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2"/>
      <c r="AO18" s="14"/>
    </row>
    <row r="19" spans="1:41" s="26" customFormat="1" ht="13.5" customHeight="1">
      <c r="A19" s="29"/>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6"/>
      <c r="AO19" s="14"/>
    </row>
    <row r="20" spans="1:41" s="26" customFormat="1" ht="13.5" customHeight="1">
      <c r="A20" s="29"/>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6"/>
      <c r="AO20" s="14"/>
    </row>
    <row r="21" spans="1:41" s="26" customFormat="1" ht="13.5" customHeight="1">
      <c r="A21" s="29"/>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6"/>
      <c r="AO21" s="14"/>
    </row>
    <row r="22" spans="1:41" s="26" customFormat="1" ht="13.5" customHeight="1">
      <c r="A22" s="29"/>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6"/>
      <c r="AO22" s="14"/>
    </row>
    <row r="23" spans="1:41" s="26" customFormat="1" ht="13.5" customHeight="1">
      <c r="A23" s="29"/>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6"/>
      <c r="AO23" s="14"/>
    </row>
    <row r="24" spans="1:41" s="26" customFormat="1" ht="13.15">
      <c r="A24" s="29"/>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9"/>
      <c r="AO24" s="14"/>
    </row>
    <row r="25" spans="1:41" s="26" customFormat="1" ht="13.5" customHeight="1">
      <c r="A25" s="482" t="s">
        <v>150</v>
      </c>
      <c r="B25" s="483"/>
      <c r="C25" s="484"/>
      <c r="D25" s="484"/>
      <c r="E25" s="115" t="s">
        <v>151</v>
      </c>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116"/>
      <c r="AO25" s="14"/>
    </row>
    <row r="26" spans="1:41" s="26" customFormat="1" ht="13.5" customHeight="1">
      <c r="A26" s="29"/>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1"/>
      <c r="AO26" s="14"/>
    </row>
    <row r="27" spans="1:41" s="26" customFormat="1" ht="13.5" customHeight="1">
      <c r="A27" s="29"/>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1"/>
      <c r="AO27" s="14"/>
    </row>
    <row r="28" spans="1:41" s="26" customFormat="1" ht="13.5" customHeight="1">
      <c r="A28" s="29"/>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1"/>
      <c r="AO28" s="14"/>
    </row>
    <row r="29" spans="1:41" s="26" customFormat="1" ht="13.5" customHeight="1">
      <c r="A29" s="29"/>
      <c r="B29" s="490"/>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1"/>
      <c r="AO29" s="14"/>
    </row>
    <row r="30" spans="1:41" s="26" customFormat="1" ht="13.5" customHeight="1">
      <c r="A30" s="29"/>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1"/>
      <c r="AO30" s="14"/>
    </row>
    <row r="31" spans="1:41" s="26" customFormat="1" ht="13.5" customHeight="1">
      <c r="A31" s="44"/>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3"/>
      <c r="AO31" s="14"/>
    </row>
    <row r="32" spans="1:41" s="26" customFormat="1" ht="13.5" customHeight="1">
      <c r="A32" s="485" t="s">
        <v>150</v>
      </c>
      <c r="B32" s="486"/>
      <c r="C32" s="487"/>
      <c r="D32" s="487"/>
      <c r="E32" s="26" t="s">
        <v>151</v>
      </c>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33"/>
      <c r="AO32" s="14"/>
    </row>
    <row r="33" spans="1:41" s="26" customFormat="1" ht="13.5" customHeight="1">
      <c r="A33" s="60"/>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6"/>
      <c r="AO33" s="14"/>
    </row>
    <row r="34" spans="1:41" s="26" customFormat="1" ht="13.5" customHeight="1">
      <c r="A34" s="60"/>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6"/>
      <c r="AO34" s="14"/>
    </row>
    <row r="35" spans="1:41" s="26" customFormat="1" ht="13.5" customHeight="1">
      <c r="A35" s="60"/>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O35" s="14"/>
    </row>
    <row r="36" spans="1:41" s="26" customFormat="1" ht="13.5" customHeight="1">
      <c r="A36" s="29"/>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6"/>
      <c r="AO36" s="14"/>
    </row>
    <row r="37" spans="1:41" s="26" customFormat="1" ht="13.5" customHeight="1">
      <c r="A37" s="29"/>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6"/>
      <c r="AO37" s="14"/>
    </row>
    <row r="38" spans="1:41" s="26" customFormat="1" ht="13.15">
      <c r="A38" s="34"/>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9"/>
      <c r="AO38" s="14"/>
    </row>
    <row r="39" spans="1:41" s="26" customFormat="1" ht="18.75" customHeight="1">
      <c r="A39" s="450" t="s">
        <v>152</v>
      </c>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2"/>
      <c r="AO39" s="35"/>
    </row>
    <row r="40" spans="1:41" s="26" customFormat="1" ht="18.75" customHeight="1">
      <c r="A40" s="453"/>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5"/>
      <c r="AO40" s="35"/>
    </row>
    <row r="41" spans="1:41" s="26" customFormat="1" ht="13.5" customHeight="1">
      <c r="A41" s="3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1"/>
      <c r="AO41" s="19"/>
    </row>
    <row r="42" spans="1:41" s="26" customFormat="1" ht="13.5" customHeight="1">
      <c r="A42" s="29"/>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6"/>
      <c r="AO42" s="19"/>
    </row>
    <row r="43" spans="1:41" s="26" customFormat="1" ht="13.5" customHeight="1">
      <c r="A43" s="29"/>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6"/>
      <c r="AO43" s="19"/>
    </row>
    <row r="44" spans="1:41" s="26" customFormat="1" ht="13.5" customHeight="1">
      <c r="A44" s="29"/>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6"/>
      <c r="AO44" s="19"/>
    </row>
    <row r="45" spans="1:41" s="26" customFormat="1" ht="13.5" customHeight="1">
      <c r="A45" s="29"/>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6"/>
      <c r="AO45" s="19"/>
    </row>
    <row r="46" spans="1:41" s="26" customFormat="1" ht="13.5" customHeight="1">
      <c r="A46" s="29"/>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6"/>
      <c r="AO46" s="19"/>
    </row>
    <row r="47" spans="1:41" s="26" customFormat="1" ht="13.5" customHeight="1">
      <c r="A47" s="29"/>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6"/>
      <c r="AO47" s="19"/>
    </row>
    <row r="48" spans="1:41" s="26" customFormat="1" ht="13.5" customHeight="1">
      <c r="A48" s="29"/>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6"/>
      <c r="AO48" s="19"/>
    </row>
    <row r="49" spans="1:41" s="26" customFormat="1" ht="13.5" customHeight="1">
      <c r="A49" s="29"/>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6"/>
      <c r="AO49" s="19"/>
    </row>
    <row r="50" spans="1:41" s="26" customFormat="1" ht="13.5" customHeight="1">
      <c r="A50" s="29"/>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6"/>
      <c r="AO50" s="19"/>
    </row>
    <row r="51" spans="1:41" s="26" customFormat="1" ht="13.5" customHeight="1">
      <c r="A51" s="29"/>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6"/>
      <c r="AO51" s="19"/>
    </row>
    <row r="52" spans="1:41" s="26" customFormat="1" ht="13.5" customHeight="1">
      <c r="A52" s="29"/>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6"/>
      <c r="AO52" s="19"/>
    </row>
    <row r="53" spans="1:41" s="26" customFormat="1" ht="13.5" customHeight="1">
      <c r="A53" s="29"/>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6"/>
      <c r="AO53" s="19"/>
    </row>
    <row r="54" spans="1:41" s="26" customFormat="1" ht="13.5" customHeight="1">
      <c r="A54" s="29"/>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6"/>
      <c r="AO54" s="19"/>
    </row>
    <row r="55" spans="1:41" s="26" customFormat="1" ht="13.5" customHeight="1">
      <c r="A55" s="29"/>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6"/>
      <c r="AO55" s="19"/>
    </row>
    <row r="56" spans="1:41" s="26" customFormat="1" ht="13.5" customHeight="1">
      <c r="A56" s="29"/>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6"/>
      <c r="AO56" s="19"/>
    </row>
    <row r="57" spans="1:41" s="26" customFormat="1" ht="13.5" customHeight="1">
      <c r="A57" s="29"/>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6"/>
      <c r="AO57" s="19"/>
    </row>
    <row r="58" spans="1:41" s="26" customFormat="1" ht="13.5" customHeight="1">
      <c r="A58" s="29"/>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6"/>
      <c r="AO58" s="19"/>
    </row>
    <row r="59" spans="1:41" s="26" customFormat="1" ht="13.5" customHeight="1">
      <c r="A59" s="29"/>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6"/>
      <c r="AO59" s="19"/>
    </row>
    <row r="60" spans="1:41" s="26" customFormat="1" ht="13.5" customHeight="1">
      <c r="A60" s="29"/>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6"/>
      <c r="AO60" s="19"/>
    </row>
    <row r="61" spans="1:41" s="26" customFormat="1" ht="13.5" customHeight="1">
      <c r="A61" s="29"/>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6"/>
      <c r="AO61" s="19"/>
    </row>
    <row r="62" spans="1:41" s="26" customFormat="1" ht="13.5" customHeight="1">
      <c r="A62" s="29"/>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6"/>
      <c r="AO62" s="19"/>
    </row>
    <row r="63" spans="1:41" s="26" customFormat="1" ht="13.5" customHeight="1">
      <c r="A63" s="29"/>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6"/>
      <c r="AO63" s="19"/>
    </row>
    <row r="64" spans="1:41" s="26" customFormat="1" ht="13.5" customHeight="1">
      <c r="A64" s="29"/>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6"/>
      <c r="AO64" s="19"/>
    </row>
    <row r="65" spans="1:41" s="26" customFormat="1" ht="13.5" customHeight="1">
      <c r="A65" s="29"/>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6"/>
      <c r="AO65" s="19"/>
    </row>
    <row r="66" spans="1:41" s="26" customFormat="1" ht="13.5" customHeight="1">
      <c r="A66" s="29"/>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6"/>
      <c r="AO66" s="19"/>
    </row>
    <row r="67" spans="1:41" s="26" customFormat="1" ht="13.5" customHeight="1">
      <c r="A67" s="29"/>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6"/>
      <c r="AO67" s="19"/>
    </row>
    <row r="68" spans="1:41" s="26" customFormat="1" ht="13.5" customHeight="1">
      <c r="A68" s="29"/>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6"/>
      <c r="AO68" s="19"/>
    </row>
    <row r="69" spans="1:41" s="26" customFormat="1" ht="13.5" customHeight="1">
      <c r="A69" s="29"/>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6"/>
      <c r="AO69" s="19"/>
    </row>
    <row r="70" spans="1:41" s="26" customFormat="1" ht="13.5" customHeight="1">
      <c r="A70" s="29"/>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6"/>
      <c r="AO70" s="19"/>
    </row>
    <row r="71" spans="1:41" s="26" customFormat="1" ht="13.5" customHeight="1">
      <c r="A71" s="36"/>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8"/>
      <c r="AO71" s="19"/>
    </row>
    <row r="72" spans="1:41" s="26" customFormat="1" ht="13.5" customHeight="1">
      <c r="A72" s="58" t="s">
        <v>153</v>
      </c>
      <c r="B72" s="31"/>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9"/>
    </row>
    <row r="73" spans="1:41" s="26" customFormat="1" ht="13.1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sheetData>
  <mergeCells count="36">
    <mergeCell ref="B41:AN51"/>
    <mergeCell ref="I14:AB15"/>
    <mergeCell ref="AC14:AL15"/>
    <mergeCell ref="AM14:AN15"/>
    <mergeCell ref="A25:B25"/>
    <mergeCell ref="C25:D25"/>
    <mergeCell ref="A32:B32"/>
    <mergeCell ref="C32:D32"/>
    <mergeCell ref="B19:AN24"/>
    <mergeCell ref="B26:AN31"/>
    <mergeCell ref="B33:AN38"/>
    <mergeCell ref="A4:H5"/>
    <mergeCell ref="I4:AN5"/>
    <mergeCell ref="A6:H15"/>
    <mergeCell ref="I8:AB9"/>
    <mergeCell ref="AC8:AL9"/>
    <mergeCell ref="AC6:AL7"/>
    <mergeCell ref="AM6:AN7"/>
    <mergeCell ref="I6:AB7"/>
    <mergeCell ref="I10:AB11"/>
    <mergeCell ref="B63:AN71"/>
    <mergeCell ref="I12:AB13"/>
    <mergeCell ref="AM8:AN9"/>
    <mergeCell ref="AC12:AL13"/>
    <mergeCell ref="AM12:AN13"/>
    <mergeCell ref="B52:AN62"/>
    <mergeCell ref="A39:AN40"/>
    <mergeCell ref="A16:AN17"/>
    <mergeCell ref="A18:B18"/>
    <mergeCell ref="C18:D18"/>
    <mergeCell ref="AC10:AL11"/>
    <mergeCell ref="AM10:AN11"/>
    <mergeCell ref="AU11:BN16"/>
    <mergeCell ref="AU6:BN6"/>
    <mergeCell ref="AU7:BN8"/>
    <mergeCell ref="AU9:BN10"/>
  </mergeCells>
  <phoneticPr fontId="15"/>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73" max="16383" man="1"/>
    <brk id="134" max="16383" man="1"/>
    <brk id="174" min="1" max="39" man="1"/>
    <brk id="208"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0"/>
  <sheetViews>
    <sheetView view="pageBreakPreview" zoomScale="85" zoomScaleNormal="100" zoomScaleSheetLayoutView="85" workbookViewId="0">
      <selection activeCell="AB23" sqref="AB23:AM25"/>
    </sheetView>
  </sheetViews>
  <sheetFormatPr defaultColWidth="9" defaultRowHeight="13.15"/>
  <cols>
    <col min="1" max="46" width="2.85546875" style="144" customWidth="1"/>
    <col min="47" max="16384" width="9" style="144"/>
  </cols>
  <sheetData>
    <row r="1" spans="1:41" s="2" customFormat="1" ht="13.5" customHeight="1">
      <c r="P1" s="3"/>
      <c r="Q1" s="3"/>
      <c r="R1" s="3"/>
      <c r="S1" s="3"/>
      <c r="AO1" s="208"/>
    </row>
    <row r="2" spans="1:41" s="2" customFormat="1" ht="13.5" customHeight="1">
      <c r="P2" s="3"/>
      <c r="Q2" s="3"/>
      <c r="AB2" s="217"/>
      <c r="AC2" s="217"/>
      <c r="AD2" s="217"/>
      <c r="AE2" s="217"/>
      <c r="AF2" s="217"/>
      <c r="AG2" s="217"/>
      <c r="AH2" s="217"/>
      <c r="AK2" s="217"/>
      <c r="AO2" s="208"/>
    </row>
    <row r="3" spans="1:41" s="2" customFormat="1" ht="18" customHeight="1">
      <c r="A3" s="275" t="s">
        <v>154</v>
      </c>
      <c r="B3" s="275"/>
      <c r="C3" s="275"/>
      <c r="D3" s="275"/>
      <c r="E3" s="275"/>
      <c r="F3" s="641" t="s">
        <v>44</v>
      </c>
      <c r="G3" s="641"/>
      <c r="H3" s="641"/>
      <c r="I3" s="641"/>
      <c r="J3" s="641"/>
      <c r="K3" s="641"/>
      <c r="L3" s="641"/>
      <c r="M3" s="641"/>
      <c r="N3" s="641"/>
      <c r="O3" s="641"/>
      <c r="P3" s="641"/>
      <c r="Q3" s="18" t="s">
        <v>155</v>
      </c>
      <c r="R3" s="3"/>
      <c r="S3" s="3"/>
      <c r="AO3" s="208"/>
    </row>
    <row r="4" spans="1:41" s="2" customFormat="1" ht="13.5" customHeight="1">
      <c r="A4" s="210"/>
      <c r="B4" s="210"/>
      <c r="C4" s="210"/>
      <c r="D4" s="210"/>
      <c r="E4" s="210"/>
      <c r="F4" s="209"/>
      <c r="G4" s="209"/>
      <c r="H4" s="209"/>
      <c r="I4" s="209"/>
      <c r="J4" s="209"/>
      <c r="K4" s="209"/>
      <c r="L4" s="209"/>
      <c r="M4" s="209"/>
      <c r="N4" s="209"/>
      <c r="O4" s="209"/>
      <c r="P4" s="209"/>
      <c r="Q4" s="18"/>
      <c r="R4" s="3"/>
      <c r="S4" s="3"/>
      <c r="AO4" s="208"/>
    </row>
    <row r="5" spans="1:41" s="2" customFormat="1" ht="13.5" customHeight="1">
      <c r="A5" s="37" t="s">
        <v>156</v>
      </c>
      <c r="B5" s="37"/>
      <c r="C5" s="37"/>
      <c r="D5" s="37"/>
      <c r="E5" s="37"/>
      <c r="F5" s="219"/>
      <c r="G5" s="219"/>
      <c r="H5" s="219"/>
      <c r="I5" s="219"/>
      <c r="J5" s="219"/>
      <c r="K5" s="219"/>
      <c r="L5" s="219"/>
      <c r="M5" s="219"/>
      <c r="N5" s="219"/>
      <c r="O5" s="219"/>
      <c r="P5" s="219"/>
      <c r="Q5" s="18"/>
      <c r="R5" s="3"/>
      <c r="S5" s="3"/>
      <c r="AO5" s="208"/>
    </row>
    <row r="6" spans="1:41" s="2" customFormat="1" ht="13.5" customHeight="1">
      <c r="A6" s="611" t="s">
        <v>157</v>
      </c>
      <c r="B6" s="611"/>
      <c r="C6" s="611"/>
      <c r="D6" s="611"/>
      <c r="E6" s="611"/>
      <c r="F6" s="611"/>
      <c r="G6" s="611"/>
      <c r="H6" s="611"/>
      <c r="I6" s="611"/>
      <c r="J6" s="665" t="s">
        <v>158</v>
      </c>
      <c r="K6" s="666"/>
      <c r="L6" s="666"/>
      <c r="M6" s="666"/>
      <c r="N6" s="666"/>
      <c r="O6" s="666"/>
      <c r="P6" s="667"/>
      <c r="Q6" s="560" t="s">
        <v>159</v>
      </c>
      <c r="R6" s="561"/>
      <c r="S6" s="561"/>
      <c r="T6" s="561"/>
      <c r="U6" s="561"/>
      <c r="V6" s="561"/>
      <c r="W6" s="561"/>
      <c r="X6" s="561"/>
      <c r="Y6" s="561"/>
      <c r="Z6" s="561"/>
      <c r="AA6" s="562"/>
      <c r="AB6" s="288"/>
      <c r="AC6" s="288"/>
      <c r="AD6" s="288"/>
      <c r="AE6" s="288"/>
      <c r="AF6" s="288"/>
      <c r="AG6" s="288"/>
      <c r="AH6" s="288"/>
      <c r="AI6" s="288"/>
      <c r="AJ6" s="288"/>
      <c r="AK6" s="288"/>
      <c r="AL6" s="288"/>
      <c r="AM6" s="288"/>
      <c r="AO6" s="208"/>
    </row>
    <row r="7" spans="1:41" s="2" customFormat="1" ht="13.5" customHeight="1" thickBot="1">
      <c r="A7" s="630"/>
      <c r="B7" s="630"/>
      <c r="C7" s="630"/>
      <c r="D7" s="630"/>
      <c r="E7" s="630"/>
      <c r="F7" s="630"/>
      <c r="G7" s="630"/>
      <c r="H7" s="630"/>
      <c r="I7" s="630"/>
      <c r="J7" s="670"/>
      <c r="K7" s="671"/>
      <c r="L7" s="671"/>
      <c r="M7" s="671"/>
      <c r="N7" s="671"/>
      <c r="O7" s="671"/>
      <c r="P7" s="672"/>
      <c r="Q7" s="569"/>
      <c r="R7" s="570"/>
      <c r="S7" s="570"/>
      <c r="T7" s="570"/>
      <c r="U7" s="570"/>
      <c r="V7" s="570"/>
      <c r="W7" s="570"/>
      <c r="X7" s="570"/>
      <c r="Y7" s="570"/>
      <c r="Z7" s="570"/>
      <c r="AA7" s="571"/>
      <c r="AB7" s="683"/>
      <c r="AC7" s="683"/>
      <c r="AD7" s="683"/>
      <c r="AE7" s="683"/>
      <c r="AF7" s="683"/>
      <c r="AG7" s="683"/>
      <c r="AH7" s="683"/>
      <c r="AI7" s="683"/>
      <c r="AJ7" s="683"/>
      <c r="AK7" s="683"/>
      <c r="AL7" s="683"/>
      <c r="AM7" s="683"/>
      <c r="AO7" s="208"/>
    </row>
    <row r="8" spans="1:41" s="2" customFormat="1" ht="13.5" customHeight="1" thickTop="1">
      <c r="A8" s="557" t="s">
        <v>160</v>
      </c>
      <c r="B8" s="658" t="s">
        <v>161</v>
      </c>
      <c r="C8" s="659"/>
      <c r="D8" s="659"/>
      <c r="E8" s="659"/>
      <c r="F8" s="659"/>
      <c r="G8" s="659"/>
      <c r="H8" s="659"/>
      <c r="I8" s="660"/>
      <c r="J8" s="614"/>
      <c r="K8" s="615"/>
      <c r="L8" s="615"/>
      <c r="M8" s="615"/>
      <c r="N8" s="615"/>
      <c r="O8" s="615"/>
      <c r="P8" s="616"/>
      <c r="Q8" s="652"/>
      <c r="R8" s="653"/>
      <c r="S8" s="653"/>
      <c r="T8" s="653"/>
      <c r="U8" s="653"/>
      <c r="V8" s="653"/>
      <c r="W8" s="653"/>
      <c r="X8" s="653"/>
      <c r="Y8" s="653"/>
      <c r="Z8" s="653"/>
      <c r="AA8" s="654"/>
      <c r="AB8" s="601"/>
      <c r="AC8" s="602"/>
      <c r="AD8" s="602"/>
      <c r="AE8" s="602"/>
      <c r="AF8" s="602"/>
      <c r="AG8" s="602"/>
      <c r="AH8" s="602"/>
      <c r="AI8" s="602"/>
      <c r="AJ8" s="602"/>
      <c r="AK8" s="602"/>
      <c r="AL8" s="602"/>
      <c r="AM8" s="603"/>
      <c r="AO8" s="208"/>
    </row>
    <row r="9" spans="1:41" s="2" customFormat="1" ht="13.5" customHeight="1">
      <c r="A9" s="557"/>
      <c r="B9" s="661"/>
      <c r="C9" s="564"/>
      <c r="D9" s="564"/>
      <c r="E9" s="564"/>
      <c r="F9" s="564"/>
      <c r="G9" s="564"/>
      <c r="H9" s="564"/>
      <c r="I9" s="565"/>
      <c r="J9" s="575"/>
      <c r="K9" s="576"/>
      <c r="L9" s="576"/>
      <c r="M9" s="576"/>
      <c r="N9" s="576"/>
      <c r="O9" s="576"/>
      <c r="P9" s="577"/>
      <c r="Q9" s="646"/>
      <c r="R9" s="647"/>
      <c r="S9" s="647"/>
      <c r="T9" s="647"/>
      <c r="U9" s="647"/>
      <c r="V9" s="647"/>
      <c r="W9" s="647"/>
      <c r="X9" s="647"/>
      <c r="Y9" s="647"/>
      <c r="Z9" s="647"/>
      <c r="AA9" s="648"/>
      <c r="AB9" s="242"/>
      <c r="AC9" s="243"/>
      <c r="AD9" s="243"/>
      <c r="AE9" s="243"/>
      <c r="AF9" s="243"/>
      <c r="AG9" s="243"/>
      <c r="AH9" s="243"/>
      <c r="AI9" s="243"/>
      <c r="AJ9" s="243"/>
      <c r="AK9" s="243"/>
      <c r="AL9" s="243"/>
      <c r="AM9" s="244"/>
      <c r="AO9" s="208"/>
    </row>
    <row r="10" spans="1:41" s="2" customFormat="1" ht="20.25" customHeight="1">
      <c r="A10" s="558"/>
      <c r="B10" s="662"/>
      <c r="C10" s="663"/>
      <c r="D10" s="663"/>
      <c r="E10" s="663"/>
      <c r="F10" s="663"/>
      <c r="G10" s="663"/>
      <c r="H10" s="663"/>
      <c r="I10" s="664"/>
      <c r="J10" s="575"/>
      <c r="K10" s="576"/>
      <c r="L10" s="576"/>
      <c r="M10" s="576"/>
      <c r="N10" s="576"/>
      <c r="O10" s="576"/>
      <c r="P10" s="577"/>
      <c r="Q10" s="655"/>
      <c r="R10" s="656"/>
      <c r="S10" s="656"/>
      <c r="T10" s="656"/>
      <c r="U10" s="656"/>
      <c r="V10" s="656"/>
      <c r="W10" s="656"/>
      <c r="X10" s="656"/>
      <c r="Y10" s="656"/>
      <c r="Z10" s="656"/>
      <c r="AA10" s="657"/>
      <c r="AB10" s="604"/>
      <c r="AC10" s="605"/>
      <c r="AD10" s="605"/>
      <c r="AE10" s="605"/>
      <c r="AF10" s="605"/>
      <c r="AG10" s="605"/>
      <c r="AH10" s="605"/>
      <c r="AI10" s="605"/>
      <c r="AJ10" s="605"/>
      <c r="AK10" s="605"/>
      <c r="AL10" s="605"/>
      <c r="AM10" s="606"/>
      <c r="AO10" s="208"/>
    </row>
    <row r="11" spans="1:41" s="2" customFormat="1" ht="13.5" customHeight="1">
      <c r="A11" s="558"/>
      <c r="B11" s="572" t="s">
        <v>162</v>
      </c>
      <c r="C11" s="573"/>
      <c r="D11" s="573"/>
      <c r="E11" s="573"/>
      <c r="F11" s="573"/>
      <c r="G11" s="573"/>
      <c r="H11" s="573"/>
      <c r="I11" s="574"/>
      <c r="J11" s="575"/>
      <c r="K11" s="576"/>
      <c r="L11" s="576"/>
      <c r="M11" s="576"/>
      <c r="N11" s="576"/>
      <c r="O11" s="576"/>
      <c r="P11" s="577"/>
      <c r="Q11" s="643"/>
      <c r="R11" s="644"/>
      <c r="S11" s="644"/>
      <c r="T11" s="644"/>
      <c r="U11" s="644"/>
      <c r="V11" s="644"/>
      <c r="W11" s="644"/>
      <c r="X11" s="644"/>
      <c r="Y11" s="644"/>
      <c r="Z11" s="644"/>
      <c r="AA11" s="645"/>
      <c r="AB11" s="688"/>
      <c r="AC11" s="689"/>
      <c r="AD11" s="689"/>
      <c r="AE11" s="689"/>
      <c r="AF11" s="689"/>
      <c r="AG11" s="689"/>
      <c r="AH11" s="689"/>
      <c r="AI11" s="689"/>
      <c r="AJ11" s="689"/>
      <c r="AK11" s="689"/>
      <c r="AL11" s="689"/>
      <c r="AM11" s="690"/>
      <c r="AO11" s="208"/>
    </row>
    <row r="12" spans="1:41" s="2" customFormat="1" ht="13.5" customHeight="1">
      <c r="A12" s="558"/>
      <c r="B12" s="563"/>
      <c r="C12" s="564"/>
      <c r="D12" s="564"/>
      <c r="E12" s="564"/>
      <c r="F12" s="564"/>
      <c r="G12" s="564"/>
      <c r="H12" s="564"/>
      <c r="I12" s="565"/>
      <c r="J12" s="575"/>
      <c r="K12" s="576"/>
      <c r="L12" s="576"/>
      <c r="M12" s="576"/>
      <c r="N12" s="576"/>
      <c r="O12" s="576"/>
      <c r="P12" s="577"/>
      <c r="Q12" s="646"/>
      <c r="R12" s="647"/>
      <c r="S12" s="647"/>
      <c r="T12" s="647"/>
      <c r="U12" s="647"/>
      <c r="V12" s="647"/>
      <c r="W12" s="647"/>
      <c r="X12" s="647"/>
      <c r="Y12" s="647"/>
      <c r="Z12" s="647"/>
      <c r="AA12" s="648"/>
      <c r="AB12" s="242"/>
      <c r="AC12" s="243"/>
      <c r="AD12" s="243"/>
      <c r="AE12" s="243"/>
      <c r="AF12" s="243"/>
      <c r="AG12" s="243"/>
      <c r="AH12" s="243"/>
      <c r="AI12" s="243"/>
      <c r="AJ12" s="243"/>
      <c r="AK12" s="243"/>
      <c r="AL12" s="243"/>
      <c r="AM12" s="244"/>
      <c r="AO12" s="208"/>
    </row>
    <row r="13" spans="1:41" s="2" customFormat="1" ht="13.5" customHeight="1">
      <c r="A13" s="558"/>
      <c r="B13" s="566"/>
      <c r="C13" s="567"/>
      <c r="D13" s="567"/>
      <c r="E13" s="567"/>
      <c r="F13" s="567"/>
      <c r="G13" s="567"/>
      <c r="H13" s="567"/>
      <c r="I13" s="568"/>
      <c r="J13" s="578"/>
      <c r="K13" s="579"/>
      <c r="L13" s="579"/>
      <c r="M13" s="579"/>
      <c r="N13" s="579"/>
      <c r="O13" s="579"/>
      <c r="P13" s="580"/>
      <c r="Q13" s="649"/>
      <c r="R13" s="650"/>
      <c r="S13" s="650"/>
      <c r="T13" s="650"/>
      <c r="U13" s="650"/>
      <c r="V13" s="650"/>
      <c r="W13" s="650"/>
      <c r="X13" s="650"/>
      <c r="Y13" s="650"/>
      <c r="Z13" s="650"/>
      <c r="AA13" s="651"/>
      <c r="AB13" s="245"/>
      <c r="AC13" s="246"/>
      <c r="AD13" s="246"/>
      <c r="AE13" s="246"/>
      <c r="AF13" s="246"/>
      <c r="AG13" s="246"/>
      <c r="AH13" s="246"/>
      <c r="AI13" s="246"/>
      <c r="AJ13" s="246"/>
      <c r="AK13" s="246"/>
      <c r="AL13" s="246"/>
      <c r="AM13" s="247"/>
      <c r="AO13" s="208"/>
    </row>
    <row r="14" spans="1:41" s="2" customFormat="1" ht="13.5" customHeight="1">
      <c r="A14" s="558"/>
      <c r="B14" s="412" t="s">
        <v>163</v>
      </c>
      <c r="C14" s="413"/>
      <c r="D14" s="413"/>
      <c r="E14" s="413"/>
      <c r="F14" s="413"/>
      <c r="G14" s="413"/>
      <c r="H14" s="413"/>
      <c r="I14" s="414"/>
      <c r="J14" s="673">
        <f>SUM(J8:P13)</f>
        <v>0</v>
      </c>
      <c r="K14" s="674"/>
      <c r="L14" s="674"/>
      <c r="M14" s="674"/>
      <c r="N14" s="674"/>
      <c r="O14" s="674"/>
      <c r="P14" s="675"/>
      <c r="Q14" s="691"/>
      <c r="R14" s="692"/>
      <c r="S14" s="692"/>
      <c r="T14" s="692"/>
      <c r="U14" s="692"/>
      <c r="V14" s="692"/>
      <c r="W14" s="692"/>
      <c r="X14" s="692"/>
      <c r="Y14" s="692"/>
      <c r="Z14" s="692"/>
      <c r="AA14" s="693"/>
      <c r="AB14" s="700"/>
      <c r="AC14" s="701"/>
      <c r="AD14" s="701"/>
      <c r="AE14" s="701"/>
      <c r="AF14" s="701"/>
      <c r="AG14" s="701"/>
      <c r="AH14" s="701"/>
      <c r="AI14" s="701"/>
      <c r="AJ14" s="701"/>
      <c r="AK14" s="701"/>
      <c r="AL14" s="701"/>
      <c r="AM14" s="702"/>
      <c r="AO14" s="208"/>
    </row>
    <row r="15" spans="1:41" s="2" customFormat="1" ht="13.5" customHeight="1">
      <c r="A15" s="558"/>
      <c r="B15" s="418"/>
      <c r="C15" s="419"/>
      <c r="D15" s="419"/>
      <c r="E15" s="419"/>
      <c r="F15" s="419"/>
      <c r="G15" s="419"/>
      <c r="H15" s="419"/>
      <c r="I15" s="420"/>
      <c r="J15" s="673"/>
      <c r="K15" s="674"/>
      <c r="L15" s="674"/>
      <c r="M15" s="674"/>
      <c r="N15" s="674"/>
      <c r="O15" s="674"/>
      <c r="P15" s="675"/>
      <c r="Q15" s="694"/>
      <c r="R15" s="695"/>
      <c r="S15" s="695"/>
      <c r="T15" s="695"/>
      <c r="U15" s="695"/>
      <c r="V15" s="695"/>
      <c r="W15" s="695"/>
      <c r="X15" s="695"/>
      <c r="Y15" s="695"/>
      <c r="Z15" s="695"/>
      <c r="AA15" s="696"/>
      <c r="AB15" s="703"/>
      <c r="AC15" s="298"/>
      <c r="AD15" s="298"/>
      <c r="AE15" s="298"/>
      <c r="AF15" s="298"/>
      <c r="AG15" s="298"/>
      <c r="AH15" s="298"/>
      <c r="AI15" s="298"/>
      <c r="AJ15" s="298"/>
      <c r="AK15" s="298"/>
      <c r="AL15" s="298"/>
      <c r="AM15" s="704"/>
      <c r="AO15" s="208"/>
    </row>
    <row r="16" spans="1:41" s="2" customFormat="1" ht="13.5" customHeight="1">
      <c r="A16" s="558"/>
      <c r="B16" s="415"/>
      <c r="C16" s="416"/>
      <c r="D16" s="416"/>
      <c r="E16" s="416"/>
      <c r="F16" s="416"/>
      <c r="G16" s="416"/>
      <c r="H16" s="416"/>
      <c r="I16" s="417"/>
      <c r="J16" s="673"/>
      <c r="K16" s="674"/>
      <c r="L16" s="674"/>
      <c r="M16" s="674"/>
      <c r="N16" s="674"/>
      <c r="O16" s="674"/>
      <c r="P16" s="675"/>
      <c r="Q16" s="697"/>
      <c r="R16" s="698"/>
      <c r="S16" s="698"/>
      <c r="T16" s="698"/>
      <c r="U16" s="698"/>
      <c r="V16" s="698"/>
      <c r="W16" s="698"/>
      <c r="X16" s="698"/>
      <c r="Y16" s="698"/>
      <c r="Z16" s="698"/>
      <c r="AA16" s="699"/>
      <c r="AB16" s="705"/>
      <c r="AC16" s="706"/>
      <c r="AD16" s="706"/>
      <c r="AE16" s="706"/>
      <c r="AF16" s="706"/>
      <c r="AG16" s="706"/>
      <c r="AH16" s="706"/>
      <c r="AI16" s="706"/>
      <c r="AJ16" s="706"/>
      <c r="AK16" s="706"/>
      <c r="AL16" s="706"/>
      <c r="AM16" s="707"/>
      <c r="AO16" s="208"/>
    </row>
    <row r="17" spans="1:45" s="2" customFormat="1" ht="12.75" customHeight="1">
      <c r="A17" s="558"/>
      <c r="B17" s="560" t="s">
        <v>164</v>
      </c>
      <c r="C17" s="561"/>
      <c r="D17" s="561"/>
      <c r="E17" s="561"/>
      <c r="F17" s="561"/>
      <c r="G17" s="561"/>
      <c r="H17" s="561"/>
      <c r="I17" s="562"/>
      <c r="J17" s="617"/>
      <c r="K17" s="618"/>
      <c r="L17" s="618"/>
      <c r="M17" s="618"/>
      <c r="N17" s="618"/>
      <c r="O17" s="618"/>
      <c r="P17" s="619"/>
      <c r="Q17" s="708"/>
      <c r="R17" s="709"/>
      <c r="S17" s="709"/>
      <c r="T17" s="709"/>
      <c r="U17" s="709"/>
      <c r="V17" s="709"/>
      <c r="W17" s="709"/>
      <c r="X17" s="709"/>
      <c r="Y17" s="709"/>
      <c r="Z17" s="709"/>
      <c r="AA17" s="710"/>
      <c r="AB17" s="239"/>
      <c r="AC17" s="240"/>
      <c r="AD17" s="240"/>
      <c r="AE17" s="240"/>
      <c r="AF17" s="240"/>
      <c r="AG17" s="240"/>
      <c r="AH17" s="240"/>
      <c r="AI17" s="240"/>
      <c r="AJ17" s="240"/>
      <c r="AK17" s="240"/>
      <c r="AL17" s="240"/>
      <c r="AM17" s="241"/>
      <c r="AO17" s="208"/>
    </row>
    <row r="18" spans="1:45" s="2" customFormat="1" ht="12.75" customHeight="1">
      <c r="A18" s="558"/>
      <c r="B18" s="563"/>
      <c r="C18" s="564"/>
      <c r="D18" s="564"/>
      <c r="E18" s="564"/>
      <c r="F18" s="564"/>
      <c r="G18" s="564"/>
      <c r="H18" s="564"/>
      <c r="I18" s="565"/>
      <c r="J18" s="617"/>
      <c r="K18" s="618"/>
      <c r="L18" s="618"/>
      <c r="M18" s="618"/>
      <c r="N18" s="618"/>
      <c r="O18" s="618"/>
      <c r="P18" s="619"/>
      <c r="Q18" s="646"/>
      <c r="R18" s="647"/>
      <c r="S18" s="647"/>
      <c r="T18" s="647"/>
      <c r="U18" s="647"/>
      <c r="V18" s="647"/>
      <c r="W18" s="647"/>
      <c r="X18" s="647"/>
      <c r="Y18" s="647"/>
      <c r="Z18" s="647"/>
      <c r="AA18" s="648"/>
      <c r="AB18" s="242"/>
      <c r="AC18" s="243"/>
      <c r="AD18" s="243"/>
      <c r="AE18" s="243"/>
      <c r="AF18" s="243"/>
      <c r="AG18" s="243"/>
      <c r="AH18" s="243"/>
      <c r="AI18" s="243"/>
      <c r="AJ18" s="243"/>
      <c r="AK18" s="243"/>
      <c r="AL18" s="243"/>
      <c r="AM18" s="244"/>
      <c r="AO18" s="208"/>
    </row>
    <row r="19" spans="1:45" s="2" customFormat="1" ht="13.5" customHeight="1">
      <c r="A19" s="558"/>
      <c r="B19" s="566"/>
      <c r="C19" s="567"/>
      <c r="D19" s="567"/>
      <c r="E19" s="567"/>
      <c r="F19" s="567"/>
      <c r="G19" s="567"/>
      <c r="H19" s="567"/>
      <c r="I19" s="568"/>
      <c r="J19" s="617"/>
      <c r="K19" s="618"/>
      <c r="L19" s="618"/>
      <c r="M19" s="618"/>
      <c r="N19" s="618"/>
      <c r="O19" s="618"/>
      <c r="P19" s="619"/>
      <c r="Q19" s="649"/>
      <c r="R19" s="650"/>
      <c r="S19" s="650"/>
      <c r="T19" s="650"/>
      <c r="U19" s="650"/>
      <c r="V19" s="650"/>
      <c r="W19" s="650"/>
      <c r="X19" s="650"/>
      <c r="Y19" s="650"/>
      <c r="Z19" s="650"/>
      <c r="AA19" s="651"/>
      <c r="AB19" s="245"/>
      <c r="AC19" s="246"/>
      <c r="AD19" s="246"/>
      <c r="AE19" s="246"/>
      <c r="AF19" s="246"/>
      <c r="AG19" s="246"/>
      <c r="AH19" s="246"/>
      <c r="AI19" s="246"/>
      <c r="AJ19" s="246"/>
      <c r="AK19" s="246"/>
      <c r="AL19" s="246"/>
      <c r="AM19" s="247"/>
      <c r="AO19" s="208"/>
    </row>
    <row r="20" spans="1:45" s="2" customFormat="1" ht="13.5" customHeight="1">
      <c r="A20" s="558"/>
      <c r="B20" s="665" t="s">
        <v>165</v>
      </c>
      <c r="C20" s="666"/>
      <c r="D20" s="666"/>
      <c r="E20" s="666"/>
      <c r="F20" s="666"/>
      <c r="G20" s="666"/>
      <c r="H20" s="666"/>
      <c r="I20" s="667"/>
      <c r="J20" s="617"/>
      <c r="K20" s="618"/>
      <c r="L20" s="618"/>
      <c r="M20" s="618"/>
      <c r="N20" s="618"/>
      <c r="O20" s="618"/>
      <c r="P20" s="619"/>
      <c r="Q20" s="708"/>
      <c r="R20" s="709"/>
      <c r="S20" s="709"/>
      <c r="T20" s="709"/>
      <c r="U20" s="709"/>
      <c r="V20" s="709"/>
      <c r="W20" s="709"/>
      <c r="X20" s="709"/>
      <c r="Y20" s="709"/>
      <c r="Z20" s="709"/>
      <c r="AA20" s="710"/>
      <c r="AB20" s="239" t="str" cm="1">
        <f t="array" ref="AB20">_xlfn.IFS(MOD(J20,1000)=0," ",MOD(J20,1000)&gt;0,"補助要望額は千円未満切り捨てとしてください")</f>
        <v xml:space="preserve"> </v>
      </c>
      <c r="AC20" s="240"/>
      <c r="AD20" s="240"/>
      <c r="AE20" s="240"/>
      <c r="AF20" s="240"/>
      <c r="AG20" s="240"/>
      <c r="AH20" s="240"/>
      <c r="AI20" s="240"/>
      <c r="AJ20" s="240"/>
      <c r="AK20" s="240"/>
      <c r="AL20" s="240"/>
      <c r="AM20" s="241"/>
      <c r="AO20" s="208"/>
    </row>
    <row r="21" spans="1:45" s="2" customFormat="1" ht="13.5" customHeight="1">
      <c r="A21" s="559"/>
      <c r="B21" s="661"/>
      <c r="C21" s="668"/>
      <c r="D21" s="668"/>
      <c r="E21" s="668"/>
      <c r="F21" s="668"/>
      <c r="G21" s="668"/>
      <c r="H21" s="668"/>
      <c r="I21" s="669"/>
      <c r="J21" s="617"/>
      <c r="K21" s="618"/>
      <c r="L21" s="618"/>
      <c r="M21" s="618"/>
      <c r="N21" s="618"/>
      <c r="O21" s="618"/>
      <c r="P21" s="619"/>
      <c r="Q21" s="646"/>
      <c r="R21" s="647"/>
      <c r="S21" s="647"/>
      <c r="T21" s="647"/>
      <c r="U21" s="647"/>
      <c r="V21" s="647"/>
      <c r="W21" s="647"/>
      <c r="X21" s="647"/>
      <c r="Y21" s="647"/>
      <c r="Z21" s="647"/>
      <c r="AA21" s="648"/>
      <c r="AB21" s="242"/>
      <c r="AC21" s="243"/>
      <c r="AD21" s="243"/>
      <c r="AE21" s="243"/>
      <c r="AF21" s="243"/>
      <c r="AG21" s="243"/>
      <c r="AH21" s="243"/>
      <c r="AI21" s="243"/>
      <c r="AJ21" s="243"/>
      <c r="AK21" s="243"/>
      <c r="AL21" s="243"/>
      <c r="AM21" s="244"/>
      <c r="AO21" s="208"/>
    </row>
    <row r="22" spans="1:45" s="2" customFormat="1" ht="13.5" customHeight="1" thickBot="1">
      <c r="A22" s="559"/>
      <c r="B22" s="670"/>
      <c r="C22" s="671"/>
      <c r="D22" s="671"/>
      <c r="E22" s="671"/>
      <c r="F22" s="671"/>
      <c r="G22" s="671"/>
      <c r="H22" s="671"/>
      <c r="I22" s="672"/>
      <c r="J22" s="620"/>
      <c r="K22" s="621"/>
      <c r="L22" s="621"/>
      <c r="M22" s="621"/>
      <c r="N22" s="621"/>
      <c r="O22" s="621"/>
      <c r="P22" s="622"/>
      <c r="Q22" s="711"/>
      <c r="R22" s="712"/>
      <c r="S22" s="712"/>
      <c r="T22" s="712"/>
      <c r="U22" s="712"/>
      <c r="V22" s="712"/>
      <c r="W22" s="712"/>
      <c r="X22" s="712"/>
      <c r="Y22" s="712"/>
      <c r="Z22" s="712"/>
      <c r="AA22" s="713"/>
      <c r="AB22" s="714"/>
      <c r="AC22" s="715"/>
      <c r="AD22" s="715"/>
      <c r="AE22" s="715"/>
      <c r="AF22" s="715"/>
      <c r="AG22" s="715"/>
      <c r="AH22" s="715"/>
      <c r="AI22" s="715"/>
      <c r="AJ22" s="715"/>
      <c r="AK22" s="715"/>
      <c r="AL22" s="715"/>
      <c r="AM22" s="716"/>
      <c r="AO22" s="208"/>
    </row>
    <row r="23" spans="1:45" s="2" customFormat="1" ht="13.5" customHeight="1" thickTop="1">
      <c r="A23" s="607" t="s">
        <v>166</v>
      </c>
      <c r="B23" s="608"/>
      <c r="C23" s="608"/>
      <c r="D23" s="608"/>
      <c r="E23" s="608"/>
      <c r="F23" s="608"/>
      <c r="G23" s="608"/>
      <c r="H23" s="608"/>
      <c r="I23" s="608"/>
      <c r="J23" s="521">
        <f>SUM(J14,J17,J20)</f>
        <v>0</v>
      </c>
      <c r="K23" s="516"/>
      <c r="L23" s="516"/>
      <c r="M23" s="516"/>
      <c r="N23" s="516"/>
      <c r="O23" s="516"/>
      <c r="P23" s="517"/>
      <c r="Q23" s="20"/>
      <c r="R23" s="21"/>
      <c r="S23" s="21"/>
      <c r="T23" s="21"/>
      <c r="U23" s="21"/>
      <c r="V23" s="21"/>
      <c r="W23" s="21"/>
      <c r="X23" s="591"/>
      <c r="Y23" s="591"/>
      <c r="Z23" s="591"/>
      <c r="AA23" s="592"/>
      <c r="AB23" s="635"/>
      <c r="AC23" s="635"/>
      <c r="AD23" s="635"/>
      <c r="AE23" s="635"/>
      <c r="AF23" s="635"/>
      <c r="AG23" s="635"/>
      <c r="AH23" s="635"/>
      <c r="AI23" s="635"/>
      <c r="AJ23" s="635"/>
      <c r="AK23" s="635"/>
      <c r="AL23" s="635"/>
      <c r="AM23" s="635"/>
      <c r="AO23" s="208"/>
    </row>
    <row r="24" spans="1:45" s="2" customFormat="1" ht="13.5" customHeight="1">
      <c r="A24" s="609"/>
      <c r="B24" s="610"/>
      <c r="C24" s="610"/>
      <c r="D24" s="610"/>
      <c r="E24" s="610"/>
      <c r="F24" s="610"/>
      <c r="G24" s="610"/>
      <c r="H24" s="610"/>
      <c r="I24" s="610"/>
      <c r="J24" s="623"/>
      <c r="K24" s="624"/>
      <c r="L24" s="624"/>
      <c r="M24" s="624"/>
      <c r="N24" s="624"/>
      <c r="O24" s="624"/>
      <c r="P24" s="625"/>
      <c r="Q24" s="22"/>
      <c r="R24" s="23"/>
      <c r="S24" s="23"/>
      <c r="T24" s="23"/>
      <c r="U24" s="23"/>
      <c r="V24" s="23"/>
      <c r="W24" s="23"/>
      <c r="X24" s="593"/>
      <c r="Y24" s="593"/>
      <c r="Z24" s="593"/>
      <c r="AA24" s="594"/>
      <c r="AB24" s="636"/>
      <c r="AC24" s="636"/>
      <c r="AD24" s="636"/>
      <c r="AE24" s="636"/>
      <c r="AF24" s="636"/>
      <c r="AG24" s="636"/>
      <c r="AH24" s="636"/>
      <c r="AI24" s="636"/>
      <c r="AJ24" s="636"/>
      <c r="AK24" s="636"/>
      <c r="AL24" s="636"/>
      <c r="AM24" s="636"/>
      <c r="AO24" s="208" t="str">
        <f>IF(J23=J43,"○","×")</f>
        <v>○</v>
      </c>
    </row>
    <row r="25" spans="1:45" s="2" customFormat="1" ht="13.5" customHeight="1">
      <c r="A25" s="611"/>
      <c r="B25" s="611"/>
      <c r="C25" s="611"/>
      <c r="D25" s="611"/>
      <c r="E25" s="611"/>
      <c r="F25" s="611"/>
      <c r="G25" s="611"/>
      <c r="H25" s="611"/>
      <c r="I25" s="611"/>
      <c r="J25" s="522"/>
      <c r="K25" s="519"/>
      <c r="L25" s="519"/>
      <c r="M25" s="519"/>
      <c r="N25" s="519"/>
      <c r="O25" s="519"/>
      <c r="P25" s="520"/>
      <c r="Q25" s="24"/>
      <c r="R25" s="25"/>
      <c r="S25" s="25"/>
      <c r="T25" s="25"/>
      <c r="U25" s="25"/>
      <c r="V25" s="25"/>
      <c r="W25" s="25"/>
      <c r="X25" s="595"/>
      <c r="Y25" s="595"/>
      <c r="Z25" s="595"/>
      <c r="AA25" s="596"/>
      <c r="AB25" s="288"/>
      <c r="AC25" s="288"/>
      <c r="AD25" s="288"/>
      <c r="AE25" s="288"/>
      <c r="AF25" s="288"/>
      <c r="AG25" s="288"/>
      <c r="AH25" s="288"/>
      <c r="AI25" s="288"/>
      <c r="AJ25" s="288"/>
      <c r="AK25" s="288"/>
      <c r="AL25" s="288"/>
      <c r="AM25" s="288"/>
      <c r="AO25" s="208"/>
    </row>
    <row r="26" spans="1:45" s="2" customFormat="1" ht="13.5" customHeight="1">
      <c r="A26" s="208"/>
      <c r="B26" s="208"/>
      <c r="C26" s="208"/>
      <c r="D26" s="208"/>
      <c r="E26" s="208"/>
      <c r="F26" s="208"/>
      <c r="G26" s="208"/>
      <c r="H26" s="208"/>
      <c r="I26" s="208"/>
      <c r="J26" s="12"/>
      <c r="K26" s="12"/>
      <c r="L26" s="12"/>
      <c r="M26" s="12"/>
      <c r="N26" s="12"/>
      <c r="O26" s="12"/>
      <c r="P26" s="12"/>
      <c r="Q26" s="12"/>
      <c r="R26" s="12"/>
      <c r="S26" s="15"/>
      <c r="T26" s="15"/>
      <c r="U26" s="15"/>
      <c r="V26" s="15"/>
      <c r="W26" s="15"/>
      <c r="X26" s="15"/>
      <c r="Y26" s="16"/>
      <c r="Z26" s="16"/>
      <c r="AA26" s="16"/>
      <c r="AB26" s="208"/>
      <c r="AC26" s="208"/>
      <c r="AD26" s="208"/>
      <c r="AE26" s="208"/>
      <c r="AF26" s="208"/>
      <c r="AG26" s="208"/>
      <c r="AH26" s="208"/>
      <c r="AI26" s="208"/>
      <c r="AJ26" s="208"/>
      <c r="AK26" s="208"/>
      <c r="AL26" s="208"/>
      <c r="AM26" s="208"/>
      <c r="AO26" s="208"/>
    </row>
    <row r="27" spans="1:45" s="2" customFormat="1" ht="13.5" customHeight="1">
      <c r="A27" s="208"/>
      <c r="B27" s="208"/>
      <c r="C27" s="208"/>
      <c r="D27" s="208"/>
      <c r="E27" s="208"/>
      <c r="F27" s="208"/>
      <c r="G27" s="208"/>
      <c r="H27" s="208"/>
      <c r="I27" s="208"/>
      <c r="J27" s="12"/>
      <c r="K27" s="12"/>
      <c r="L27" s="12"/>
      <c r="M27" s="12"/>
      <c r="N27" s="12"/>
      <c r="O27" s="12"/>
      <c r="P27" s="12"/>
      <c r="Q27" s="12"/>
      <c r="R27" s="12"/>
      <c r="S27" s="15"/>
      <c r="T27" s="15"/>
      <c r="U27" s="15"/>
      <c r="V27" s="15"/>
      <c r="W27" s="15"/>
      <c r="X27" s="15"/>
      <c r="Y27" s="16"/>
      <c r="Z27" s="16"/>
      <c r="AA27" s="16"/>
      <c r="AB27" s="208"/>
      <c r="AC27" s="208"/>
      <c r="AD27" s="208"/>
      <c r="AE27" s="208"/>
      <c r="AF27" s="208"/>
      <c r="AG27" s="208"/>
      <c r="AH27" s="208"/>
      <c r="AI27" s="208"/>
      <c r="AJ27" s="208"/>
      <c r="AK27" s="208"/>
      <c r="AL27" s="208"/>
      <c r="AM27" s="208"/>
      <c r="AO27" s="208"/>
    </row>
    <row r="28" spans="1:45" s="2" customFormat="1" ht="13.5" customHeight="1">
      <c r="A28" s="2" t="s">
        <v>167</v>
      </c>
      <c r="AO28" s="208"/>
    </row>
    <row r="29" spans="1:45" s="2" customFormat="1" ht="13.5" customHeight="1">
      <c r="A29" s="560" t="s">
        <v>157</v>
      </c>
      <c r="B29" s="561"/>
      <c r="C29" s="561"/>
      <c r="D29" s="561"/>
      <c r="E29" s="561"/>
      <c r="F29" s="561"/>
      <c r="G29" s="561"/>
      <c r="H29" s="561"/>
      <c r="I29" s="562"/>
      <c r="J29" s="560" t="s">
        <v>168</v>
      </c>
      <c r="K29" s="561"/>
      <c r="L29" s="561"/>
      <c r="M29" s="561"/>
      <c r="N29" s="561"/>
      <c r="O29" s="561"/>
      <c r="P29" s="561"/>
      <c r="Q29" s="611" t="s">
        <v>169</v>
      </c>
      <c r="R29" s="611"/>
      <c r="S29" s="611"/>
      <c r="T29" s="611"/>
      <c r="U29" s="611"/>
      <c r="V29" s="611"/>
      <c r="W29" s="611"/>
      <c r="X29" s="611"/>
      <c r="Y29" s="611"/>
      <c r="Z29" s="611"/>
      <c r="AA29" s="611"/>
      <c r="AB29" s="611"/>
      <c r="AC29" s="611"/>
      <c r="AD29" s="611"/>
      <c r="AE29" s="611"/>
      <c r="AF29" s="560" t="s">
        <v>170</v>
      </c>
      <c r="AG29" s="561"/>
      <c r="AH29" s="561"/>
      <c r="AI29" s="561"/>
      <c r="AJ29" s="561"/>
      <c r="AK29" s="561"/>
      <c r="AL29" s="561"/>
      <c r="AM29" s="562"/>
      <c r="AO29" s="208"/>
    </row>
    <row r="30" spans="1:45" s="2" customFormat="1" ht="13.5" customHeight="1" thickBot="1">
      <c r="A30" s="563"/>
      <c r="B30" s="564"/>
      <c r="C30" s="564"/>
      <c r="D30" s="564"/>
      <c r="E30" s="564"/>
      <c r="F30" s="564"/>
      <c r="G30" s="564"/>
      <c r="H30" s="564"/>
      <c r="I30" s="565"/>
      <c r="J30" s="563"/>
      <c r="K30" s="564"/>
      <c r="L30" s="564"/>
      <c r="M30" s="564"/>
      <c r="N30" s="564"/>
      <c r="O30" s="564"/>
      <c r="P30" s="564"/>
      <c r="Q30" s="637"/>
      <c r="R30" s="637"/>
      <c r="S30" s="637"/>
      <c r="T30" s="637"/>
      <c r="U30" s="637"/>
      <c r="V30" s="637"/>
      <c r="W30" s="637"/>
      <c r="X30" s="611"/>
      <c r="Y30" s="611"/>
      <c r="Z30" s="611"/>
      <c r="AA30" s="611"/>
      <c r="AB30" s="611"/>
      <c r="AC30" s="611"/>
      <c r="AD30" s="611"/>
      <c r="AE30" s="611"/>
      <c r="AF30" s="566"/>
      <c r="AG30" s="567"/>
      <c r="AH30" s="567"/>
      <c r="AI30" s="567"/>
      <c r="AJ30" s="567"/>
      <c r="AK30" s="567"/>
      <c r="AL30" s="567"/>
      <c r="AM30" s="568"/>
      <c r="AO30" s="208"/>
    </row>
    <row r="31" spans="1:45" s="2" customFormat="1" ht="13.5" customHeight="1">
      <c r="A31" s="563"/>
      <c r="B31" s="564"/>
      <c r="C31" s="564"/>
      <c r="D31" s="564"/>
      <c r="E31" s="564"/>
      <c r="F31" s="564"/>
      <c r="G31" s="564"/>
      <c r="H31" s="564"/>
      <c r="I31" s="565"/>
      <c r="J31" s="563"/>
      <c r="K31" s="564"/>
      <c r="L31" s="564"/>
      <c r="M31" s="564"/>
      <c r="N31" s="564"/>
      <c r="O31" s="564"/>
      <c r="P31" s="564"/>
      <c r="Q31" s="626" t="s">
        <v>171</v>
      </c>
      <c r="R31" s="627"/>
      <c r="S31" s="627"/>
      <c r="T31" s="627"/>
      <c r="U31" s="627"/>
      <c r="V31" s="627"/>
      <c r="W31" s="628"/>
      <c r="X31" s="638" t="s">
        <v>172</v>
      </c>
      <c r="Y31" s="611"/>
      <c r="Z31" s="611"/>
      <c r="AA31" s="611"/>
      <c r="AB31" s="611"/>
      <c r="AC31" s="611"/>
      <c r="AD31" s="611"/>
      <c r="AE31" s="611"/>
      <c r="AF31" s="611"/>
      <c r="AG31" s="611"/>
      <c r="AH31" s="611"/>
      <c r="AI31" s="611"/>
      <c r="AJ31" s="611"/>
      <c r="AK31" s="611"/>
      <c r="AL31" s="611"/>
      <c r="AM31" s="611"/>
      <c r="AN31" s="427" t="s">
        <v>173</v>
      </c>
      <c r="AO31" s="271"/>
      <c r="AP31" s="271"/>
      <c r="AQ31" s="271"/>
      <c r="AR31" s="271"/>
      <c r="AS31" s="271"/>
    </row>
    <row r="32" spans="1:45" s="2" customFormat="1" ht="13.5" customHeight="1" thickBot="1">
      <c r="A32" s="569"/>
      <c r="B32" s="570"/>
      <c r="C32" s="570"/>
      <c r="D32" s="570"/>
      <c r="E32" s="570"/>
      <c r="F32" s="570"/>
      <c r="G32" s="570"/>
      <c r="H32" s="570"/>
      <c r="I32" s="571"/>
      <c r="J32" s="569"/>
      <c r="K32" s="570"/>
      <c r="L32" s="570"/>
      <c r="M32" s="570"/>
      <c r="N32" s="570"/>
      <c r="O32" s="570"/>
      <c r="P32" s="570"/>
      <c r="Q32" s="629"/>
      <c r="R32" s="630"/>
      <c r="S32" s="630"/>
      <c r="T32" s="630"/>
      <c r="U32" s="630"/>
      <c r="V32" s="630"/>
      <c r="W32" s="631"/>
      <c r="X32" s="629"/>
      <c r="Y32" s="630"/>
      <c r="Z32" s="630"/>
      <c r="AA32" s="630"/>
      <c r="AB32" s="630"/>
      <c r="AC32" s="630"/>
      <c r="AD32" s="630"/>
      <c r="AE32" s="630"/>
      <c r="AF32" s="630"/>
      <c r="AG32" s="630"/>
      <c r="AH32" s="630"/>
      <c r="AI32" s="630"/>
      <c r="AJ32" s="630"/>
      <c r="AK32" s="630"/>
      <c r="AL32" s="630"/>
      <c r="AM32" s="630"/>
      <c r="AN32" s="427"/>
      <c r="AO32" s="271"/>
      <c r="AP32" s="271"/>
      <c r="AQ32" s="271"/>
      <c r="AR32" s="271"/>
      <c r="AS32" s="271"/>
    </row>
    <row r="33" spans="1:45" s="2" customFormat="1" ht="13.5" customHeight="1" thickTop="1">
      <c r="A33" s="640" t="s">
        <v>174</v>
      </c>
      <c r="B33" s="676" t="s">
        <v>175</v>
      </c>
      <c r="C33" s="677"/>
      <c r="D33" s="677"/>
      <c r="E33" s="677"/>
      <c r="F33" s="677"/>
      <c r="G33" s="677"/>
      <c r="H33" s="677"/>
      <c r="I33" s="678"/>
      <c r="J33" s="503">
        <f>SUM(Q33:AM34)</f>
        <v>0</v>
      </c>
      <c r="K33" s="504"/>
      <c r="L33" s="504"/>
      <c r="M33" s="504"/>
      <c r="N33" s="504"/>
      <c r="O33" s="504"/>
      <c r="P33" s="504"/>
      <c r="Q33" s="512">
        <f>SUM(Q35:W40)</f>
        <v>0</v>
      </c>
      <c r="R33" s="504"/>
      <c r="S33" s="504"/>
      <c r="T33" s="504"/>
      <c r="U33" s="504"/>
      <c r="V33" s="504"/>
      <c r="W33" s="549"/>
      <c r="X33" s="512">
        <f>SUM(X35:AE40)</f>
        <v>0</v>
      </c>
      <c r="Y33" s="504"/>
      <c r="Z33" s="504"/>
      <c r="AA33" s="504"/>
      <c r="AB33" s="504"/>
      <c r="AC33" s="504"/>
      <c r="AD33" s="504"/>
      <c r="AE33" s="505"/>
      <c r="AF33" s="503">
        <f>SUM(AF35:AM40)</f>
        <v>0</v>
      </c>
      <c r="AG33" s="504"/>
      <c r="AH33" s="504"/>
      <c r="AI33" s="504"/>
      <c r="AJ33" s="504"/>
      <c r="AK33" s="504"/>
      <c r="AL33" s="504"/>
      <c r="AM33" s="505"/>
      <c r="AN33" s="555">
        <f>SUM(Q33:AM34)</f>
        <v>0</v>
      </c>
      <c r="AO33" s="411"/>
      <c r="AP33" s="411"/>
      <c r="AQ33" s="411"/>
      <c r="AR33" s="411"/>
      <c r="AS33" s="514" t="str">
        <f>IF(SUM(Q33,X33,AF33)=J33,"○","×")</f>
        <v>○</v>
      </c>
    </row>
    <row r="34" spans="1:45" s="2" customFormat="1" ht="13.5" customHeight="1">
      <c r="A34" s="640"/>
      <c r="B34" s="679"/>
      <c r="C34" s="680"/>
      <c r="D34" s="680"/>
      <c r="E34" s="680"/>
      <c r="F34" s="680"/>
      <c r="G34" s="680"/>
      <c r="H34" s="680"/>
      <c r="I34" s="681"/>
      <c r="J34" s="541"/>
      <c r="K34" s="542"/>
      <c r="L34" s="542"/>
      <c r="M34" s="542"/>
      <c r="N34" s="542"/>
      <c r="O34" s="542"/>
      <c r="P34" s="542"/>
      <c r="Q34" s="597"/>
      <c r="R34" s="542"/>
      <c r="S34" s="542"/>
      <c r="T34" s="542"/>
      <c r="U34" s="542"/>
      <c r="V34" s="542"/>
      <c r="W34" s="642"/>
      <c r="X34" s="597"/>
      <c r="Y34" s="542"/>
      <c r="Z34" s="542"/>
      <c r="AA34" s="542"/>
      <c r="AB34" s="542"/>
      <c r="AC34" s="542"/>
      <c r="AD34" s="542"/>
      <c r="AE34" s="546"/>
      <c r="AF34" s="541"/>
      <c r="AG34" s="542"/>
      <c r="AH34" s="542"/>
      <c r="AI34" s="542"/>
      <c r="AJ34" s="542"/>
      <c r="AK34" s="542"/>
      <c r="AL34" s="542"/>
      <c r="AM34" s="546"/>
      <c r="AN34" s="556"/>
      <c r="AO34" s="411"/>
      <c r="AP34" s="411"/>
      <c r="AQ34" s="411"/>
      <c r="AR34" s="411"/>
      <c r="AS34" s="514"/>
    </row>
    <row r="35" spans="1:45" s="2" customFormat="1" ht="13.5" customHeight="1">
      <c r="A35" s="640"/>
      <c r="B35" s="639"/>
      <c r="C35" s="598" t="s">
        <v>176</v>
      </c>
      <c r="D35" s="598"/>
      <c r="E35" s="598"/>
      <c r="F35" s="598"/>
      <c r="G35" s="598"/>
      <c r="H35" s="598"/>
      <c r="I35" s="598"/>
      <c r="J35" s="543">
        <f>SUM(Q35:AM36)</f>
        <v>0</v>
      </c>
      <c r="K35" s="501"/>
      <c r="L35" s="501"/>
      <c r="M35" s="501"/>
      <c r="N35" s="501"/>
      <c r="O35" s="501"/>
      <c r="P35" s="501"/>
      <c r="Q35" s="500">
        <f>IF(ISERROR(SUM($A$58)),0,'（様式2-4） (人材育成)'!$AC$54)</f>
        <v>0</v>
      </c>
      <c r="R35" s="501"/>
      <c r="S35" s="501"/>
      <c r="T35" s="501"/>
      <c r="U35" s="501"/>
      <c r="V35" s="501"/>
      <c r="W35" s="589"/>
      <c r="X35" s="512">
        <f>IF(ISERROR(SUM($A$59)),0,'（様式2-4） (人材育成)'!$AG$54)</f>
        <v>0</v>
      </c>
      <c r="Y35" s="504"/>
      <c r="Z35" s="504"/>
      <c r="AA35" s="504"/>
      <c r="AB35" s="504"/>
      <c r="AC35" s="504"/>
      <c r="AD35" s="504"/>
      <c r="AE35" s="505"/>
      <c r="AF35" s="503">
        <f>IF(ISERROR(SUM($A$60)),0,'（様式2-4） (人材育成)'!$AK$54)</f>
        <v>0</v>
      </c>
      <c r="AG35" s="504"/>
      <c r="AH35" s="504"/>
      <c r="AI35" s="504"/>
      <c r="AJ35" s="504"/>
      <c r="AK35" s="504"/>
      <c r="AL35" s="504"/>
      <c r="AM35" s="505"/>
      <c r="AN35" s="555">
        <f>SUM(Q35:AM36)</f>
        <v>0</v>
      </c>
      <c r="AO35" s="411"/>
      <c r="AP35" s="411"/>
      <c r="AQ35" s="411"/>
      <c r="AR35" s="411"/>
      <c r="AS35" s="514" t="str">
        <f>IF('（様式2-4） (人材育成)'!$Y$54=J35,"○","×")</f>
        <v>○</v>
      </c>
    </row>
    <row r="36" spans="1:45" s="2" customFormat="1" ht="13.5" customHeight="1">
      <c r="A36" s="640"/>
      <c r="B36" s="639"/>
      <c r="C36" s="599"/>
      <c r="D36" s="599"/>
      <c r="E36" s="599"/>
      <c r="F36" s="599"/>
      <c r="G36" s="599"/>
      <c r="H36" s="599"/>
      <c r="I36" s="599"/>
      <c r="J36" s="543"/>
      <c r="K36" s="501"/>
      <c r="L36" s="501"/>
      <c r="M36" s="501"/>
      <c r="N36" s="501"/>
      <c r="O36" s="501"/>
      <c r="P36" s="501"/>
      <c r="Q36" s="500"/>
      <c r="R36" s="501"/>
      <c r="S36" s="501"/>
      <c r="T36" s="501"/>
      <c r="U36" s="501"/>
      <c r="V36" s="501"/>
      <c r="W36" s="589"/>
      <c r="X36" s="600"/>
      <c r="Y36" s="507"/>
      <c r="Z36" s="507"/>
      <c r="AA36" s="507"/>
      <c r="AB36" s="507"/>
      <c r="AC36" s="507"/>
      <c r="AD36" s="507"/>
      <c r="AE36" s="508"/>
      <c r="AF36" s="506"/>
      <c r="AG36" s="507"/>
      <c r="AH36" s="507"/>
      <c r="AI36" s="507"/>
      <c r="AJ36" s="507"/>
      <c r="AK36" s="507"/>
      <c r="AL36" s="507"/>
      <c r="AM36" s="508"/>
      <c r="AN36" s="556"/>
      <c r="AO36" s="411"/>
      <c r="AP36" s="411"/>
      <c r="AQ36" s="411"/>
      <c r="AR36" s="411"/>
      <c r="AS36" s="514"/>
    </row>
    <row r="37" spans="1:45" s="2" customFormat="1" ht="13.5" customHeight="1">
      <c r="A37" s="640"/>
      <c r="B37" s="639"/>
      <c r="C37" s="585" t="s">
        <v>177</v>
      </c>
      <c r="D37" s="586"/>
      <c r="E37" s="586"/>
      <c r="F37" s="586"/>
      <c r="G37" s="586"/>
      <c r="H37" s="586"/>
      <c r="I37" s="586"/>
      <c r="J37" s="543">
        <f>SUM(Q37:AM38)</f>
        <v>0</v>
      </c>
      <c r="K37" s="501"/>
      <c r="L37" s="501"/>
      <c r="M37" s="501"/>
      <c r="N37" s="501"/>
      <c r="O37" s="501"/>
      <c r="P37" s="501"/>
      <c r="Q37" s="500">
        <f>IF(ISERROR(SUM($B$58)),0,'（様式2-4） (普及啓発)'!$AC$54)</f>
        <v>0</v>
      </c>
      <c r="R37" s="501"/>
      <c r="S37" s="501"/>
      <c r="T37" s="501"/>
      <c r="U37" s="501"/>
      <c r="V37" s="501"/>
      <c r="W37" s="589"/>
      <c r="X37" s="551">
        <f>IF(ISERROR(SUM($B$59)),0,'（様式2-4） (普及啓発)'!$AG$54)</f>
        <v>0</v>
      </c>
      <c r="Y37" s="545"/>
      <c r="Z37" s="545"/>
      <c r="AA37" s="545"/>
      <c r="AB37" s="545"/>
      <c r="AC37" s="545"/>
      <c r="AD37" s="545"/>
      <c r="AE37" s="552"/>
      <c r="AF37" s="544">
        <f>IF(ISERROR(SUM($B$60)),0,'（様式2-4） (普及啓発)'!$AK$54)</f>
        <v>0</v>
      </c>
      <c r="AG37" s="545"/>
      <c r="AH37" s="545"/>
      <c r="AI37" s="545"/>
      <c r="AJ37" s="545"/>
      <c r="AK37" s="545"/>
      <c r="AL37" s="545"/>
      <c r="AM37" s="552"/>
      <c r="AN37" s="555">
        <f>SUM(Q37:AM38)</f>
        <v>0</v>
      </c>
      <c r="AO37" s="411"/>
      <c r="AP37" s="411"/>
      <c r="AQ37" s="411"/>
      <c r="AR37" s="411"/>
      <c r="AS37" s="514" t="str">
        <f>IF('（様式2-4） (普及啓発)'!$Y$54=J37,"○","×")</f>
        <v>○</v>
      </c>
    </row>
    <row r="38" spans="1:45" s="2" customFormat="1" ht="13.5" customHeight="1">
      <c r="A38" s="640"/>
      <c r="B38" s="639"/>
      <c r="C38" s="587"/>
      <c r="D38" s="588"/>
      <c r="E38" s="588"/>
      <c r="F38" s="588"/>
      <c r="G38" s="588"/>
      <c r="H38" s="588"/>
      <c r="I38" s="588"/>
      <c r="J38" s="544"/>
      <c r="K38" s="545"/>
      <c r="L38" s="545"/>
      <c r="M38" s="545"/>
      <c r="N38" s="545"/>
      <c r="O38" s="545"/>
      <c r="P38" s="545"/>
      <c r="Q38" s="551"/>
      <c r="R38" s="545"/>
      <c r="S38" s="545"/>
      <c r="T38" s="545"/>
      <c r="U38" s="545"/>
      <c r="V38" s="545"/>
      <c r="W38" s="590"/>
      <c r="X38" s="553"/>
      <c r="Y38" s="548"/>
      <c r="Z38" s="548"/>
      <c r="AA38" s="548"/>
      <c r="AB38" s="548"/>
      <c r="AC38" s="548"/>
      <c r="AD38" s="548"/>
      <c r="AE38" s="554"/>
      <c r="AF38" s="506"/>
      <c r="AG38" s="507"/>
      <c r="AH38" s="507"/>
      <c r="AI38" s="507"/>
      <c r="AJ38" s="507"/>
      <c r="AK38" s="507"/>
      <c r="AL38" s="507"/>
      <c r="AM38" s="508"/>
      <c r="AN38" s="556"/>
      <c r="AO38" s="411"/>
      <c r="AP38" s="411"/>
      <c r="AQ38" s="411"/>
      <c r="AR38" s="411"/>
      <c r="AS38" s="514"/>
    </row>
    <row r="39" spans="1:45" s="2" customFormat="1" ht="13.5" customHeight="1">
      <c r="A39" s="640"/>
      <c r="B39" s="639"/>
      <c r="C39" s="585" t="s">
        <v>178</v>
      </c>
      <c r="D39" s="586"/>
      <c r="E39" s="586"/>
      <c r="F39" s="586"/>
      <c r="G39" s="586"/>
      <c r="H39" s="586"/>
      <c r="I39" s="586"/>
      <c r="J39" s="543">
        <f>SUM(Q39:AM40)</f>
        <v>0</v>
      </c>
      <c r="K39" s="501"/>
      <c r="L39" s="501"/>
      <c r="M39" s="501"/>
      <c r="N39" s="501"/>
      <c r="O39" s="501"/>
      <c r="P39" s="501"/>
      <c r="Q39" s="500">
        <f>IF(ISERROR(SUM($D$58)),0,'（様式2-4） (調査研究)'!$AC$54)</f>
        <v>0</v>
      </c>
      <c r="R39" s="501"/>
      <c r="S39" s="501"/>
      <c r="T39" s="501"/>
      <c r="U39" s="501"/>
      <c r="V39" s="501"/>
      <c r="W39" s="589"/>
      <c r="X39" s="500">
        <f>IF(ISERROR(SUM($D$59)),0,'（様式2-4） (調査研究)'!$AG$54)</f>
        <v>0</v>
      </c>
      <c r="Y39" s="501"/>
      <c r="Z39" s="501"/>
      <c r="AA39" s="501"/>
      <c r="AB39" s="501"/>
      <c r="AC39" s="501"/>
      <c r="AD39" s="501"/>
      <c r="AE39" s="502"/>
      <c r="AF39" s="503">
        <f>IF(ISERROR(SUM($D$60)),0,'（様式2-4） (調査研究)'!$AK$54)</f>
        <v>0</v>
      </c>
      <c r="AG39" s="504"/>
      <c r="AH39" s="504"/>
      <c r="AI39" s="504"/>
      <c r="AJ39" s="504"/>
      <c r="AK39" s="504"/>
      <c r="AL39" s="504"/>
      <c r="AM39" s="505"/>
      <c r="AN39" s="555">
        <f>SUM(Q39:AM40)</f>
        <v>0</v>
      </c>
      <c r="AO39" s="411"/>
      <c r="AP39" s="411"/>
      <c r="AQ39" s="411"/>
      <c r="AR39" s="411"/>
      <c r="AS39" s="514" t="str">
        <f>IF('（様式2-4） (調査研究)'!$Y$54=J39,"○","×")</f>
        <v>○</v>
      </c>
    </row>
    <row r="40" spans="1:45" s="2" customFormat="1" ht="13.5" customHeight="1">
      <c r="A40" s="640"/>
      <c r="B40" s="639"/>
      <c r="C40" s="585"/>
      <c r="D40" s="586"/>
      <c r="E40" s="586"/>
      <c r="F40" s="586"/>
      <c r="G40" s="586"/>
      <c r="H40" s="586"/>
      <c r="I40" s="586"/>
      <c r="J40" s="543"/>
      <c r="K40" s="501"/>
      <c r="L40" s="501"/>
      <c r="M40" s="501"/>
      <c r="N40" s="501"/>
      <c r="O40" s="501"/>
      <c r="P40" s="501"/>
      <c r="Q40" s="500"/>
      <c r="R40" s="501"/>
      <c r="S40" s="501"/>
      <c r="T40" s="501"/>
      <c r="U40" s="501"/>
      <c r="V40" s="501"/>
      <c r="W40" s="589"/>
      <c r="X40" s="500"/>
      <c r="Y40" s="501"/>
      <c r="Z40" s="501"/>
      <c r="AA40" s="501"/>
      <c r="AB40" s="501"/>
      <c r="AC40" s="501"/>
      <c r="AD40" s="501"/>
      <c r="AE40" s="502"/>
      <c r="AF40" s="506"/>
      <c r="AG40" s="507"/>
      <c r="AH40" s="507"/>
      <c r="AI40" s="507"/>
      <c r="AJ40" s="507"/>
      <c r="AK40" s="507"/>
      <c r="AL40" s="507"/>
      <c r="AM40" s="508"/>
      <c r="AN40" s="556"/>
      <c r="AO40" s="411"/>
      <c r="AP40" s="411"/>
      <c r="AQ40" s="411"/>
      <c r="AR40" s="411"/>
      <c r="AS40" s="514"/>
    </row>
    <row r="41" spans="1:45" s="2" customFormat="1" ht="13.5" customHeight="1">
      <c r="A41" s="640"/>
      <c r="B41" s="581" t="s">
        <v>50</v>
      </c>
      <c r="C41" s="582"/>
      <c r="D41" s="582"/>
      <c r="E41" s="582"/>
      <c r="F41" s="582"/>
      <c r="G41" s="582"/>
      <c r="H41" s="582"/>
      <c r="I41" s="582"/>
      <c r="J41" s="503">
        <f>SUM(Q41:AM42)</f>
        <v>0</v>
      </c>
      <c r="K41" s="504"/>
      <c r="L41" s="504"/>
      <c r="M41" s="504"/>
      <c r="N41" s="504"/>
      <c r="O41" s="504"/>
      <c r="P41" s="504"/>
      <c r="Q41" s="512">
        <f>IF(ISERROR(SUM($J$58)),0,'（様式2-4） (その他経費(事務経費))'!$AC$54)</f>
        <v>0</v>
      </c>
      <c r="R41" s="504"/>
      <c r="S41" s="504"/>
      <c r="T41" s="504"/>
      <c r="U41" s="504"/>
      <c r="V41" s="504"/>
      <c r="W41" s="549"/>
      <c r="X41" s="512">
        <f>IF(ISERROR(SUM($J$59)),0,'（様式2-4） (その他経費(事務経費))'!$AG$54)</f>
        <v>0</v>
      </c>
      <c r="Y41" s="504"/>
      <c r="Z41" s="504"/>
      <c r="AA41" s="504"/>
      <c r="AB41" s="504"/>
      <c r="AC41" s="504"/>
      <c r="AD41" s="504"/>
      <c r="AE41" s="505"/>
      <c r="AF41" s="503">
        <f>IF(ISERROR(SUM($J$60)),0,'（様式2-4） (その他経費(事務経費))'!$AK$54)</f>
        <v>0</v>
      </c>
      <c r="AG41" s="504"/>
      <c r="AH41" s="504"/>
      <c r="AI41" s="504"/>
      <c r="AJ41" s="504"/>
      <c r="AK41" s="504"/>
      <c r="AL41" s="504"/>
      <c r="AM41" s="505"/>
      <c r="AN41" s="555">
        <f>SUM(Q41:AM42)</f>
        <v>0</v>
      </c>
      <c r="AO41" s="411"/>
      <c r="AP41" s="411"/>
      <c r="AQ41" s="411"/>
      <c r="AR41" s="411"/>
      <c r="AS41" s="514" t="str">
        <f>IF('（様式2-4） (その他経費(事務経費))'!$Y$54=J41,"○","×")</f>
        <v>○</v>
      </c>
    </row>
    <row r="42" spans="1:45" s="2" customFormat="1" ht="13.5" customHeight="1" thickBot="1">
      <c r="A42" s="640"/>
      <c r="B42" s="583"/>
      <c r="C42" s="584"/>
      <c r="D42" s="584"/>
      <c r="E42" s="584"/>
      <c r="F42" s="584"/>
      <c r="G42" s="584"/>
      <c r="H42" s="584"/>
      <c r="I42" s="584"/>
      <c r="J42" s="547"/>
      <c r="K42" s="548"/>
      <c r="L42" s="548"/>
      <c r="M42" s="548"/>
      <c r="N42" s="548"/>
      <c r="O42" s="548"/>
      <c r="P42" s="548"/>
      <c r="Q42" s="513"/>
      <c r="R42" s="510"/>
      <c r="S42" s="510"/>
      <c r="T42" s="510"/>
      <c r="U42" s="510"/>
      <c r="V42" s="510"/>
      <c r="W42" s="550"/>
      <c r="X42" s="513"/>
      <c r="Y42" s="510"/>
      <c r="Z42" s="510"/>
      <c r="AA42" s="510"/>
      <c r="AB42" s="510"/>
      <c r="AC42" s="510"/>
      <c r="AD42" s="510"/>
      <c r="AE42" s="511"/>
      <c r="AF42" s="509"/>
      <c r="AG42" s="510"/>
      <c r="AH42" s="510"/>
      <c r="AI42" s="510"/>
      <c r="AJ42" s="510"/>
      <c r="AK42" s="510"/>
      <c r="AL42" s="510"/>
      <c r="AM42" s="511"/>
      <c r="AN42" s="556"/>
      <c r="AO42" s="411"/>
      <c r="AP42" s="411"/>
      <c r="AQ42" s="411"/>
      <c r="AR42" s="411"/>
      <c r="AS42" s="514"/>
    </row>
    <row r="43" spans="1:45" s="2" customFormat="1" ht="13.5" customHeight="1" thickTop="1">
      <c r="A43" s="535" t="s">
        <v>179</v>
      </c>
      <c r="B43" s="536"/>
      <c r="C43" s="536"/>
      <c r="D43" s="536"/>
      <c r="E43" s="536"/>
      <c r="F43" s="536"/>
      <c r="G43" s="536"/>
      <c r="H43" s="536"/>
      <c r="I43" s="537"/>
      <c r="J43" s="521">
        <f>SUM(J33,J41)</f>
        <v>0</v>
      </c>
      <c r="K43" s="516"/>
      <c r="L43" s="516"/>
      <c r="M43" s="516"/>
      <c r="N43" s="516"/>
      <c r="O43" s="516"/>
      <c r="P43" s="516"/>
      <c r="Q43" s="515">
        <f>SUM(Q33,Q41)</f>
        <v>0</v>
      </c>
      <c r="R43" s="516"/>
      <c r="S43" s="516"/>
      <c r="T43" s="516"/>
      <c r="U43" s="516"/>
      <c r="V43" s="516"/>
      <c r="W43" s="529"/>
      <c r="X43" s="515">
        <f>SUM(X33,X41)</f>
        <v>0</v>
      </c>
      <c r="Y43" s="516"/>
      <c r="Z43" s="516"/>
      <c r="AA43" s="516"/>
      <c r="AB43" s="516"/>
      <c r="AC43" s="516"/>
      <c r="AD43" s="516"/>
      <c r="AE43" s="517"/>
      <c r="AF43" s="521">
        <f>SUM(AF33,AF41)</f>
        <v>0</v>
      </c>
      <c r="AG43" s="516"/>
      <c r="AH43" s="516"/>
      <c r="AI43" s="516"/>
      <c r="AJ43" s="516"/>
      <c r="AK43" s="516"/>
      <c r="AL43" s="516"/>
      <c r="AM43" s="517"/>
      <c r="AN43" s="555">
        <f t="shared" ref="AN43" si="0">SUM(Q43:AM44)</f>
        <v>0</v>
      </c>
      <c r="AO43" s="411"/>
      <c r="AP43" s="411"/>
      <c r="AQ43" s="411"/>
      <c r="AR43" s="411"/>
      <c r="AS43" s="514" t="str">
        <f>IF(SUM(Q43,X43,AF43)=J43,"○","×")</f>
        <v>○</v>
      </c>
    </row>
    <row r="44" spans="1:45" s="2" customFormat="1" ht="13.5" customHeight="1" thickBot="1">
      <c r="A44" s="538"/>
      <c r="B44" s="539"/>
      <c r="C44" s="539"/>
      <c r="D44" s="539"/>
      <c r="E44" s="539"/>
      <c r="F44" s="539"/>
      <c r="G44" s="539"/>
      <c r="H44" s="539"/>
      <c r="I44" s="540"/>
      <c r="J44" s="522"/>
      <c r="K44" s="519"/>
      <c r="L44" s="519"/>
      <c r="M44" s="519"/>
      <c r="N44" s="519"/>
      <c r="O44" s="519"/>
      <c r="P44" s="519"/>
      <c r="Q44" s="530"/>
      <c r="R44" s="531"/>
      <c r="S44" s="531"/>
      <c r="T44" s="531"/>
      <c r="U44" s="531"/>
      <c r="V44" s="531"/>
      <c r="W44" s="532"/>
      <c r="X44" s="518"/>
      <c r="Y44" s="519"/>
      <c r="Z44" s="519"/>
      <c r="AA44" s="519"/>
      <c r="AB44" s="519"/>
      <c r="AC44" s="519"/>
      <c r="AD44" s="519"/>
      <c r="AE44" s="520"/>
      <c r="AF44" s="522"/>
      <c r="AG44" s="519"/>
      <c r="AH44" s="519"/>
      <c r="AI44" s="519"/>
      <c r="AJ44" s="519"/>
      <c r="AK44" s="519"/>
      <c r="AL44" s="519"/>
      <c r="AM44" s="520"/>
      <c r="AN44" s="556"/>
      <c r="AO44" s="411"/>
      <c r="AP44" s="411"/>
      <c r="AQ44" s="411"/>
      <c r="AR44" s="411"/>
      <c r="AS44" s="514"/>
    </row>
    <row r="45" spans="1:45" s="2" customFormat="1" ht="13.5" customHeight="1">
      <c r="A45" s="533" t="str">
        <f>IF(J43=J23,"","※収支の合計が合っていません、修正して下さい。")</f>
        <v/>
      </c>
      <c r="B45" s="533"/>
      <c r="C45" s="533"/>
      <c r="D45" s="533"/>
      <c r="E45" s="533"/>
      <c r="F45" s="533"/>
      <c r="G45" s="533"/>
      <c r="H45" s="533"/>
      <c r="I45" s="533"/>
      <c r="J45" s="533"/>
      <c r="K45" s="533"/>
      <c r="L45" s="533"/>
      <c r="M45" s="533"/>
      <c r="N45" s="533"/>
      <c r="O45" s="533"/>
      <c r="P45" s="533"/>
      <c r="Q45" s="534"/>
      <c r="R45" s="534"/>
      <c r="S45" s="534"/>
      <c r="T45" s="534"/>
      <c r="U45" s="534"/>
      <c r="V45" s="534"/>
      <c r="W45" s="534"/>
      <c r="X45" s="533"/>
      <c r="Y45" s="533"/>
      <c r="Z45" s="533"/>
      <c r="AA45" s="533"/>
      <c r="AB45" s="533"/>
      <c r="AC45" s="533"/>
      <c r="AD45" s="533"/>
      <c r="AE45" s="533"/>
      <c r="AF45" s="533"/>
      <c r="AG45" s="533"/>
      <c r="AH45" s="533"/>
      <c r="AI45" s="533"/>
      <c r="AJ45" s="533"/>
      <c r="AK45" s="533"/>
      <c r="AL45" s="533"/>
      <c r="AM45" s="533"/>
      <c r="AO45" s="220"/>
    </row>
    <row r="46" spans="1:45" s="2" customFormat="1" ht="13.5" customHeight="1">
      <c r="A46" s="40"/>
      <c r="B46" s="40"/>
      <c r="C46" s="40"/>
      <c r="D46" s="40"/>
      <c r="E46" s="40"/>
      <c r="F46" s="40"/>
      <c r="G46" s="40"/>
      <c r="H46" s="40"/>
      <c r="I46" s="40"/>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O46" s="220"/>
    </row>
    <row r="47" spans="1:45" s="2" customFormat="1" ht="13.5" customHeight="1">
      <c r="A47" s="40"/>
      <c r="B47" s="210" t="s">
        <v>180</v>
      </c>
      <c r="C47" s="40"/>
      <c r="D47" s="40"/>
      <c r="E47" s="40"/>
      <c r="F47" s="40"/>
      <c r="G47" s="40"/>
      <c r="H47" s="40"/>
      <c r="I47" s="40"/>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O47" s="220"/>
    </row>
    <row r="48" spans="1:45" s="2" customFormat="1" ht="13.5" customHeight="1">
      <c r="A48" s="47"/>
      <c r="B48" s="47"/>
      <c r="C48" s="47"/>
      <c r="D48" s="47"/>
      <c r="E48" s="47"/>
      <c r="F48" s="47"/>
      <c r="G48" s="47"/>
      <c r="H48" s="47"/>
      <c r="I48" s="48"/>
      <c r="J48" s="49"/>
      <c r="K48" s="49"/>
      <c r="L48" s="49"/>
      <c r="M48" s="49"/>
      <c r="N48" s="49"/>
      <c r="O48" s="49"/>
      <c r="P48" s="49"/>
      <c r="Q48" s="43"/>
      <c r="R48" s="43"/>
      <c r="S48" s="43"/>
      <c r="T48" s="43"/>
      <c r="U48" s="43"/>
      <c r="V48" s="43"/>
      <c r="W48" s="43"/>
      <c r="X48" s="50"/>
      <c r="Y48" s="50"/>
      <c r="Z48" s="50"/>
      <c r="AA48" s="50"/>
      <c r="AB48" s="51"/>
      <c r="AC48" s="51"/>
      <c r="AD48" s="51"/>
      <c r="AE48" s="51"/>
      <c r="AF48" s="52"/>
      <c r="AG48" s="52"/>
      <c r="AH48" s="52"/>
      <c r="AI48" s="52"/>
      <c r="AJ48" s="52"/>
      <c r="AK48" s="53"/>
      <c r="AL48" s="53"/>
      <c r="AM48" s="53"/>
      <c r="AO48" s="220"/>
    </row>
    <row r="49" spans="1:41" s="2" customFormat="1" ht="13.5" customHeight="1">
      <c r="A49" s="221"/>
      <c r="B49" s="172"/>
      <c r="C49" s="172"/>
      <c r="D49" s="172"/>
      <c r="E49" s="172"/>
      <c r="F49" s="172"/>
      <c r="G49" s="172"/>
      <c r="H49" s="172"/>
      <c r="I49" s="172"/>
      <c r="J49" s="172"/>
      <c r="K49" s="172"/>
      <c r="L49" s="172"/>
      <c r="M49" s="172"/>
      <c r="N49" s="172"/>
      <c r="O49" s="138"/>
      <c r="P49" s="138"/>
      <c r="Q49" s="523" t="s">
        <v>181</v>
      </c>
      <c r="R49" s="524"/>
      <c r="S49" s="524"/>
      <c r="T49" s="524"/>
      <c r="U49" s="524"/>
      <c r="V49" s="524"/>
      <c r="W49" s="524"/>
      <c r="X49" s="524"/>
      <c r="Y49" s="524"/>
      <c r="Z49" s="524"/>
      <c r="AA49" s="524"/>
      <c r="AB49" s="524"/>
      <c r="AC49" s="524"/>
      <c r="AD49" s="524"/>
      <c r="AE49" s="525"/>
      <c r="AF49" s="38"/>
      <c r="AG49" s="38"/>
      <c r="AH49" s="38"/>
      <c r="AI49" s="38"/>
      <c r="AJ49" s="38"/>
      <c r="AK49" s="39"/>
      <c r="AL49" s="39"/>
      <c r="AM49" s="39"/>
      <c r="AO49" s="220"/>
    </row>
    <row r="50" spans="1:41" s="2" customFormat="1" ht="13.5" customHeight="1">
      <c r="A50" s="221"/>
      <c r="B50" s="172"/>
      <c r="C50" s="172"/>
      <c r="D50" s="172"/>
      <c r="E50" s="172"/>
      <c r="F50" s="172"/>
      <c r="G50" s="172"/>
      <c r="H50" s="172"/>
      <c r="I50" s="172"/>
      <c r="J50" s="172"/>
      <c r="K50" s="172"/>
      <c r="L50" s="172"/>
      <c r="M50" s="172"/>
      <c r="N50" s="172"/>
      <c r="O50" s="138"/>
      <c r="P50" s="138"/>
      <c r="Q50" s="526"/>
      <c r="R50" s="527"/>
      <c r="S50" s="527"/>
      <c r="T50" s="527"/>
      <c r="U50" s="527"/>
      <c r="V50" s="527"/>
      <c r="W50" s="527"/>
      <c r="X50" s="527"/>
      <c r="Y50" s="527"/>
      <c r="Z50" s="527"/>
      <c r="AA50" s="527"/>
      <c r="AB50" s="527"/>
      <c r="AC50" s="527"/>
      <c r="AD50" s="527"/>
      <c r="AE50" s="528"/>
      <c r="AF50" s="38"/>
      <c r="AG50" s="38"/>
      <c r="AH50" s="38"/>
      <c r="AI50" s="38"/>
      <c r="AJ50" s="38"/>
      <c r="AK50" s="39"/>
      <c r="AL50" s="39"/>
      <c r="AM50" s="39"/>
      <c r="AO50" s="220"/>
    </row>
    <row r="51" spans="1:41" s="2" customFormat="1" ht="13.5" customHeight="1">
      <c r="B51" s="173"/>
      <c r="C51" s="173"/>
      <c r="D51" s="173"/>
      <c r="E51" s="173"/>
      <c r="F51" s="173"/>
      <c r="G51" s="173"/>
      <c r="H51" s="173"/>
      <c r="I51" s="173"/>
      <c r="J51" s="173"/>
      <c r="K51" s="174"/>
      <c r="L51" s="174"/>
      <c r="M51" s="174"/>
      <c r="N51" s="174"/>
      <c r="O51" s="138"/>
      <c r="P51" s="138"/>
      <c r="Q51" s="632" t="s">
        <v>182</v>
      </c>
      <c r="R51" s="633"/>
      <c r="S51" s="633"/>
      <c r="T51" s="633"/>
      <c r="U51" s="633"/>
      <c r="V51" s="633"/>
      <c r="W51" s="634"/>
      <c r="X51" s="687">
        <f>SUM(Q33:AE34)</f>
        <v>0</v>
      </c>
      <c r="Y51" s="687"/>
      <c r="Z51" s="687"/>
      <c r="AA51" s="687"/>
      <c r="AB51" s="687"/>
      <c r="AC51" s="687"/>
      <c r="AD51" s="687"/>
      <c r="AE51" s="687"/>
      <c r="AF51" s="38"/>
      <c r="AO51" s="220"/>
    </row>
    <row r="52" spans="1:41" s="2" customFormat="1" ht="13.5" customHeight="1">
      <c r="B52" s="173"/>
      <c r="C52" s="173"/>
      <c r="D52" s="173"/>
      <c r="E52" s="173"/>
      <c r="F52" s="173"/>
      <c r="G52" s="173"/>
      <c r="H52" s="173"/>
      <c r="I52" s="173"/>
      <c r="J52" s="173"/>
      <c r="K52" s="174"/>
      <c r="L52" s="174"/>
      <c r="M52" s="174"/>
      <c r="N52" s="174"/>
      <c r="O52" s="138"/>
      <c r="P52" s="138"/>
      <c r="Q52" s="494"/>
      <c r="R52" s="495"/>
      <c r="S52" s="495"/>
      <c r="T52" s="495"/>
      <c r="U52" s="495"/>
      <c r="V52" s="495"/>
      <c r="W52" s="496"/>
      <c r="X52" s="612"/>
      <c r="Y52" s="612"/>
      <c r="Z52" s="612"/>
      <c r="AA52" s="612"/>
      <c r="AB52" s="612"/>
      <c r="AC52" s="612"/>
      <c r="AD52" s="612"/>
      <c r="AE52" s="612"/>
      <c r="AF52" s="38"/>
      <c r="AO52" s="220"/>
    </row>
    <row r="53" spans="1:41" s="2" customFormat="1" ht="13.5" customHeight="1">
      <c r="B53" s="138"/>
      <c r="C53" s="138"/>
      <c r="D53" s="138"/>
      <c r="E53" s="175"/>
      <c r="F53" s="175"/>
      <c r="G53" s="175"/>
      <c r="H53" s="175"/>
      <c r="I53" s="175"/>
      <c r="J53" s="175"/>
      <c r="K53" s="175"/>
      <c r="L53" s="175"/>
      <c r="M53" s="175"/>
      <c r="N53" s="175"/>
      <c r="O53" s="138"/>
      <c r="P53" s="138"/>
      <c r="Q53" s="494" t="s">
        <v>183</v>
      </c>
      <c r="R53" s="495"/>
      <c r="S53" s="495"/>
      <c r="T53" s="495"/>
      <c r="U53" s="495"/>
      <c r="V53" s="495"/>
      <c r="W53" s="496"/>
      <c r="X53" s="612">
        <f>SUM(Q41:AE42)</f>
        <v>0</v>
      </c>
      <c r="Y53" s="612"/>
      <c r="Z53" s="612"/>
      <c r="AA53" s="612"/>
      <c r="AB53" s="612"/>
      <c r="AC53" s="612"/>
      <c r="AD53" s="612"/>
      <c r="AE53" s="612"/>
      <c r="AF53" s="38"/>
      <c r="AO53" s="220"/>
    </row>
    <row r="54" spans="1:41" s="2" customFormat="1" ht="13.5" customHeight="1" thickBot="1">
      <c r="A54" s="221"/>
      <c r="B54" s="138"/>
      <c r="C54" s="138"/>
      <c r="D54" s="138"/>
      <c r="E54" s="138"/>
      <c r="F54" s="176"/>
      <c r="G54" s="176"/>
      <c r="H54" s="176"/>
      <c r="I54" s="171"/>
      <c r="J54" s="177"/>
      <c r="K54" s="177"/>
      <c r="L54" s="177"/>
      <c r="M54" s="177"/>
      <c r="N54" s="177"/>
      <c r="O54" s="138"/>
      <c r="P54" s="138"/>
      <c r="Q54" s="497"/>
      <c r="R54" s="498"/>
      <c r="S54" s="498"/>
      <c r="T54" s="498"/>
      <c r="U54" s="498"/>
      <c r="V54" s="498"/>
      <c r="W54" s="499"/>
      <c r="X54" s="613"/>
      <c r="Y54" s="613"/>
      <c r="Z54" s="613"/>
      <c r="AA54" s="613"/>
      <c r="AB54" s="613"/>
      <c r="AC54" s="613"/>
      <c r="AD54" s="613"/>
      <c r="AE54" s="613"/>
      <c r="AO54" s="208"/>
    </row>
    <row r="55" spans="1:41" s="2" customFormat="1" ht="13.5" customHeight="1" thickTop="1">
      <c r="A55" s="221"/>
      <c r="B55" s="138"/>
      <c r="C55" s="138"/>
      <c r="D55" s="138"/>
      <c r="E55" s="138"/>
      <c r="F55" s="138"/>
      <c r="G55" s="138"/>
      <c r="H55" s="138"/>
      <c r="I55" s="138"/>
      <c r="J55" s="138"/>
      <c r="K55" s="138"/>
      <c r="L55" s="138"/>
      <c r="M55" s="138"/>
      <c r="N55" s="138"/>
      <c r="O55" s="138"/>
      <c r="P55" s="138"/>
      <c r="Q55" s="684" t="s">
        <v>184</v>
      </c>
      <c r="R55" s="685"/>
      <c r="S55" s="685"/>
      <c r="T55" s="685"/>
      <c r="U55" s="685"/>
      <c r="V55" s="685"/>
      <c r="W55" s="686"/>
      <c r="X55" s="682">
        <f>SUM(X51:AE54)</f>
        <v>0</v>
      </c>
      <c r="Y55" s="682"/>
      <c r="Z55" s="682"/>
      <c r="AA55" s="682"/>
      <c r="AB55" s="682"/>
      <c r="AC55" s="682"/>
      <c r="AD55" s="682"/>
      <c r="AE55" s="682"/>
      <c r="AF55" s="38"/>
      <c r="AG55" s="38"/>
      <c r="AH55" s="38"/>
      <c r="AI55" s="38"/>
      <c r="AJ55" s="38"/>
      <c r="AK55" s="39"/>
      <c r="AL55" s="39"/>
      <c r="AM55" s="39"/>
      <c r="AO55" s="220"/>
    </row>
    <row r="56" spans="1:41" s="2" customFormat="1" ht="13.5" customHeight="1">
      <c r="A56" s="221"/>
      <c r="B56" s="138"/>
      <c r="C56" s="138"/>
      <c r="D56" s="138"/>
      <c r="E56" s="138"/>
      <c r="F56" s="138"/>
      <c r="G56" s="138"/>
      <c r="H56" s="138"/>
      <c r="I56" s="138"/>
      <c r="J56" s="138"/>
      <c r="K56" s="138"/>
      <c r="L56" s="138"/>
      <c r="M56" s="138"/>
      <c r="N56" s="138"/>
      <c r="O56" s="138"/>
      <c r="P56" s="138"/>
      <c r="Q56" s="632"/>
      <c r="R56" s="633"/>
      <c r="S56" s="633"/>
      <c r="T56" s="633"/>
      <c r="U56" s="633"/>
      <c r="V56" s="633"/>
      <c r="W56" s="634"/>
      <c r="X56" s="612"/>
      <c r="Y56" s="612"/>
      <c r="Z56" s="612"/>
      <c r="AA56" s="612"/>
      <c r="AB56" s="612"/>
      <c r="AC56" s="612"/>
      <c r="AD56" s="612"/>
      <c r="AE56" s="612"/>
      <c r="AO56" s="208"/>
    </row>
    <row r="57" spans="1:41" s="2" customFormat="1" ht="13.5" customHeight="1">
      <c r="A57" s="221"/>
      <c r="P57" s="3"/>
      <c r="Q57" s="3"/>
      <c r="R57" s="3"/>
      <c r="S57" s="3"/>
      <c r="AO57" s="208"/>
    </row>
    <row r="58" spans="1:41">
      <c r="A58" s="163">
        <f>'（様式2-4） (人材育成)'!$AC$54</f>
        <v>0</v>
      </c>
      <c r="B58" s="163">
        <f>'（様式2-4） (普及啓発)'!$AC$54</f>
        <v>0</v>
      </c>
      <c r="C58" s="163" t="e">
        <f>#REF!</f>
        <v>#REF!</v>
      </c>
      <c r="D58" s="163">
        <f>'（様式2-4） (調査研究)'!$AC$54</f>
        <v>0</v>
      </c>
      <c r="E58" s="163" t="e">
        <f>#REF!</f>
        <v>#REF!</v>
      </c>
      <c r="F58" s="163" t="e">
        <f>#REF!</f>
        <v>#REF!</v>
      </c>
      <c r="G58" s="163" t="e">
        <f>#REF!</f>
        <v>#REF!</v>
      </c>
      <c r="H58" s="163" t="e">
        <f>#REF!</f>
        <v>#REF!</v>
      </c>
      <c r="I58" s="163" t="e">
        <f>#REF!</f>
        <v>#REF!</v>
      </c>
      <c r="J58" s="163">
        <f>'（様式2-4） (その他経費(事務経費))'!$AC$54</f>
        <v>0</v>
      </c>
    </row>
    <row r="59" spans="1:41">
      <c r="A59" s="163">
        <f>'（様式2-4） (人材育成)'!$AG$54</f>
        <v>0</v>
      </c>
      <c r="B59" s="163">
        <f>'（様式2-4） (普及啓発)'!$AG$54</f>
        <v>0</v>
      </c>
      <c r="C59" s="163" t="e">
        <f>#REF!</f>
        <v>#REF!</v>
      </c>
      <c r="D59" s="163">
        <f>'（様式2-4） (調査研究)'!$AG$54</f>
        <v>0</v>
      </c>
      <c r="E59" s="163" t="e">
        <f>#REF!</f>
        <v>#REF!</v>
      </c>
      <c r="F59" s="163" t="e">
        <f>#REF!</f>
        <v>#REF!</v>
      </c>
      <c r="G59" s="163" t="e">
        <f>#REF!</f>
        <v>#REF!</v>
      </c>
      <c r="H59" s="163" t="e">
        <f>#REF!</f>
        <v>#REF!</v>
      </c>
      <c r="I59" s="163" t="e">
        <f>#REF!</f>
        <v>#REF!</v>
      </c>
      <c r="J59" s="163">
        <f>'（様式2-4） (その他経費(事務経費))'!$AG$54</f>
        <v>0</v>
      </c>
    </row>
    <row r="60" spans="1:41">
      <c r="A60" s="163">
        <f>'（様式2-4） (人材育成)'!$AK$54</f>
        <v>0</v>
      </c>
      <c r="B60" s="163">
        <f>'（様式2-4） (普及啓発)'!$AK$54</f>
        <v>0</v>
      </c>
      <c r="C60" s="163" t="e">
        <f>#REF!</f>
        <v>#REF!</v>
      </c>
      <c r="D60" s="163">
        <f>'（様式2-4） (調査研究)'!$AK$54</f>
        <v>0</v>
      </c>
      <c r="E60" s="163" t="e">
        <f>#REF!</f>
        <v>#REF!</v>
      </c>
      <c r="F60" s="163" t="e">
        <f>#REF!</f>
        <v>#REF!</v>
      </c>
      <c r="G60" s="163" t="e">
        <f>#REF!</f>
        <v>#REF!</v>
      </c>
      <c r="H60" s="163" t="e">
        <f>#REF!</f>
        <v>#REF!</v>
      </c>
      <c r="I60" s="163" t="e">
        <f>#REF!</f>
        <v>#REF!</v>
      </c>
      <c r="J60" s="163">
        <f>'（様式2-4） (その他経費(事務経費))'!$AK$54</f>
        <v>0</v>
      </c>
    </row>
  </sheetData>
  <sheetProtection selectLockedCells="1"/>
  <mergeCells count="90">
    <mergeCell ref="X55:AE56"/>
    <mergeCell ref="AB6:AM7"/>
    <mergeCell ref="Q55:W56"/>
    <mergeCell ref="X51:AE52"/>
    <mergeCell ref="AN41:AR42"/>
    <mergeCell ref="AN43:AR44"/>
    <mergeCell ref="AB11:AM13"/>
    <mergeCell ref="Q14:AA16"/>
    <mergeCell ref="AB14:AM16"/>
    <mergeCell ref="Q17:AA19"/>
    <mergeCell ref="AB17:AM19"/>
    <mergeCell ref="Q20:AA22"/>
    <mergeCell ref="AB20:AM22"/>
    <mergeCell ref="AN31:AS32"/>
    <mergeCell ref="AS39:AS40"/>
    <mergeCell ref="AN33:AR34"/>
    <mergeCell ref="F3:P3"/>
    <mergeCell ref="A3:E3"/>
    <mergeCell ref="Q33:W34"/>
    <mergeCell ref="C39:I40"/>
    <mergeCell ref="J39:P40"/>
    <mergeCell ref="Q39:W40"/>
    <mergeCell ref="Q11:AA13"/>
    <mergeCell ref="Q8:AA10"/>
    <mergeCell ref="B8:I10"/>
    <mergeCell ref="A29:I32"/>
    <mergeCell ref="B14:I16"/>
    <mergeCell ref="B20:I22"/>
    <mergeCell ref="J14:P16"/>
    <mergeCell ref="J6:P7"/>
    <mergeCell ref="B33:I34"/>
    <mergeCell ref="A6:I7"/>
    <mergeCell ref="AB8:AM10"/>
    <mergeCell ref="A23:I25"/>
    <mergeCell ref="X53:AE54"/>
    <mergeCell ref="J8:P10"/>
    <mergeCell ref="J17:P19"/>
    <mergeCell ref="J20:P22"/>
    <mergeCell ref="J23:P25"/>
    <mergeCell ref="Q31:W32"/>
    <mergeCell ref="Q51:W52"/>
    <mergeCell ref="AB23:AM25"/>
    <mergeCell ref="AF29:AM30"/>
    <mergeCell ref="Q29:AE30"/>
    <mergeCell ref="X31:AM32"/>
    <mergeCell ref="J29:P32"/>
    <mergeCell ref="B35:B40"/>
    <mergeCell ref="A33:A42"/>
    <mergeCell ref="B41:I42"/>
    <mergeCell ref="C37:I38"/>
    <mergeCell ref="Q37:W38"/>
    <mergeCell ref="X23:AA25"/>
    <mergeCell ref="X33:AE34"/>
    <mergeCell ref="C35:I36"/>
    <mergeCell ref="J35:P36"/>
    <mergeCell ref="Q35:W36"/>
    <mergeCell ref="X35:AE36"/>
    <mergeCell ref="A8:A22"/>
    <mergeCell ref="B17:I19"/>
    <mergeCell ref="Q6:AA7"/>
    <mergeCell ref="B11:I13"/>
    <mergeCell ref="J11:P13"/>
    <mergeCell ref="AS33:AS34"/>
    <mergeCell ref="AS41:AS42"/>
    <mergeCell ref="AF35:AM36"/>
    <mergeCell ref="J33:P34"/>
    <mergeCell ref="J37:P38"/>
    <mergeCell ref="AF33:AM34"/>
    <mergeCell ref="J41:P42"/>
    <mergeCell ref="Q41:W42"/>
    <mergeCell ref="X37:AE38"/>
    <mergeCell ref="AN35:AR36"/>
    <mergeCell ref="AS35:AS36"/>
    <mergeCell ref="AF37:AM38"/>
    <mergeCell ref="AN37:AR38"/>
    <mergeCell ref="AS37:AS38"/>
    <mergeCell ref="AN39:AR40"/>
    <mergeCell ref="AS43:AS44"/>
    <mergeCell ref="X43:AE44"/>
    <mergeCell ref="AF43:AM44"/>
    <mergeCell ref="Q49:AE50"/>
    <mergeCell ref="Q43:W44"/>
    <mergeCell ref="A45:AM45"/>
    <mergeCell ref="A43:I44"/>
    <mergeCell ref="J43:P44"/>
    <mergeCell ref="Q53:W54"/>
    <mergeCell ref="X39:AE40"/>
    <mergeCell ref="AF39:AM40"/>
    <mergeCell ref="AF41:AM42"/>
    <mergeCell ref="X41:AE42"/>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zoomScaleNormal="100" zoomScaleSheetLayoutView="100" workbookViewId="0">
      <selection activeCell="AW17" sqref="AW17"/>
    </sheetView>
  </sheetViews>
  <sheetFormatPr defaultColWidth="9" defaultRowHeight="13.15"/>
  <cols>
    <col min="1" max="47" width="2.85546875" style="144" customWidth="1"/>
    <col min="48" max="16384" width="9" style="144"/>
  </cols>
  <sheetData>
    <row r="1" spans="1:46" s="2" customFormat="1" ht="13.5" customHeight="1">
      <c r="P1" s="168"/>
      <c r="Q1" s="168"/>
      <c r="R1" s="168"/>
      <c r="S1" s="168"/>
      <c r="AP1" s="208"/>
    </row>
    <row r="2" spans="1:46" s="2" customFormat="1" ht="13.5" customHeight="1">
      <c r="P2" s="168"/>
      <c r="Q2" s="168"/>
      <c r="R2" s="168"/>
      <c r="S2" s="168"/>
      <c r="AP2" s="208"/>
    </row>
    <row r="3" spans="1:46" s="2" customFormat="1" ht="13.5" customHeight="1">
      <c r="A3" s="71" t="s">
        <v>185</v>
      </c>
      <c r="P3" s="168"/>
      <c r="Q3" s="168"/>
      <c r="R3" s="168"/>
      <c r="S3" s="168"/>
      <c r="AP3" s="208"/>
    </row>
    <row r="4" spans="1:46" s="2" customFormat="1" ht="13.5" customHeight="1">
      <c r="P4" s="168"/>
      <c r="Q4" s="168"/>
      <c r="R4" s="168"/>
      <c r="S4" s="168"/>
      <c r="AP4" s="208"/>
    </row>
    <row r="5" spans="1:46" s="2" customFormat="1" ht="18.75" customHeight="1">
      <c r="A5" s="6"/>
      <c r="B5" s="6"/>
      <c r="C5" s="73" t="s">
        <v>42</v>
      </c>
      <c r="D5" s="782" t="s">
        <v>44</v>
      </c>
      <c r="E5" s="782"/>
      <c r="F5" s="782"/>
      <c r="G5" s="782"/>
      <c r="H5" s="782"/>
      <c r="I5" s="782"/>
      <c r="J5" s="782"/>
      <c r="K5" s="782"/>
      <c r="L5" s="782"/>
      <c r="M5" s="782"/>
      <c r="N5" s="782"/>
      <c r="O5" s="782"/>
      <c r="P5" s="782"/>
      <c r="Q5" s="782"/>
      <c r="R5" s="782"/>
      <c r="S5" s="783"/>
      <c r="AP5" s="208"/>
    </row>
    <row r="6" spans="1:46" s="2" customFormat="1" ht="18.75" customHeight="1">
      <c r="B6" s="54"/>
      <c r="C6" s="54"/>
      <c r="D6" s="73" t="s">
        <v>45</v>
      </c>
      <c r="E6" s="784" t="s">
        <v>186</v>
      </c>
      <c r="F6" s="784"/>
      <c r="G6" s="784"/>
      <c r="H6" s="784"/>
      <c r="I6" s="784"/>
      <c r="J6" s="784"/>
      <c r="K6" s="784"/>
      <c r="L6" s="784"/>
      <c r="M6" s="784"/>
      <c r="N6" s="784"/>
      <c r="O6" s="784"/>
      <c r="P6" s="784"/>
      <c r="Q6" s="784"/>
      <c r="R6" s="784"/>
      <c r="S6" s="783"/>
      <c r="AP6" s="208"/>
    </row>
    <row r="7" spans="1:46" s="2" customFormat="1" ht="18.75" customHeight="1">
      <c r="P7" s="168"/>
      <c r="Q7" s="168"/>
      <c r="R7" s="168"/>
      <c r="S7" s="168"/>
      <c r="AP7" s="208"/>
    </row>
    <row r="8" spans="1:46" s="2" customFormat="1" ht="13.5" customHeight="1">
      <c r="A8" s="560" t="s">
        <v>187</v>
      </c>
      <c r="B8" s="561"/>
      <c r="C8" s="561"/>
      <c r="D8" s="562"/>
      <c r="E8" s="560" t="s">
        <v>188</v>
      </c>
      <c r="F8" s="561"/>
      <c r="G8" s="561"/>
      <c r="H8" s="561"/>
      <c r="I8" s="561"/>
      <c r="J8" s="561"/>
      <c r="K8" s="561"/>
      <c r="L8" s="561"/>
      <c r="M8" s="561"/>
      <c r="N8" s="561"/>
      <c r="O8" s="561"/>
      <c r="P8" s="561"/>
      <c r="Q8" s="561"/>
      <c r="R8" s="561"/>
      <c r="S8" s="561"/>
      <c r="T8" s="561"/>
      <c r="U8" s="561"/>
      <c r="V8" s="561"/>
      <c r="W8" s="561"/>
      <c r="X8" s="562"/>
      <c r="Y8" s="785" t="s">
        <v>168</v>
      </c>
      <c r="Z8" s="786"/>
      <c r="AA8" s="786"/>
      <c r="AB8" s="787"/>
      <c r="AC8" s="785" t="s">
        <v>169</v>
      </c>
      <c r="AD8" s="786"/>
      <c r="AE8" s="786"/>
      <c r="AF8" s="786"/>
      <c r="AG8" s="786"/>
      <c r="AH8" s="786"/>
      <c r="AI8" s="786"/>
      <c r="AJ8" s="787"/>
      <c r="AK8" s="785" t="s">
        <v>170</v>
      </c>
      <c r="AL8" s="786"/>
      <c r="AM8" s="786"/>
      <c r="AN8" s="787"/>
    </row>
    <row r="9" spans="1:46" s="2" customFormat="1">
      <c r="A9" s="563"/>
      <c r="B9" s="564"/>
      <c r="C9" s="564"/>
      <c r="D9" s="565"/>
      <c r="E9" s="563"/>
      <c r="F9" s="564"/>
      <c r="G9" s="564"/>
      <c r="H9" s="564"/>
      <c r="I9" s="564"/>
      <c r="J9" s="564"/>
      <c r="K9" s="564"/>
      <c r="L9" s="564"/>
      <c r="M9" s="564"/>
      <c r="N9" s="564"/>
      <c r="O9" s="564"/>
      <c r="P9" s="564"/>
      <c r="Q9" s="564"/>
      <c r="R9" s="564"/>
      <c r="S9" s="564"/>
      <c r="T9" s="564"/>
      <c r="U9" s="564"/>
      <c r="V9" s="564"/>
      <c r="W9" s="564"/>
      <c r="X9" s="565"/>
      <c r="Y9" s="788"/>
      <c r="Z9" s="789"/>
      <c r="AA9" s="789"/>
      <c r="AB9" s="790"/>
      <c r="AC9" s="791"/>
      <c r="AD9" s="792"/>
      <c r="AE9" s="792"/>
      <c r="AF9" s="792"/>
      <c r="AG9" s="792"/>
      <c r="AH9" s="792"/>
      <c r="AI9" s="792"/>
      <c r="AJ9" s="793"/>
      <c r="AK9" s="791"/>
      <c r="AL9" s="792"/>
      <c r="AM9" s="792"/>
      <c r="AN9" s="793"/>
    </row>
    <row r="10" spans="1:46" s="2" customFormat="1" ht="13.5" customHeight="1">
      <c r="A10" s="563"/>
      <c r="B10" s="564"/>
      <c r="C10" s="564"/>
      <c r="D10" s="565"/>
      <c r="E10" s="563"/>
      <c r="F10" s="564"/>
      <c r="G10" s="564"/>
      <c r="H10" s="564"/>
      <c r="I10" s="564"/>
      <c r="J10" s="564"/>
      <c r="K10" s="564"/>
      <c r="L10" s="564"/>
      <c r="M10" s="564"/>
      <c r="N10" s="564"/>
      <c r="O10" s="564"/>
      <c r="P10" s="564"/>
      <c r="Q10" s="564"/>
      <c r="R10" s="564"/>
      <c r="S10" s="564"/>
      <c r="T10" s="564"/>
      <c r="U10" s="564"/>
      <c r="V10" s="564"/>
      <c r="W10" s="564"/>
      <c r="X10" s="565"/>
      <c r="Y10" s="788"/>
      <c r="Z10" s="789"/>
      <c r="AA10" s="789"/>
      <c r="AB10" s="790"/>
      <c r="AC10" s="785" t="s">
        <v>171</v>
      </c>
      <c r="AD10" s="786"/>
      <c r="AE10" s="786"/>
      <c r="AF10" s="787"/>
      <c r="AG10" s="785" t="s">
        <v>189</v>
      </c>
      <c r="AH10" s="786"/>
      <c r="AI10" s="786"/>
      <c r="AJ10" s="786"/>
      <c r="AK10" s="786"/>
      <c r="AL10" s="786"/>
      <c r="AM10" s="786"/>
      <c r="AN10" s="787"/>
      <c r="AO10" s="427" t="s">
        <v>173</v>
      </c>
      <c r="AP10" s="271"/>
      <c r="AQ10" s="271"/>
      <c r="AR10" s="271"/>
      <c r="AS10" s="271"/>
      <c r="AT10" s="271"/>
    </row>
    <row r="11" spans="1:46" s="2" customFormat="1">
      <c r="A11" s="566"/>
      <c r="B11" s="567"/>
      <c r="C11" s="567"/>
      <c r="D11" s="568"/>
      <c r="E11" s="566"/>
      <c r="F11" s="567"/>
      <c r="G11" s="567"/>
      <c r="H11" s="567"/>
      <c r="I11" s="567"/>
      <c r="J11" s="567"/>
      <c r="K11" s="567"/>
      <c r="L11" s="567"/>
      <c r="M11" s="567"/>
      <c r="N11" s="567"/>
      <c r="O11" s="567"/>
      <c r="P11" s="567"/>
      <c r="Q11" s="567"/>
      <c r="R11" s="567"/>
      <c r="S11" s="567"/>
      <c r="T11" s="567"/>
      <c r="U11" s="567"/>
      <c r="V11" s="567"/>
      <c r="W11" s="567"/>
      <c r="X11" s="568"/>
      <c r="Y11" s="791"/>
      <c r="Z11" s="792"/>
      <c r="AA11" s="792"/>
      <c r="AB11" s="793"/>
      <c r="AC11" s="791"/>
      <c r="AD11" s="792"/>
      <c r="AE11" s="792"/>
      <c r="AF11" s="793"/>
      <c r="AG11" s="791"/>
      <c r="AH11" s="792"/>
      <c r="AI11" s="792"/>
      <c r="AJ11" s="792"/>
      <c r="AK11" s="792"/>
      <c r="AL11" s="792"/>
      <c r="AM11" s="792"/>
      <c r="AN11" s="793"/>
      <c r="AO11" s="427"/>
      <c r="AP11" s="271"/>
      <c r="AQ11" s="271"/>
      <c r="AR11" s="271"/>
      <c r="AS11" s="271"/>
      <c r="AT11" s="271"/>
    </row>
    <row r="12" spans="1:46" s="166" customFormat="1" ht="18.75" customHeight="1">
      <c r="A12" s="758"/>
      <c r="B12" s="759"/>
      <c r="C12" s="759"/>
      <c r="D12" s="760"/>
      <c r="E12" s="767" t="s">
        <v>52</v>
      </c>
      <c r="F12" s="768"/>
      <c r="G12" s="768"/>
      <c r="H12" s="768"/>
      <c r="I12" s="768"/>
      <c r="J12" s="768"/>
      <c r="K12" s="768"/>
      <c r="L12" s="768"/>
      <c r="M12" s="768"/>
      <c r="N12" s="768"/>
      <c r="O12" s="768"/>
      <c r="P12" s="768"/>
      <c r="Q12" s="768"/>
      <c r="R12" s="768"/>
      <c r="S12" s="768"/>
      <c r="T12" s="768"/>
      <c r="U12" s="768"/>
      <c r="V12" s="768"/>
      <c r="W12" s="768"/>
      <c r="X12" s="769"/>
      <c r="Y12" s="770"/>
      <c r="Z12" s="771"/>
      <c r="AA12" s="771"/>
      <c r="AB12" s="772"/>
      <c r="AC12" s="773"/>
      <c r="AD12" s="774"/>
      <c r="AE12" s="774"/>
      <c r="AF12" s="775"/>
      <c r="AG12" s="773"/>
      <c r="AH12" s="774"/>
      <c r="AI12" s="774"/>
      <c r="AJ12" s="775"/>
      <c r="AK12" s="773"/>
      <c r="AL12" s="774"/>
      <c r="AM12" s="774"/>
      <c r="AN12" s="775"/>
    </row>
    <row r="13" spans="1:46" s="166" customFormat="1" ht="18.75" customHeight="1">
      <c r="A13" s="761"/>
      <c r="B13" s="762"/>
      <c r="C13" s="762"/>
      <c r="D13" s="763"/>
      <c r="E13" s="164" t="s">
        <v>190</v>
      </c>
      <c r="F13" s="746"/>
      <c r="G13" s="746"/>
      <c r="H13" s="746"/>
      <c r="I13" s="746"/>
      <c r="J13" s="222" t="s">
        <v>191</v>
      </c>
      <c r="K13" s="222" t="s">
        <v>192</v>
      </c>
      <c r="L13" s="746"/>
      <c r="M13" s="746"/>
      <c r="N13" s="746"/>
      <c r="O13" s="747"/>
      <c r="P13" s="747"/>
      <c r="Q13" s="222" t="s">
        <v>192</v>
      </c>
      <c r="R13" s="746"/>
      <c r="S13" s="746"/>
      <c r="T13" s="222"/>
      <c r="U13" s="222" t="s">
        <v>192</v>
      </c>
      <c r="V13" s="746"/>
      <c r="W13" s="746"/>
      <c r="X13" s="165"/>
      <c r="Y13" s="748">
        <f>SUM(AC13:AN13)</f>
        <v>0</v>
      </c>
      <c r="Z13" s="749"/>
      <c r="AA13" s="749"/>
      <c r="AB13" s="750"/>
      <c r="AC13" s="748"/>
      <c r="AD13" s="749"/>
      <c r="AE13" s="749"/>
      <c r="AF13" s="750"/>
      <c r="AG13" s="748"/>
      <c r="AH13" s="749"/>
      <c r="AI13" s="749"/>
      <c r="AJ13" s="750"/>
      <c r="AK13" s="748"/>
      <c r="AL13" s="749"/>
      <c r="AM13" s="749"/>
      <c r="AN13" s="750"/>
      <c r="AO13" s="718">
        <f>SUM(AC13:AN13)</f>
        <v>0</v>
      </c>
      <c r="AP13" s="719"/>
      <c r="AQ13" s="719"/>
      <c r="AR13" s="719"/>
      <c r="AS13" s="719"/>
      <c r="AT13" s="167" t="str">
        <f>IF(Y13=AO13,"○","×")</f>
        <v>○</v>
      </c>
    </row>
    <row r="14" spans="1:46" s="166" customFormat="1" ht="18.75" customHeight="1">
      <c r="A14" s="761"/>
      <c r="B14" s="762"/>
      <c r="C14" s="762"/>
      <c r="D14" s="763"/>
      <c r="E14" s="737" t="s">
        <v>52</v>
      </c>
      <c r="F14" s="738"/>
      <c r="G14" s="738"/>
      <c r="H14" s="738"/>
      <c r="I14" s="738"/>
      <c r="J14" s="738"/>
      <c r="K14" s="738"/>
      <c r="L14" s="738"/>
      <c r="M14" s="738"/>
      <c r="N14" s="738"/>
      <c r="O14" s="738"/>
      <c r="P14" s="738"/>
      <c r="Q14" s="738"/>
      <c r="R14" s="738"/>
      <c r="S14" s="738"/>
      <c r="T14" s="738"/>
      <c r="U14" s="738"/>
      <c r="V14" s="738"/>
      <c r="W14" s="738"/>
      <c r="X14" s="739"/>
      <c r="Y14" s="776"/>
      <c r="Z14" s="777"/>
      <c r="AA14" s="777"/>
      <c r="AB14" s="778"/>
      <c r="AC14" s="743"/>
      <c r="AD14" s="744"/>
      <c r="AE14" s="744"/>
      <c r="AF14" s="745"/>
      <c r="AG14" s="743"/>
      <c r="AH14" s="744"/>
      <c r="AI14" s="744"/>
      <c r="AJ14" s="745"/>
      <c r="AK14" s="743"/>
      <c r="AL14" s="744"/>
      <c r="AM14" s="744"/>
      <c r="AN14" s="745"/>
    </row>
    <row r="15" spans="1:46" s="166" customFormat="1" ht="18.75" customHeight="1">
      <c r="A15" s="761"/>
      <c r="B15" s="762"/>
      <c r="C15" s="762"/>
      <c r="D15" s="763"/>
      <c r="E15" s="164" t="s">
        <v>190</v>
      </c>
      <c r="F15" s="746"/>
      <c r="G15" s="746"/>
      <c r="H15" s="746"/>
      <c r="I15" s="746"/>
      <c r="J15" s="222" t="s">
        <v>191</v>
      </c>
      <c r="K15" s="222" t="s">
        <v>192</v>
      </c>
      <c r="L15" s="746"/>
      <c r="M15" s="746"/>
      <c r="N15" s="746"/>
      <c r="O15" s="747"/>
      <c r="P15" s="747"/>
      <c r="Q15" s="222" t="s">
        <v>192</v>
      </c>
      <c r="R15" s="746"/>
      <c r="S15" s="746"/>
      <c r="T15" s="222"/>
      <c r="U15" s="222" t="s">
        <v>192</v>
      </c>
      <c r="V15" s="746"/>
      <c r="W15" s="746"/>
      <c r="X15" s="165"/>
      <c r="Y15" s="748">
        <f>SUM(AC15:AN15)</f>
        <v>0</v>
      </c>
      <c r="Z15" s="749"/>
      <c r="AA15" s="749"/>
      <c r="AB15" s="750"/>
      <c r="AC15" s="748"/>
      <c r="AD15" s="749"/>
      <c r="AE15" s="749"/>
      <c r="AF15" s="750"/>
      <c r="AG15" s="748"/>
      <c r="AH15" s="749"/>
      <c r="AI15" s="749"/>
      <c r="AJ15" s="750"/>
      <c r="AK15" s="748"/>
      <c r="AL15" s="749"/>
      <c r="AM15" s="749"/>
      <c r="AN15" s="750"/>
      <c r="AO15" s="718">
        <f t="shared" ref="AO15" si="0">SUM(AC15:AN15)</f>
        <v>0</v>
      </c>
      <c r="AP15" s="719"/>
      <c r="AQ15" s="719"/>
      <c r="AR15" s="719"/>
      <c r="AS15" s="719"/>
      <c r="AT15" s="167" t="str">
        <f t="shared" ref="AT15" si="1">IF(Y15=AO15,"○","×")</f>
        <v>○</v>
      </c>
    </row>
    <row r="16" spans="1:46" s="166" customFormat="1" ht="18.75" customHeight="1">
      <c r="A16" s="761"/>
      <c r="B16" s="762"/>
      <c r="C16" s="762"/>
      <c r="D16" s="763"/>
      <c r="E16" s="737" t="s">
        <v>52</v>
      </c>
      <c r="F16" s="738"/>
      <c r="G16" s="738"/>
      <c r="H16" s="738"/>
      <c r="I16" s="738"/>
      <c r="J16" s="738"/>
      <c r="K16" s="738"/>
      <c r="L16" s="738"/>
      <c r="M16" s="738"/>
      <c r="N16" s="738"/>
      <c r="O16" s="738"/>
      <c r="P16" s="738"/>
      <c r="Q16" s="738"/>
      <c r="R16" s="738"/>
      <c r="S16" s="738"/>
      <c r="T16" s="738"/>
      <c r="U16" s="738"/>
      <c r="V16" s="738"/>
      <c r="W16" s="738"/>
      <c r="X16" s="739"/>
      <c r="Y16" s="776"/>
      <c r="Z16" s="777"/>
      <c r="AA16" s="777"/>
      <c r="AB16" s="778"/>
      <c r="AC16" s="743"/>
      <c r="AD16" s="744"/>
      <c r="AE16" s="744"/>
      <c r="AF16" s="745"/>
      <c r="AG16" s="743"/>
      <c r="AH16" s="744"/>
      <c r="AI16" s="744"/>
      <c r="AJ16" s="745"/>
      <c r="AK16" s="743"/>
      <c r="AL16" s="744"/>
      <c r="AM16" s="744"/>
      <c r="AN16" s="745"/>
    </row>
    <row r="17" spans="1:46" s="166" customFormat="1" ht="18.75" customHeight="1">
      <c r="A17" s="761"/>
      <c r="B17" s="762"/>
      <c r="C17" s="762"/>
      <c r="D17" s="763"/>
      <c r="E17" s="164" t="s">
        <v>190</v>
      </c>
      <c r="F17" s="746"/>
      <c r="G17" s="746"/>
      <c r="H17" s="746"/>
      <c r="I17" s="746"/>
      <c r="J17" s="222" t="s">
        <v>191</v>
      </c>
      <c r="K17" s="222" t="s">
        <v>192</v>
      </c>
      <c r="L17" s="746"/>
      <c r="M17" s="746"/>
      <c r="N17" s="746"/>
      <c r="O17" s="747"/>
      <c r="P17" s="747"/>
      <c r="Q17" s="222" t="s">
        <v>192</v>
      </c>
      <c r="R17" s="746"/>
      <c r="S17" s="746"/>
      <c r="T17" s="222"/>
      <c r="U17" s="222" t="s">
        <v>192</v>
      </c>
      <c r="V17" s="746"/>
      <c r="W17" s="746"/>
      <c r="X17" s="165"/>
      <c r="Y17" s="748">
        <f>SUM(AC17:AN17)</f>
        <v>0</v>
      </c>
      <c r="Z17" s="749"/>
      <c r="AA17" s="749"/>
      <c r="AB17" s="750"/>
      <c r="AC17" s="748"/>
      <c r="AD17" s="749"/>
      <c r="AE17" s="749"/>
      <c r="AF17" s="750"/>
      <c r="AG17" s="748"/>
      <c r="AH17" s="749"/>
      <c r="AI17" s="749"/>
      <c r="AJ17" s="750"/>
      <c r="AK17" s="748"/>
      <c r="AL17" s="749"/>
      <c r="AM17" s="749"/>
      <c r="AN17" s="750"/>
      <c r="AO17" s="718">
        <f t="shared" ref="AO17" si="2">SUM(AC17:AN17)</f>
        <v>0</v>
      </c>
      <c r="AP17" s="719"/>
      <c r="AQ17" s="719"/>
      <c r="AR17" s="719"/>
      <c r="AS17" s="719"/>
      <c r="AT17" s="167" t="str">
        <f t="shared" ref="AT17" si="3">IF(Y17=AO17,"○","×")</f>
        <v>○</v>
      </c>
    </row>
    <row r="18" spans="1:46" s="166" customFormat="1" ht="18.75" customHeight="1">
      <c r="A18" s="761"/>
      <c r="B18" s="762"/>
      <c r="C18" s="762"/>
      <c r="D18" s="763"/>
      <c r="E18" s="737" t="s">
        <v>52</v>
      </c>
      <c r="F18" s="738"/>
      <c r="G18" s="738"/>
      <c r="H18" s="738"/>
      <c r="I18" s="738"/>
      <c r="J18" s="738"/>
      <c r="K18" s="738"/>
      <c r="L18" s="738"/>
      <c r="M18" s="738"/>
      <c r="N18" s="738"/>
      <c r="O18" s="738"/>
      <c r="P18" s="738"/>
      <c r="Q18" s="738"/>
      <c r="R18" s="738"/>
      <c r="S18" s="738"/>
      <c r="T18" s="738"/>
      <c r="U18" s="738"/>
      <c r="V18" s="738"/>
      <c r="W18" s="738"/>
      <c r="X18" s="739"/>
      <c r="Y18" s="776"/>
      <c r="Z18" s="777"/>
      <c r="AA18" s="777"/>
      <c r="AB18" s="778"/>
      <c r="AC18" s="743"/>
      <c r="AD18" s="744"/>
      <c r="AE18" s="744"/>
      <c r="AF18" s="745"/>
      <c r="AG18" s="743"/>
      <c r="AH18" s="744"/>
      <c r="AI18" s="744"/>
      <c r="AJ18" s="745"/>
      <c r="AK18" s="743"/>
      <c r="AL18" s="744"/>
      <c r="AM18" s="744"/>
      <c r="AN18" s="745"/>
    </row>
    <row r="19" spans="1:46" s="166" customFormat="1" ht="18.75" customHeight="1">
      <c r="A19" s="761"/>
      <c r="B19" s="762"/>
      <c r="C19" s="762"/>
      <c r="D19" s="763"/>
      <c r="E19" s="164" t="s">
        <v>190</v>
      </c>
      <c r="F19" s="746"/>
      <c r="G19" s="746"/>
      <c r="H19" s="746"/>
      <c r="I19" s="746"/>
      <c r="J19" s="222" t="s">
        <v>191</v>
      </c>
      <c r="K19" s="222" t="s">
        <v>192</v>
      </c>
      <c r="L19" s="746"/>
      <c r="M19" s="746"/>
      <c r="N19" s="746"/>
      <c r="O19" s="747"/>
      <c r="P19" s="747"/>
      <c r="Q19" s="222" t="s">
        <v>192</v>
      </c>
      <c r="R19" s="746"/>
      <c r="S19" s="746"/>
      <c r="T19" s="222"/>
      <c r="U19" s="222" t="s">
        <v>192</v>
      </c>
      <c r="V19" s="746"/>
      <c r="W19" s="746"/>
      <c r="X19" s="165"/>
      <c r="Y19" s="748">
        <f>SUM(AC19:AN19)</f>
        <v>0</v>
      </c>
      <c r="Z19" s="749"/>
      <c r="AA19" s="749"/>
      <c r="AB19" s="750"/>
      <c r="AC19" s="748"/>
      <c r="AD19" s="749"/>
      <c r="AE19" s="749"/>
      <c r="AF19" s="750"/>
      <c r="AG19" s="748"/>
      <c r="AH19" s="749"/>
      <c r="AI19" s="749"/>
      <c r="AJ19" s="750"/>
      <c r="AK19" s="748"/>
      <c r="AL19" s="749"/>
      <c r="AM19" s="749"/>
      <c r="AN19" s="750"/>
      <c r="AO19" s="718">
        <f t="shared" ref="AO19" si="4">SUM(AC19:AN19)</f>
        <v>0</v>
      </c>
      <c r="AP19" s="719"/>
      <c r="AQ19" s="719"/>
      <c r="AR19" s="719"/>
      <c r="AS19" s="719"/>
      <c r="AT19" s="167" t="str">
        <f t="shared" ref="AT19" si="5">IF(Y19=AO19,"○","×")</f>
        <v>○</v>
      </c>
    </row>
    <row r="20" spans="1:46" s="166" customFormat="1" ht="18.75" customHeight="1">
      <c r="A20" s="761"/>
      <c r="B20" s="762"/>
      <c r="C20" s="762"/>
      <c r="D20" s="763"/>
      <c r="E20" s="737" t="s">
        <v>52</v>
      </c>
      <c r="F20" s="738"/>
      <c r="G20" s="738"/>
      <c r="H20" s="738"/>
      <c r="I20" s="738"/>
      <c r="J20" s="738"/>
      <c r="K20" s="738"/>
      <c r="L20" s="738"/>
      <c r="M20" s="738"/>
      <c r="N20" s="738"/>
      <c r="O20" s="738"/>
      <c r="P20" s="738"/>
      <c r="Q20" s="738"/>
      <c r="R20" s="738"/>
      <c r="S20" s="738"/>
      <c r="T20" s="738"/>
      <c r="U20" s="738"/>
      <c r="V20" s="738"/>
      <c r="W20" s="738"/>
      <c r="X20" s="739"/>
      <c r="Y20" s="776"/>
      <c r="Z20" s="777"/>
      <c r="AA20" s="777"/>
      <c r="AB20" s="778"/>
      <c r="AC20" s="743"/>
      <c r="AD20" s="744"/>
      <c r="AE20" s="744"/>
      <c r="AF20" s="745"/>
      <c r="AG20" s="743"/>
      <c r="AH20" s="744"/>
      <c r="AI20" s="744"/>
      <c r="AJ20" s="745"/>
      <c r="AK20" s="743"/>
      <c r="AL20" s="744"/>
      <c r="AM20" s="744"/>
      <c r="AN20" s="745"/>
    </row>
    <row r="21" spans="1:46" s="166" customFormat="1" ht="18.75" customHeight="1">
      <c r="A21" s="761"/>
      <c r="B21" s="762"/>
      <c r="C21" s="762"/>
      <c r="D21" s="763"/>
      <c r="E21" s="164" t="s">
        <v>190</v>
      </c>
      <c r="F21" s="746"/>
      <c r="G21" s="746"/>
      <c r="H21" s="746"/>
      <c r="I21" s="746"/>
      <c r="J21" s="222" t="s">
        <v>191</v>
      </c>
      <c r="K21" s="222" t="s">
        <v>192</v>
      </c>
      <c r="L21" s="746"/>
      <c r="M21" s="746"/>
      <c r="N21" s="746"/>
      <c r="O21" s="747"/>
      <c r="P21" s="747"/>
      <c r="Q21" s="222" t="s">
        <v>192</v>
      </c>
      <c r="R21" s="746"/>
      <c r="S21" s="746"/>
      <c r="T21" s="222"/>
      <c r="U21" s="222" t="s">
        <v>192</v>
      </c>
      <c r="V21" s="746"/>
      <c r="W21" s="746"/>
      <c r="X21" s="165"/>
      <c r="Y21" s="748">
        <f>SUM(AC21:AN21)</f>
        <v>0</v>
      </c>
      <c r="Z21" s="749"/>
      <c r="AA21" s="749"/>
      <c r="AB21" s="750"/>
      <c r="AC21" s="748"/>
      <c r="AD21" s="749"/>
      <c r="AE21" s="749"/>
      <c r="AF21" s="750"/>
      <c r="AG21" s="748"/>
      <c r="AH21" s="749"/>
      <c r="AI21" s="749"/>
      <c r="AJ21" s="750"/>
      <c r="AK21" s="748"/>
      <c r="AL21" s="749"/>
      <c r="AM21" s="749"/>
      <c r="AN21" s="750"/>
      <c r="AO21" s="718">
        <f t="shared" ref="AO21" si="6">SUM(AC21:AN21)</f>
        <v>0</v>
      </c>
      <c r="AP21" s="719"/>
      <c r="AQ21" s="719"/>
      <c r="AR21" s="719"/>
      <c r="AS21" s="719"/>
      <c r="AT21" s="167" t="str">
        <f t="shared" ref="AT21" si="7">IF(Y21=AO21,"○","×")</f>
        <v>○</v>
      </c>
    </row>
    <row r="22" spans="1:46" s="166" customFormat="1" ht="18.75" customHeight="1">
      <c r="A22" s="761"/>
      <c r="B22" s="762"/>
      <c r="C22" s="762"/>
      <c r="D22" s="763"/>
      <c r="E22" s="737" t="s">
        <v>52</v>
      </c>
      <c r="F22" s="738"/>
      <c r="G22" s="738"/>
      <c r="H22" s="738"/>
      <c r="I22" s="738"/>
      <c r="J22" s="738"/>
      <c r="K22" s="738"/>
      <c r="L22" s="738"/>
      <c r="M22" s="738"/>
      <c r="N22" s="738"/>
      <c r="O22" s="738"/>
      <c r="P22" s="738"/>
      <c r="Q22" s="738"/>
      <c r="R22" s="738"/>
      <c r="S22" s="738"/>
      <c r="T22" s="738"/>
      <c r="U22" s="738"/>
      <c r="V22" s="738"/>
      <c r="W22" s="738"/>
      <c r="X22" s="739"/>
      <c r="Y22" s="776"/>
      <c r="Z22" s="777"/>
      <c r="AA22" s="777"/>
      <c r="AB22" s="778"/>
      <c r="AC22" s="743"/>
      <c r="AD22" s="744"/>
      <c r="AE22" s="744"/>
      <c r="AF22" s="745"/>
      <c r="AG22" s="743"/>
      <c r="AH22" s="744"/>
      <c r="AI22" s="744"/>
      <c r="AJ22" s="745"/>
      <c r="AK22" s="743"/>
      <c r="AL22" s="744"/>
      <c r="AM22" s="744"/>
      <c r="AN22" s="745"/>
    </row>
    <row r="23" spans="1:46" s="166" customFormat="1" ht="18.75" customHeight="1">
      <c r="A23" s="761"/>
      <c r="B23" s="762"/>
      <c r="C23" s="762"/>
      <c r="D23" s="763"/>
      <c r="E23" s="164" t="s">
        <v>190</v>
      </c>
      <c r="F23" s="746"/>
      <c r="G23" s="746"/>
      <c r="H23" s="746"/>
      <c r="I23" s="746"/>
      <c r="J23" s="222" t="s">
        <v>191</v>
      </c>
      <c r="K23" s="222" t="s">
        <v>192</v>
      </c>
      <c r="L23" s="746"/>
      <c r="M23" s="746"/>
      <c r="N23" s="746"/>
      <c r="O23" s="747"/>
      <c r="P23" s="747"/>
      <c r="Q23" s="222" t="s">
        <v>192</v>
      </c>
      <c r="R23" s="746"/>
      <c r="S23" s="746"/>
      <c r="T23" s="222"/>
      <c r="U23" s="222" t="s">
        <v>192</v>
      </c>
      <c r="V23" s="746"/>
      <c r="W23" s="746"/>
      <c r="X23" s="165"/>
      <c r="Y23" s="748">
        <f>SUM(AC23:AN23)</f>
        <v>0</v>
      </c>
      <c r="Z23" s="749"/>
      <c r="AA23" s="749"/>
      <c r="AB23" s="750"/>
      <c r="AC23" s="748"/>
      <c r="AD23" s="749"/>
      <c r="AE23" s="749"/>
      <c r="AF23" s="750"/>
      <c r="AG23" s="748"/>
      <c r="AH23" s="749"/>
      <c r="AI23" s="749"/>
      <c r="AJ23" s="750"/>
      <c r="AK23" s="748"/>
      <c r="AL23" s="749"/>
      <c r="AM23" s="749"/>
      <c r="AN23" s="750"/>
      <c r="AO23" s="718">
        <f t="shared" ref="AO23" si="8">SUM(AC23:AN23)</f>
        <v>0</v>
      </c>
      <c r="AP23" s="719"/>
      <c r="AQ23" s="719"/>
      <c r="AR23" s="719"/>
      <c r="AS23" s="719"/>
      <c r="AT23" s="167" t="str">
        <f t="shared" ref="AT23" si="9">IF(Y23=AO23,"○","×")</f>
        <v>○</v>
      </c>
    </row>
    <row r="24" spans="1:46" s="166" customFormat="1" ht="18.75" customHeight="1">
      <c r="A24" s="761"/>
      <c r="B24" s="762"/>
      <c r="C24" s="762"/>
      <c r="D24" s="763"/>
      <c r="E24" s="737" t="s">
        <v>52</v>
      </c>
      <c r="F24" s="738"/>
      <c r="G24" s="738"/>
      <c r="H24" s="738"/>
      <c r="I24" s="738"/>
      <c r="J24" s="738"/>
      <c r="K24" s="738"/>
      <c r="L24" s="738"/>
      <c r="M24" s="738"/>
      <c r="N24" s="738"/>
      <c r="O24" s="738"/>
      <c r="P24" s="738"/>
      <c r="Q24" s="738"/>
      <c r="R24" s="738"/>
      <c r="S24" s="738"/>
      <c r="T24" s="738"/>
      <c r="U24" s="738"/>
      <c r="V24" s="738"/>
      <c r="W24" s="738"/>
      <c r="X24" s="739"/>
      <c r="Y24" s="776"/>
      <c r="Z24" s="777"/>
      <c r="AA24" s="777"/>
      <c r="AB24" s="778"/>
      <c r="AC24" s="743"/>
      <c r="AD24" s="744"/>
      <c r="AE24" s="744"/>
      <c r="AF24" s="745"/>
      <c r="AG24" s="743"/>
      <c r="AH24" s="744"/>
      <c r="AI24" s="744"/>
      <c r="AJ24" s="745"/>
      <c r="AK24" s="743"/>
      <c r="AL24" s="744"/>
      <c r="AM24" s="744"/>
      <c r="AN24" s="745"/>
      <c r="AO24" s="718"/>
      <c r="AP24" s="719"/>
      <c r="AQ24" s="719"/>
      <c r="AR24" s="719"/>
      <c r="AS24" s="719"/>
      <c r="AT24" s="167"/>
    </row>
    <row r="25" spans="1:46" s="166" customFormat="1" ht="18.75" customHeight="1">
      <c r="A25" s="761"/>
      <c r="B25" s="762"/>
      <c r="C25" s="762"/>
      <c r="D25" s="763"/>
      <c r="E25" s="164" t="s">
        <v>190</v>
      </c>
      <c r="F25" s="746"/>
      <c r="G25" s="746"/>
      <c r="H25" s="746"/>
      <c r="I25" s="746"/>
      <c r="J25" s="222" t="s">
        <v>191</v>
      </c>
      <c r="K25" s="222" t="s">
        <v>192</v>
      </c>
      <c r="L25" s="746"/>
      <c r="M25" s="746"/>
      <c r="N25" s="746"/>
      <c r="O25" s="747"/>
      <c r="P25" s="747"/>
      <c r="Q25" s="222" t="s">
        <v>192</v>
      </c>
      <c r="R25" s="746"/>
      <c r="S25" s="746"/>
      <c r="T25" s="222"/>
      <c r="U25" s="222" t="s">
        <v>192</v>
      </c>
      <c r="V25" s="746"/>
      <c r="W25" s="746"/>
      <c r="X25" s="165"/>
      <c r="Y25" s="748">
        <f>SUM(AC25:AN25)</f>
        <v>0</v>
      </c>
      <c r="Z25" s="749"/>
      <c r="AA25" s="749"/>
      <c r="AB25" s="750"/>
      <c r="AC25" s="748"/>
      <c r="AD25" s="749"/>
      <c r="AE25" s="749"/>
      <c r="AF25" s="750"/>
      <c r="AG25" s="748"/>
      <c r="AH25" s="749"/>
      <c r="AI25" s="749"/>
      <c r="AJ25" s="750"/>
      <c r="AK25" s="748"/>
      <c r="AL25" s="749"/>
      <c r="AM25" s="749"/>
      <c r="AN25" s="750"/>
      <c r="AO25" s="718">
        <f t="shared" ref="AO25" si="10">SUM(AC25:AN25)</f>
        <v>0</v>
      </c>
      <c r="AP25" s="719"/>
      <c r="AQ25" s="719"/>
      <c r="AR25" s="719"/>
      <c r="AS25" s="719"/>
      <c r="AT25" s="167" t="str">
        <f t="shared" ref="AT25" si="11">IF(Y25=AO25,"○","×")</f>
        <v>○</v>
      </c>
    </row>
    <row r="26" spans="1:46" s="166" customFormat="1" ht="18.75" customHeight="1">
      <c r="A26" s="761"/>
      <c r="B26" s="762"/>
      <c r="C26" s="762"/>
      <c r="D26" s="763"/>
      <c r="E26" s="737" t="s">
        <v>52</v>
      </c>
      <c r="F26" s="738"/>
      <c r="G26" s="738"/>
      <c r="H26" s="738"/>
      <c r="I26" s="738"/>
      <c r="J26" s="738"/>
      <c r="K26" s="738"/>
      <c r="L26" s="738"/>
      <c r="M26" s="738"/>
      <c r="N26" s="738"/>
      <c r="O26" s="738"/>
      <c r="P26" s="738"/>
      <c r="Q26" s="738"/>
      <c r="R26" s="738"/>
      <c r="S26" s="738"/>
      <c r="T26" s="738"/>
      <c r="U26" s="738"/>
      <c r="V26" s="738"/>
      <c r="W26" s="738"/>
      <c r="X26" s="739"/>
      <c r="Y26" s="776"/>
      <c r="Z26" s="777"/>
      <c r="AA26" s="777"/>
      <c r="AB26" s="778"/>
      <c r="AC26" s="743"/>
      <c r="AD26" s="744"/>
      <c r="AE26" s="744"/>
      <c r="AF26" s="745"/>
      <c r="AG26" s="743"/>
      <c r="AH26" s="744"/>
      <c r="AI26" s="744"/>
      <c r="AJ26" s="745"/>
      <c r="AK26" s="743"/>
      <c r="AL26" s="744"/>
      <c r="AM26" s="744"/>
      <c r="AN26" s="745"/>
      <c r="AO26" s="718"/>
      <c r="AP26" s="719"/>
      <c r="AQ26" s="719"/>
      <c r="AR26" s="719"/>
      <c r="AS26" s="719"/>
      <c r="AT26" s="167"/>
    </row>
    <row r="27" spans="1:46" s="166" customFormat="1" ht="18.75" customHeight="1">
      <c r="A27" s="761"/>
      <c r="B27" s="762"/>
      <c r="C27" s="762"/>
      <c r="D27" s="763"/>
      <c r="E27" s="164" t="s">
        <v>190</v>
      </c>
      <c r="F27" s="746"/>
      <c r="G27" s="746"/>
      <c r="H27" s="746"/>
      <c r="I27" s="746"/>
      <c r="J27" s="222" t="s">
        <v>191</v>
      </c>
      <c r="K27" s="222" t="s">
        <v>192</v>
      </c>
      <c r="L27" s="746"/>
      <c r="M27" s="746"/>
      <c r="N27" s="746"/>
      <c r="O27" s="747"/>
      <c r="P27" s="747"/>
      <c r="Q27" s="222" t="s">
        <v>192</v>
      </c>
      <c r="R27" s="746"/>
      <c r="S27" s="746"/>
      <c r="T27" s="222"/>
      <c r="U27" s="222" t="s">
        <v>192</v>
      </c>
      <c r="V27" s="746"/>
      <c r="W27" s="746"/>
      <c r="X27" s="165"/>
      <c r="Y27" s="748">
        <f>SUM(AC27:AN27)</f>
        <v>0</v>
      </c>
      <c r="Z27" s="749"/>
      <c r="AA27" s="749"/>
      <c r="AB27" s="750"/>
      <c r="AC27" s="748"/>
      <c r="AD27" s="749"/>
      <c r="AE27" s="749"/>
      <c r="AF27" s="750"/>
      <c r="AG27" s="748"/>
      <c r="AH27" s="749"/>
      <c r="AI27" s="749"/>
      <c r="AJ27" s="750"/>
      <c r="AK27" s="748"/>
      <c r="AL27" s="749"/>
      <c r="AM27" s="749"/>
      <c r="AN27" s="750"/>
      <c r="AO27" s="718">
        <f t="shared" ref="AO27" si="12">SUM(AC27:AN27)</f>
        <v>0</v>
      </c>
      <c r="AP27" s="719"/>
      <c r="AQ27" s="719"/>
      <c r="AR27" s="719"/>
      <c r="AS27" s="719"/>
      <c r="AT27" s="167" t="str">
        <f t="shared" ref="AT27" si="13">IF(Y27=AO27,"○","×")</f>
        <v>○</v>
      </c>
    </row>
    <row r="28" spans="1:46" s="166" customFormat="1" ht="18.75" customHeight="1">
      <c r="A28" s="761"/>
      <c r="B28" s="762"/>
      <c r="C28" s="762"/>
      <c r="D28" s="763"/>
      <c r="E28" s="737" t="s">
        <v>52</v>
      </c>
      <c r="F28" s="738"/>
      <c r="G28" s="738"/>
      <c r="H28" s="738"/>
      <c r="I28" s="738"/>
      <c r="J28" s="738"/>
      <c r="K28" s="738"/>
      <c r="L28" s="738"/>
      <c r="M28" s="738"/>
      <c r="N28" s="738"/>
      <c r="O28" s="738"/>
      <c r="P28" s="738"/>
      <c r="Q28" s="738"/>
      <c r="R28" s="738"/>
      <c r="S28" s="738"/>
      <c r="T28" s="738"/>
      <c r="U28" s="738"/>
      <c r="V28" s="738"/>
      <c r="W28" s="738"/>
      <c r="X28" s="739"/>
      <c r="Y28" s="776"/>
      <c r="Z28" s="777"/>
      <c r="AA28" s="777"/>
      <c r="AB28" s="778"/>
      <c r="AC28" s="743"/>
      <c r="AD28" s="744"/>
      <c r="AE28" s="744"/>
      <c r="AF28" s="745"/>
      <c r="AG28" s="743"/>
      <c r="AH28" s="744"/>
      <c r="AI28" s="744"/>
      <c r="AJ28" s="745"/>
      <c r="AK28" s="743"/>
      <c r="AL28" s="744"/>
      <c r="AM28" s="744"/>
      <c r="AN28" s="745"/>
      <c r="AO28" s="718"/>
      <c r="AP28" s="719"/>
      <c r="AQ28" s="719"/>
      <c r="AR28" s="719"/>
      <c r="AS28" s="719"/>
      <c r="AT28" s="167"/>
    </row>
    <row r="29" spans="1:46" s="166" customFormat="1" ht="18.75" customHeight="1">
      <c r="A29" s="761"/>
      <c r="B29" s="762"/>
      <c r="C29" s="762"/>
      <c r="D29" s="763"/>
      <c r="E29" s="164" t="s">
        <v>190</v>
      </c>
      <c r="F29" s="746"/>
      <c r="G29" s="746"/>
      <c r="H29" s="746"/>
      <c r="I29" s="746"/>
      <c r="J29" s="222" t="s">
        <v>191</v>
      </c>
      <c r="K29" s="222" t="s">
        <v>192</v>
      </c>
      <c r="L29" s="746"/>
      <c r="M29" s="746"/>
      <c r="N29" s="746"/>
      <c r="O29" s="747"/>
      <c r="P29" s="747"/>
      <c r="Q29" s="222" t="s">
        <v>192</v>
      </c>
      <c r="R29" s="746"/>
      <c r="S29" s="746"/>
      <c r="T29" s="222"/>
      <c r="U29" s="222" t="s">
        <v>192</v>
      </c>
      <c r="V29" s="746"/>
      <c r="W29" s="746"/>
      <c r="X29" s="165"/>
      <c r="Y29" s="748">
        <f>SUM(AC29:AN29)</f>
        <v>0</v>
      </c>
      <c r="Z29" s="749"/>
      <c r="AA29" s="749"/>
      <c r="AB29" s="750"/>
      <c r="AC29" s="748"/>
      <c r="AD29" s="749"/>
      <c r="AE29" s="749"/>
      <c r="AF29" s="750"/>
      <c r="AG29" s="748"/>
      <c r="AH29" s="749"/>
      <c r="AI29" s="749"/>
      <c r="AJ29" s="750"/>
      <c r="AK29" s="748"/>
      <c r="AL29" s="749"/>
      <c r="AM29" s="749"/>
      <c r="AN29" s="750"/>
      <c r="AO29" s="718">
        <f t="shared" ref="AO29" si="14">SUM(AC29:AN29)</f>
        <v>0</v>
      </c>
      <c r="AP29" s="719"/>
      <c r="AQ29" s="719"/>
      <c r="AR29" s="719"/>
      <c r="AS29" s="719"/>
      <c r="AT29" s="167" t="str">
        <f t="shared" ref="AT29" si="15">IF(Y29=AO29,"○","×")</f>
        <v>○</v>
      </c>
    </row>
    <row r="30" spans="1:46" s="166" customFormat="1" ht="18.75" customHeight="1">
      <c r="A30" s="761"/>
      <c r="B30" s="762"/>
      <c r="C30" s="762"/>
      <c r="D30" s="763"/>
      <c r="E30" s="737" t="s">
        <v>52</v>
      </c>
      <c r="F30" s="738"/>
      <c r="G30" s="738"/>
      <c r="H30" s="738"/>
      <c r="I30" s="738"/>
      <c r="J30" s="738"/>
      <c r="K30" s="738"/>
      <c r="L30" s="738"/>
      <c r="M30" s="738"/>
      <c r="N30" s="738"/>
      <c r="O30" s="738"/>
      <c r="P30" s="738"/>
      <c r="Q30" s="738"/>
      <c r="R30" s="738"/>
      <c r="S30" s="738"/>
      <c r="T30" s="738"/>
      <c r="U30" s="738"/>
      <c r="V30" s="738"/>
      <c r="W30" s="738"/>
      <c r="X30" s="739"/>
      <c r="Y30" s="776"/>
      <c r="Z30" s="777"/>
      <c r="AA30" s="777"/>
      <c r="AB30" s="778"/>
      <c r="AC30" s="743"/>
      <c r="AD30" s="744"/>
      <c r="AE30" s="744"/>
      <c r="AF30" s="745"/>
      <c r="AG30" s="743"/>
      <c r="AH30" s="744"/>
      <c r="AI30" s="744"/>
      <c r="AJ30" s="745"/>
      <c r="AK30" s="743"/>
      <c r="AL30" s="744"/>
      <c r="AM30" s="744"/>
      <c r="AN30" s="745"/>
      <c r="AO30" s="718"/>
      <c r="AP30" s="719"/>
      <c r="AQ30" s="719"/>
      <c r="AR30" s="719"/>
      <c r="AS30" s="719"/>
      <c r="AT30" s="167"/>
    </row>
    <row r="31" spans="1:46" s="166" customFormat="1" ht="18.75" customHeight="1">
      <c r="A31" s="761"/>
      <c r="B31" s="762"/>
      <c r="C31" s="762"/>
      <c r="D31" s="763"/>
      <c r="E31" s="164" t="s">
        <v>190</v>
      </c>
      <c r="F31" s="746"/>
      <c r="G31" s="746"/>
      <c r="H31" s="746"/>
      <c r="I31" s="746"/>
      <c r="J31" s="222" t="s">
        <v>191</v>
      </c>
      <c r="K31" s="222" t="s">
        <v>192</v>
      </c>
      <c r="L31" s="746"/>
      <c r="M31" s="746"/>
      <c r="N31" s="746"/>
      <c r="O31" s="747"/>
      <c r="P31" s="747"/>
      <c r="Q31" s="222" t="s">
        <v>192</v>
      </c>
      <c r="R31" s="751"/>
      <c r="S31" s="751"/>
      <c r="T31" s="222"/>
      <c r="U31" s="222" t="s">
        <v>192</v>
      </c>
      <c r="V31" s="746"/>
      <c r="W31" s="746"/>
      <c r="X31" s="165"/>
      <c r="Y31" s="748">
        <f>SUM(AC31:AN31)</f>
        <v>0</v>
      </c>
      <c r="Z31" s="749"/>
      <c r="AA31" s="749"/>
      <c r="AB31" s="750"/>
      <c r="AC31" s="748"/>
      <c r="AD31" s="749"/>
      <c r="AE31" s="749"/>
      <c r="AF31" s="750"/>
      <c r="AG31" s="748"/>
      <c r="AH31" s="749"/>
      <c r="AI31" s="749"/>
      <c r="AJ31" s="750"/>
      <c r="AK31" s="748"/>
      <c r="AL31" s="749"/>
      <c r="AM31" s="749"/>
      <c r="AN31" s="750"/>
      <c r="AO31" s="718">
        <f t="shared" ref="AO31:AO32" si="16">SUM(AC31:AN31)</f>
        <v>0</v>
      </c>
      <c r="AP31" s="719"/>
      <c r="AQ31" s="719"/>
      <c r="AR31" s="719"/>
      <c r="AS31" s="719"/>
      <c r="AT31" s="167" t="str">
        <f t="shared" ref="AT31:AT32" si="17">IF(Y31=AO31,"○","×")</f>
        <v>○</v>
      </c>
    </row>
    <row r="32" spans="1:46" s="166" customFormat="1" ht="18.75" customHeight="1">
      <c r="A32" s="779"/>
      <c r="B32" s="780"/>
      <c r="C32" s="780"/>
      <c r="D32" s="781"/>
      <c r="E32" s="752" t="s">
        <v>193</v>
      </c>
      <c r="F32" s="753"/>
      <c r="G32" s="753"/>
      <c r="H32" s="753"/>
      <c r="I32" s="753"/>
      <c r="J32" s="753"/>
      <c r="K32" s="753"/>
      <c r="L32" s="753"/>
      <c r="M32" s="753"/>
      <c r="N32" s="753"/>
      <c r="O32" s="753"/>
      <c r="P32" s="753"/>
      <c r="Q32" s="753"/>
      <c r="R32" s="753"/>
      <c r="S32" s="753"/>
      <c r="T32" s="753"/>
      <c r="U32" s="753"/>
      <c r="V32" s="753"/>
      <c r="W32" s="753"/>
      <c r="X32" s="754"/>
      <c r="Y32" s="755">
        <f>SUM(Y12:AB31)</f>
        <v>0</v>
      </c>
      <c r="Z32" s="756"/>
      <c r="AA32" s="756"/>
      <c r="AB32" s="757"/>
      <c r="AC32" s="755">
        <f>SUM(AC12:AF31)</f>
        <v>0</v>
      </c>
      <c r="AD32" s="756"/>
      <c r="AE32" s="756"/>
      <c r="AF32" s="757"/>
      <c r="AG32" s="755">
        <f>SUM(AG12:AJ31)</f>
        <v>0</v>
      </c>
      <c r="AH32" s="756"/>
      <c r="AI32" s="756"/>
      <c r="AJ32" s="757"/>
      <c r="AK32" s="755">
        <f>SUM(AK12:AN31)</f>
        <v>0</v>
      </c>
      <c r="AL32" s="756"/>
      <c r="AM32" s="756"/>
      <c r="AN32" s="757"/>
      <c r="AO32" s="718">
        <f t="shared" si="16"/>
        <v>0</v>
      </c>
      <c r="AP32" s="719"/>
      <c r="AQ32" s="719"/>
      <c r="AR32" s="719"/>
      <c r="AS32" s="719"/>
      <c r="AT32" s="167" t="str">
        <f t="shared" si="17"/>
        <v>○</v>
      </c>
    </row>
    <row r="33" spans="1:46" s="166" customFormat="1" ht="18.75" customHeight="1">
      <c r="A33" s="758"/>
      <c r="B33" s="759"/>
      <c r="C33" s="759"/>
      <c r="D33" s="760"/>
      <c r="E33" s="767" t="s">
        <v>52</v>
      </c>
      <c r="F33" s="768"/>
      <c r="G33" s="768"/>
      <c r="H33" s="768"/>
      <c r="I33" s="768"/>
      <c r="J33" s="768"/>
      <c r="K33" s="768"/>
      <c r="L33" s="768"/>
      <c r="M33" s="768"/>
      <c r="N33" s="768"/>
      <c r="O33" s="768"/>
      <c r="P33" s="768"/>
      <c r="Q33" s="768"/>
      <c r="R33" s="768"/>
      <c r="S33" s="768"/>
      <c r="T33" s="768"/>
      <c r="U33" s="768"/>
      <c r="V33" s="768"/>
      <c r="W33" s="768"/>
      <c r="X33" s="769"/>
      <c r="Y33" s="770"/>
      <c r="Z33" s="771"/>
      <c r="AA33" s="771"/>
      <c r="AB33" s="772"/>
      <c r="AC33" s="773"/>
      <c r="AD33" s="774"/>
      <c r="AE33" s="774"/>
      <c r="AF33" s="775"/>
      <c r="AG33" s="773"/>
      <c r="AH33" s="774"/>
      <c r="AI33" s="774"/>
      <c r="AJ33" s="775"/>
      <c r="AK33" s="773"/>
      <c r="AL33" s="774"/>
      <c r="AM33" s="774"/>
      <c r="AN33" s="775"/>
    </row>
    <row r="34" spans="1:46" s="166" customFormat="1" ht="18.75" customHeight="1">
      <c r="A34" s="761"/>
      <c r="B34" s="762"/>
      <c r="C34" s="762"/>
      <c r="D34" s="763"/>
      <c r="E34" s="164" t="s">
        <v>190</v>
      </c>
      <c r="F34" s="746"/>
      <c r="G34" s="746"/>
      <c r="H34" s="746"/>
      <c r="I34" s="746"/>
      <c r="J34" s="222" t="s">
        <v>191</v>
      </c>
      <c r="K34" s="222" t="s">
        <v>192</v>
      </c>
      <c r="L34" s="746"/>
      <c r="M34" s="746"/>
      <c r="N34" s="746"/>
      <c r="O34" s="747"/>
      <c r="P34" s="747"/>
      <c r="Q34" s="222" t="s">
        <v>192</v>
      </c>
      <c r="R34" s="746"/>
      <c r="S34" s="746"/>
      <c r="T34" s="222"/>
      <c r="U34" s="222" t="s">
        <v>192</v>
      </c>
      <c r="V34" s="746"/>
      <c r="W34" s="746"/>
      <c r="X34" s="165"/>
      <c r="Y34" s="748">
        <f>SUM(AC34:AN34)</f>
        <v>0</v>
      </c>
      <c r="Z34" s="749"/>
      <c r="AA34" s="749"/>
      <c r="AB34" s="750"/>
      <c r="AC34" s="748"/>
      <c r="AD34" s="749"/>
      <c r="AE34" s="749"/>
      <c r="AF34" s="750"/>
      <c r="AG34" s="748"/>
      <c r="AH34" s="749"/>
      <c r="AI34" s="749"/>
      <c r="AJ34" s="750"/>
      <c r="AK34" s="748"/>
      <c r="AL34" s="749"/>
      <c r="AM34" s="749"/>
      <c r="AN34" s="750"/>
      <c r="AO34" s="718">
        <f t="shared" ref="AO34" si="18">SUM(AC34:AN34)</f>
        <v>0</v>
      </c>
      <c r="AP34" s="719"/>
      <c r="AQ34" s="719"/>
      <c r="AR34" s="719"/>
      <c r="AS34" s="719"/>
      <c r="AT34" s="167" t="str">
        <f t="shared" ref="AT34" si="19">IF(Y34=AO34,"○","×")</f>
        <v>○</v>
      </c>
    </row>
    <row r="35" spans="1:46" s="166" customFormat="1" ht="18.75" customHeight="1">
      <c r="A35" s="761"/>
      <c r="B35" s="762"/>
      <c r="C35" s="762"/>
      <c r="D35" s="763"/>
      <c r="E35" s="737" t="s">
        <v>52</v>
      </c>
      <c r="F35" s="738"/>
      <c r="G35" s="738"/>
      <c r="H35" s="738"/>
      <c r="I35" s="738"/>
      <c r="J35" s="738"/>
      <c r="K35" s="738"/>
      <c r="L35" s="738"/>
      <c r="M35" s="738"/>
      <c r="N35" s="738"/>
      <c r="O35" s="738"/>
      <c r="P35" s="738"/>
      <c r="Q35" s="738"/>
      <c r="R35" s="738"/>
      <c r="S35" s="738"/>
      <c r="T35" s="738"/>
      <c r="U35" s="738"/>
      <c r="V35" s="738"/>
      <c r="W35" s="738"/>
      <c r="X35" s="739"/>
      <c r="Y35" s="740"/>
      <c r="Z35" s="741"/>
      <c r="AA35" s="741"/>
      <c r="AB35" s="742"/>
      <c r="AC35" s="743"/>
      <c r="AD35" s="744"/>
      <c r="AE35" s="744"/>
      <c r="AF35" s="745"/>
      <c r="AG35" s="743"/>
      <c r="AH35" s="744"/>
      <c r="AI35" s="744"/>
      <c r="AJ35" s="745"/>
      <c r="AK35" s="743"/>
      <c r="AL35" s="744"/>
      <c r="AM35" s="744"/>
      <c r="AN35" s="745"/>
    </row>
    <row r="36" spans="1:46" s="166" customFormat="1" ht="18.75" customHeight="1">
      <c r="A36" s="761"/>
      <c r="B36" s="762"/>
      <c r="C36" s="762"/>
      <c r="D36" s="763"/>
      <c r="E36" s="164" t="s">
        <v>190</v>
      </c>
      <c r="F36" s="746"/>
      <c r="G36" s="746"/>
      <c r="H36" s="746"/>
      <c r="I36" s="746"/>
      <c r="J36" s="222" t="s">
        <v>191</v>
      </c>
      <c r="K36" s="222" t="s">
        <v>192</v>
      </c>
      <c r="L36" s="746"/>
      <c r="M36" s="746"/>
      <c r="N36" s="746"/>
      <c r="O36" s="747"/>
      <c r="P36" s="747"/>
      <c r="Q36" s="222" t="s">
        <v>192</v>
      </c>
      <c r="R36" s="746"/>
      <c r="S36" s="746"/>
      <c r="T36" s="222"/>
      <c r="U36" s="222" t="s">
        <v>192</v>
      </c>
      <c r="V36" s="746"/>
      <c r="W36" s="746"/>
      <c r="X36" s="165"/>
      <c r="Y36" s="748">
        <f>SUM(AC36:AN36)</f>
        <v>0</v>
      </c>
      <c r="Z36" s="749"/>
      <c r="AA36" s="749"/>
      <c r="AB36" s="750"/>
      <c r="AC36" s="748"/>
      <c r="AD36" s="749"/>
      <c r="AE36" s="749"/>
      <c r="AF36" s="750"/>
      <c r="AG36" s="748"/>
      <c r="AH36" s="749"/>
      <c r="AI36" s="749"/>
      <c r="AJ36" s="750"/>
      <c r="AK36" s="748"/>
      <c r="AL36" s="749"/>
      <c r="AM36" s="749"/>
      <c r="AN36" s="750"/>
      <c r="AO36" s="718">
        <f t="shared" ref="AO36" si="20">SUM(AC36:AN36)</f>
        <v>0</v>
      </c>
      <c r="AP36" s="719"/>
      <c r="AQ36" s="719"/>
      <c r="AR36" s="719"/>
      <c r="AS36" s="719"/>
      <c r="AT36" s="167" t="str">
        <f t="shared" ref="AT36" si="21">IF(Y36=AO36,"○","×")</f>
        <v>○</v>
      </c>
    </row>
    <row r="37" spans="1:46" s="166" customFormat="1" ht="18.75" customHeight="1">
      <c r="A37" s="761"/>
      <c r="B37" s="762"/>
      <c r="C37" s="762"/>
      <c r="D37" s="763"/>
      <c r="E37" s="737" t="s">
        <v>52</v>
      </c>
      <c r="F37" s="738"/>
      <c r="G37" s="738"/>
      <c r="H37" s="738"/>
      <c r="I37" s="738"/>
      <c r="J37" s="738"/>
      <c r="K37" s="738"/>
      <c r="L37" s="738"/>
      <c r="M37" s="738"/>
      <c r="N37" s="738"/>
      <c r="O37" s="738"/>
      <c r="P37" s="738"/>
      <c r="Q37" s="738"/>
      <c r="R37" s="738"/>
      <c r="S37" s="738"/>
      <c r="T37" s="738"/>
      <c r="U37" s="738"/>
      <c r="V37" s="738"/>
      <c r="W37" s="738"/>
      <c r="X37" s="739"/>
      <c r="Y37" s="740"/>
      <c r="Z37" s="741"/>
      <c r="AA37" s="741"/>
      <c r="AB37" s="742"/>
      <c r="AC37" s="743"/>
      <c r="AD37" s="744"/>
      <c r="AE37" s="744"/>
      <c r="AF37" s="745"/>
      <c r="AG37" s="743"/>
      <c r="AH37" s="744"/>
      <c r="AI37" s="744"/>
      <c r="AJ37" s="745"/>
      <c r="AK37" s="743"/>
      <c r="AL37" s="744"/>
      <c r="AM37" s="744"/>
      <c r="AN37" s="745"/>
    </row>
    <row r="38" spans="1:46" s="166" customFormat="1" ht="18.75" customHeight="1">
      <c r="A38" s="761"/>
      <c r="B38" s="762"/>
      <c r="C38" s="762"/>
      <c r="D38" s="763"/>
      <c r="E38" s="164" t="s">
        <v>190</v>
      </c>
      <c r="F38" s="746"/>
      <c r="G38" s="746"/>
      <c r="H38" s="746"/>
      <c r="I38" s="746"/>
      <c r="J38" s="222" t="s">
        <v>191</v>
      </c>
      <c r="K38" s="222" t="s">
        <v>192</v>
      </c>
      <c r="L38" s="746"/>
      <c r="M38" s="746"/>
      <c r="N38" s="746"/>
      <c r="O38" s="747"/>
      <c r="P38" s="747"/>
      <c r="Q38" s="222" t="s">
        <v>192</v>
      </c>
      <c r="R38" s="746"/>
      <c r="S38" s="746"/>
      <c r="T38" s="222"/>
      <c r="U38" s="222" t="s">
        <v>192</v>
      </c>
      <c r="V38" s="746"/>
      <c r="W38" s="746"/>
      <c r="X38" s="165"/>
      <c r="Y38" s="748">
        <f>SUM(AC38:AN38)</f>
        <v>0</v>
      </c>
      <c r="Z38" s="749"/>
      <c r="AA38" s="749"/>
      <c r="AB38" s="750"/>
      <c r="AC38" s="748"/>
      <c r="AD38" s="749"/>
      <c r="AE38" s="749"/>
      <c r="AF38" s="750"/>
      <c r="AG38" s="748"/>
      <c r="AH38" s="749"/>
      <c r="AI38" s="749"/>
      <c r="AJ38" s="750"/>
      <c r="AK38" s="748"/>
      <c r="AL38" s="749"/>
      <c r="AM38" s="749"/>
      <c r="AN38" s="750"/>
      <c r="AO38" s="718">
        <f t="shared" ref="AO38" si="22">SUM(AC38:AN38)</f>
        <v>0</v>
      </c>
      <c r="AP38" s="719"/>
      <c r="AQ38" s="719"/>
      <c r="AR38" s="719"/>
      <c r="AS38" s="719"/>
      <c r="AT38" s="167" t="str">
        <f t="shared" ref="AT38" si="23">IF(Y38=AO38,"○","×")</f>
        <v>○</v>
      </c>
    </row>
    <row r="39" spans="1:46" s="166" customFormat="1" ht="18.75" customHeight="1">
      <c r="A39" s="761"/>
      <c r="B39" s="762"/>
      <c r="C39" s="762"/>
      <c r="D39" s="763"/>
      <c r="E39" s="737" t="s">
        <v>52</v>
      </c>
      <c r="F39" s="738"/>
      <c r="G39" s="738"/>
      <c r="H39" s="738"/>
      <c r="I39" s="738"/>
      <c r="J39" s="738"/>
      <c r="K39" s="738"/>
      <c r="L39" s="738"/>
      <c r="M39" s="738"/>
      <c r="N39" s="738"/>
      <c r="O39" s="738"/>
      <c r="P39" s="738"/>
      <c r="Q39" s="738"/>
      <c r="R39" s="738"/>
      <c r="S39" s="738"/>
      <c r="T39" s="738"/>
      <c r="U39" s="738"/>
      <c r="V39" s="738"/>
      <c r="W39" s="738"/>
      <c r="X39" s="739"/>
      <c r="Y39" s="740"/>
      <c r="Z39" s="741"/>
      <c r="AA39" s="741"/>
      <c r="AB39" s="742"/>
      <c r="AC39" s="743"/>
      <c r="AD39" s="744"/>
      <c r="AE39" s="744"/>
      <c r="AF39" s="745"/>
      <c r="AG39" s="743"/>
      <c r="AH39" s="744"/>
      <c r="AI39" s="744"/>
      <c r="AJ39" s="745"/>
      <c r="AK39" s="743"/>
      <c r="AL39" s="744"/>
      <c r="AM39" s="744"/>
      <c r="AN39" s="745"/>
    </row>
    <row r="40" spans="1:46" s="166" customFormat="1" ht="18.75" customHeight="1">
      <c r="A40" s="761"/>
      <c r="B40" s="762"/>
      <c r="C40" s="762"/>
      <c r="D40" s="763"/>
      <c r="E40" s="164" t="s">
        <v>190</v>
      </c>
      <c r="F40" s="746"/>
      <c r="G40" s="746"/>
      <c r="H40" s="746"/>
      <c r="I40" s="746"/>
      <c r="J40" s="222" t="s">
        <v>191</v>
      </c>
      <c r="K40" s="222" t="s">
        <v>192</v>
      </c>
      <c r="L40" s="746"/>
      <c r="M40" s="746"/>
      <c r="N40" s="746"/>
      <c r="O40" s="747"/>
      <c r="P40" s="747"/>
      <c r="Q40" s="222" t="s">
        <v>192</v>
      </c>
      <c r="R40" s="746"/>
      <c r="S40" s="746"/>
      <c r="T40" s="222"/>
      <c r="U40" s="222" t="s">
        <v>192</v>
      </c>
      <c r="V40" s="746"/>
      <c r="W40" s="746"/>
      <c r="X40" s="165"/>
      <c r="Y40" s="748">
        <f>SUM(AC40:AN40)</f>
        <v>0</v>
      </c>
      <c r="Z40" s="749"/>
      <c r="AA40" s="749"/>
      <c r="AB40" s="750"/>
      <c r="AC40" s="748"/>
      <c r="AD40" s="749"/>
      <c r="AE40" s="749"/>
      <c r="AF40" s="750"/>
      <c r="AG40" s="748"/>
      <c r="AH40" s="749"/>
      <c r="AI40" s="749"/>
      <c r="AJ40" s="750"/>
      <c r="AK40" s="748"/>
      <c r="AL40" s="749"/>
      <c r="AM40" s="749"/>
      <c r="AN40" s="750"/>
      <c r="AO40" s="718">
        <f t="shared" ref="AO40" si="24">SUM(AC40:AN40)</f>
        <v>0</v>
      </c>
      <c r="AP40" s="719"/>
      <c r="AQ40" s="719"/>
      <c r="AR40" s="719"/>
      <c r="AS40" s="719"/>
      <c r="AT40" s="167" t="str">
        <f t="shared" ref="AT40" si="25">IF(Y40=AO40,"○","×")</f>
        <v>○</v>
      </c>
    </row>
    <row r="41" spans="1:46" s="166" customFormat="1" ht="18.75" customHeight="1">
      <c r="A41" s="761"/>
      <c r="B41" s="762"/>
      <c r="C41" s="762"/>
      <c r="D41" s="763"/>
      <c r="E41" s="737" t="s">
        <v>52</v>
      </c>
      <c r="F41" s="738"/>
      <c r="G41" s="738"/>
      <c r="H41" s="738"/>
      <c r="I41" s="738"/>
      <c r="J41" s="738"/>
      <c r="K41" s="738"/>
      <c r="L41" s="738"/>
      <c r="M41" s="738"/>
      <c r="N41" s="738"/>
      <c r="O41" s="738"/>
      <c r="P41" s="738"/>
      <c r="Q41" s="738"/>
      <c r="R41" s="738"/>
      <c r="S41" s="738"/>
      <c r="T41" s="738"/>
      <c r="U41" s="738"/>
      <c r="V41" s="738"/>
      <c r="W41" s="738"/>
      <c r="X41" s="739"/>
      <c r="Y41" s="740"/>
      <c r="Z41" s="741"/>
      <c r="AA41" s="741"/>
      <c r="AB41" s="742"/>
      <c r="AC41" s="743"/>
      <c r="AD41" s="744"/>
      <c r="AE41" s="744"/>
      <c r="AF41" s="745"/>
      <c r="AG41" s="743"/>
      <c r="AH41" s="744"/>
      <c r="AI41" s="744"/>
      <c r="AJ41" s="745"/>
      <c r="AK41" s="743"/>
      <c r="AL41" s="744"/>
      <c r="AM41" s="744"/>
      <c r="AN41" s="745"/>
    </row>
    <row r="42" spans="1:46" s="166" customFormat="1" ht="18.75" customHeight="1">
      <c r="A42" s="761"/>
      <c r="B42" s="762"/>
      <c r="C42" s="762"/>
      <c r="D42" s="763"/>
      <c r="E42" s="164" t="s">
        <v>190</v>
      </c>
      <c r="F42" s="746"/>
      <c r="G42" s="746"/>
      <c r="H42" s="746"/>
      <c r="I42" s="746"/>
      <c r="J42" s="222" t="s">
        <v>191</v>
      </c>
      <c r="K42" s="222" t="s">
        <v>192</v>
      </c>
      <c r="L42" s="746"/>
      <c r="M42" s="746"/>
      <c r="N42" s="746"/>
      <c r="O42" s="747"/>
      <c r="P42" s="747"/>
      <c r="Q42" s="222" t="s">
        <v>192</v>
      </c>
      <c r="R42" s="751"/>
      <c r="S42" s="751"/>
      <c r="T42" s="222"/>
      <c r="U42" s="222" t="s">
        <v>192</v>
      </c>
      <c r="V42" s="746"/>
      <c r="W42" s="746"/>
      <c r="X42" s="165"/>
      <c r="Y42" s="748">
        <f>SUM(AC42:AN42)</f>
        <v>0</v>
      </c>
      <c r="Z42" s="749"/>
      <c r="AA42" s="749"/>
      <c r="AB42" s="750"/>
      <c r="AC42" s="748"/>
      <c r="AD42" s="749"/>
      <c r="AE42" s="749"/>
      <c r="AF42" s="750"/>
      <c r="AG42" s="748"/>
      <c r="AH42" s="749"/>
      <c r="AI42" s="749"/>
      <c r="AJ42" s="750"/>
      <c r="AK42" s="748"/>
      <c r="AL42" s="749"/>
      <c r="AM42" s="749"/>
      <c r="AN42" s="750"/>
      <c r="AO42" s="718">
        <f t="shared" ref="AO42" si="26">SUM(AC42:AN42)</f>
        <v>0</v>
      </c>
      <c r="AP42" s="719"/>
      <c r="AQ42" s="719"/>
      <c r="AR42" s="719"/>
      <c r="AS42" s="719"/>
      <c r="AT42" s="167" t="str">
        <f t="shared" ref="AT42" si="27">IF(Y42=AO42,"○","×")</f>
        <v>○</v>
      </c>
    </row>
    <row r="43" spans="1:46" s="166" customFormat="1" ht="18.75" customHeight="1">
      <c r="A43" s="761"/>
      <c r="B43" s="762"/>
      <c r="C43" s="762"/>
      <c r="D43" s="763"/>
      <c r="E43" s="737" t="s">
        <v>52</v>
      </c>
      <c r="F43" s="738"/>
      <c r="G43" s="738"/>
      <c r="H43" s="738"/>
      <c r="I43" s="738"/>
      <c r="J43" s="738"/>
      <c r="K43" s="738"/>
      <c r="L43" s="738"/>
      <c r="M43" s="738"/>
      <c r="N43" s="738"/>
      <c r="O43" s="738"/>
      <c r="P43" s="738"/>
      <c r="Q43" s="738"/>
      <c r="R43" s="738"/>
      <c r="S43" s="738"/>
      <c r="T43" s="738"/>
      <c r="U43" s="738"/>
      <c r="V43" s="738"/>
      <c r="W43" s="738"/>
      <c r="X43" s="739"/>
      <c r="Y43" s="740"/>
      <c r="Z43" s="741"/>
      <c r="AA43" s="741"/>
      <c r="AB43" s="742"/>
      <c r="AC43" s="743"/>
      <c r="AD43" s="744"/>
      <c r="AE43" s="744"/>
      <c r="AF43" s="745"/>
      <c r="AG43" s="743"/>
      <c r="AH43" s="744"/>
      <c r="AI43" s="744"/>
      <c r="AJ43" s="745"/>
      <c r="AK43" s="743"/>
      <c r="AL43" s="744"/>
      <c r="AM43" s="744"/>
      <c r="AN43" s="745"/>
    </row>
    <row r="44" spans="1:46" s="166" customFormat="1" ht="18.75" customHeight="1">
      <c r="A44" s="761"/>
      <c r="B44" s="762"/>
      <c r="C44" s="762"/>
      <c r="D44" s="763"/>
      <c r="E44" s="164" t="s">
        <v>190</v>
      </c>
      <c r="F44" s="746"/>
      <c r="G44" s="746"/>
      <c r="H44" s="746"/>
      <c r="I44" s="746"/>
      <c r="J44" s="222" t="s">
        <v>191</v>
      </c>
      <c r="K44" s="222" t="s">
        <v>192</v>
      </c>
      <c r="L44" s="746"/>
      <c r="M44" s="746"/>
      <c r="N44" s="746"/>
      <c r="O44" s="747"/>
      <c r="P44" s="747"/>
      <c r="Q44" s="222" t="s">
        <v>192</v>
      </c>
      <c r="R44" s="746"/>
      <c r="S44" s="746"/>
      <c r="T44" s="222"/>
      <c r="U44" s="222" t="s">
        <v>192</v>
      </c>
      <c r="V44" s="746"/>
      <c r="W44" s="746"/>
      <c r="X44" s="165"/>
      <c r="Y44" s="748">
        <f>SUM(AC44:AN44)</f>
        <v>0</v>
      </c>
      <c r="Z44" s="749"/>
      <c r="AA44" s="749"/>
      <c r="AB44" s="750"/>
      <c r="AC44" s="748"/>
      <c r="AD44" s="749"/>
      <c r="AE44" s="749"/>
      <c r="AF44" s="750"/>
      <c r="AG44" s="748"/>
      <c r="AH44" s="749"/>
      <c r="AI44" s="749"/>
      <c r="AJ44" s="750"/>
      <c r="AK44" s="748"/>
      <c r="AL44" s="749"/>
      <c r="AM44" s="749"/>
      <c r="AN44" s="750"/>
      <c r="AO44" s="718">
        <f t="shared" ref="AO44" si="28">SUM(AC44:AN44)</f>
        <v>0</v>
      </c>
      <c r="AP44" s="719"/>
      <c r="AQ44" s="719"/>
      <c r="AR44" s="719"/>
      <c r="AS44" s="719"/>
      <c r="AT44" s="167" t="str">
        <f t="shared" ref="AT44" si="29">IF(Y44=AO44,"○","×")</f>
        <v>○</v>
      </c>
    </row>
    <row r="45" spans="1:46" s="166" customFormat="1" ht="18.75" customHeight="1">
      <c r="A45" s="761"/>
      <c r="B45" s="762"/>
      <c r="C45" s="762"/>
      <c r="D45" s="763"/>
      <c r="E45" s="737" t="s">
        <v>52</v>
      </c>
      <c r="F45" s="738"/>
      <c r="G45" s="738"/>
      <c r="H45" s="738"/>
      <c r="I45" s="738"/>
      <c r="J45" s="738"/>
      <c r="K45" s="738"/>
      <c r="L45" s="738"/>
      <c r="M45" s="738"/>
      <c r="N45" s="738"/>
      <c r="O45" s="738"/>
      <c r="P45" s="738"/>
      <c r="Q45" s="738"/>
      <c r="R45" s="738"/>
      <c r="S45" s="738"/>
      <c r="T45" s="738"/>
      <c r="U45" s="738"/>
      <c r="V45" s="738"/>
      <c r="W45" s="738"/>
      <c r="X45" s="739"/>
      <c r="Y45" s="740"/>
      <c r="Z45" s="741"/>
      <c r="AA45" s="741"/>
      <c r="AB45" s="742"/>
      <c r="AC45" s="743"/>
      <c r="AD45" s="744"/>
      <c r="AE45" s="744"/>
      <c r="AF45" s="745"/>
      <c r="AG45" s="743"/>
      <c r="AH45" s="744"/>
      <c r="AI45" s="744"/>
      <c r="AJ45" s="745"/>
      <c r="AK45" s="743"/>
      <c r="AL45" s="744"/>
      <c r="AM45" s="744"/>
      <c r="AN45" s="745"/>
    </row>
    <row r="46" spans="1:46" s="166" customFormat="1" ht="18.75" customHeight="1">
      <c r="A46" s="761"/>
      <c r="B46" s="762"/>
      <c r="C46" s="762"/>
      <c r="D46" s="763"/>
      <c r="E46" s="164" t="s">
        <v>190</v>
      </c>
      <c r="F46" s="746"/>
      <c r="G46" s="746"/>
      <c r="H46" s="746"/>
      <c r="I46" s="746"/>
      <c r="J46" s="222" t="s">
        <v>191</v>
      </c>
      <c r="K46" s="222" t="s">
        <v>192</v>
      </c>
      <c r="L46" s="746"/>
      <c r="M46" s="746"/>
      <c r="N46" s="746"/>
      <c r="O46" s="747"/>
      <c r="P46" s="747"/>
      <c r="Q46" s="222" t="s">
        <v>192</v>
      </c>
      <c r="R46" s="746"/>
      <c r="S46" s="746"/>
      <c r="T46" s="222"/>
      <c r="U46" s="222" t="s">
        <v>192</v>
      </c>
      <c r="V46" s="746"/>
      <c r="W46" s="746"/>
      <c r="X46" s="165"/>
      <c r="Y46" s="748">
        <f>SUM(AC46:AN46)</f>
        <v>0</v>
      </c>
      <c r="Z46" s="749"/>
      <c r="AA46" s="749"/>
      <c r="AB46" s="750"/>
      <c r="AC46" s="748"/>
      <c r="AD46" s="749"/>
      <c r="AE46" s="749"/>
      <c r="AF46" s="750"/>
      <c r="AG46" s="748"/>
      <c r="AH46" s="749"/>
      <c r="AI46" s="749"/>
      <c r="AJ46" s="750"/>
      <c r="AK46" s="748"/>
      <c r="AL46" s="749"/>
      <c r="AM46" s="749"/>
      <c r="AN46" s="750"/>
      <c r="AO46" s="718">
        <f t="shared" ref="AO46" si="30">SUM(AC46:AN46)</f>
        <v>0</v>
      </c>
      <c r="AP46" s="719"/>
      <c r="AQ46" s="719"/>
      <c r="AR46" s="719"/>
      <c r="AS46" s="719"/>
      <c r="AT46" s="167" t="str">
        <f t="shared" ref="AT46" si="31">IF(Y46=AO46,"○","×")</f>
        <v>○</v>
      </c>
    </row>
    <row r="47" spans="1:46" s="166" customFormat="1" ht="18.75" customHeight="1">
      <c r="A47" s="761"/>
      <c r="B47" s="762"/>
      <c r="C47" s="762"/>
      <c r="D47" s="763"/>
      <c r="E47" s="737" t="s">
        <v>52</v>
      </c>
      <c r="F47" s="738"/>
      <c r="G47" s="738"/>
      <c r="H47" s="738"/>
      <c r="I47" s="738"/>
      <c r="J47" s="738"/>
      <c r="K47" s="738"/>
      <c r="L47" s="738"/>
      <c r="M47" s="738"/>
      <c r="N47" s="738"/>
      <c r="O47" s="738"/>
      <c r="P47" s="738"/>
      <c r="Q47" s="738"/>
      <c r="R47" s="738"/>
      <c r="S47" s="738"/>
      <c r="T47" s="738"/>
      <c r="U47" s="738"/>
      <c r="V47" s="738"/>
      <c r="W47" s="738"/>
      <c r="X47" s="739"/>
      <c r="Y47" s="740"/>
      <c r="Z47" s="741"/>
      <c r="AA47" s="741"/>
      <c r="AB47" s="742"/>
      <c r="AC47" s="743"/>
      <c r="AD47" s="744"/>
      <c r="AE47" s="744"/>
      <c r="AF47" s="745"/>
      <c r="AG47" s="743"/>
      <c r="AH47" s="744"/>
      <c r="AI47" s="744"/>
      <c r="AJ47" s="745"/>
      <c r="AK47" s="743"/>
      <c r="AL47" s="744"/>
      <c r="AM47" s="744"/>
      <c r="AN47" s="745"/>
    </row>
    <row r="48" spans="1:46" s="166" customFormat="1" ht="18.75" customHeight="1">
      <c r="A48" s="761"/>
      <c r="B48" s="762"/>
      <c r="C48" s="762"/>
      <c r="D48" s="763"/>
      <c r="E48" s="164" t="s">
        <v>190</v>
      </c>
      <c r="F48" s="746"/>
      <c r="G48" s="746"/>
      <c r="H48" s="746"/>
      <c r="I48" s="746"/>
      <c r="J48" s="222" t="s">
        <v>191</v>
      </c>
      <c r="K48" s="222" t="s">
        <v>192</v>
      </c>
      <c r="L48" s="746"/>
      <c r="M48" s="746"/>
      <c r="N48" s="746"/>
      <c r="O48" s="747"/>
      <c r="P48" s="747"/>
      <c r="Q48" s="222" t="s">
        <v>192</v>
      </c>
      <c r="R48" s="746"/>
      <c r="S48" s="746"/>
      <c r="T48" s="222"/>
      <c r="U48" s="222" t="s">
        <v>192</v>
      </c>
      <c r="V48" s="746"/>
      <c r="W48" s="746"/>
      <c r="X48" s="165"/>
      <c r="Y48" s="748">
        <f>SUM(AC48:AN48)</f>
        <v>0</v>
      </c>
      <c r="Z48" s="749"/>
      <c r="AA48" s="749"/>
      <c r="AB48" s="750"/>
      <c r="AC48" s="748"/>
      <c r="AD48" s="749"/>
      <c r="AE48" s="749"/>
      <c r="AF48" s="750"/>
      <c r="AG48" s="748"/>
      <c r="AH48" s="749"/>
      <c r="AI48" s="749"/>
      <c r="AJ48" s="750"/>
      <c r="AK48" s="748"/>
      <c r="AL48" s="749"/>
      <c r="AM48" s="749"/>
      <c r="AN48" s="750"/>
      <c r="AO48" s="718">
        <f t="shared" ref="AO48" si="32">SUM(AC48:AN48)</f>
        <v>0</v>
      </c>
      <c r="AP48" s="719"/>
      <c r="AQ48" s="719"/>
      <c r="AR48" s="719"/>
      <c r="AS48" s="719"/>
      <c r="AT48" s="167" t="str">
        <f t="shared" ref="AT48" si="33">IF(Y48=AO48,"○","×")</f>
        <v>○</v>
      </c>
    </row>
    <row r="49" spans="1:46" s="166" customFormat="1" ht="18.75" customHeight="1">
      <c r="A49" s="761"/>
      <c r="B49" s="762"/>
      <c r="C49" s="762"/>
      <c r="D49" s="763"/>
      <c r="E49" s="737" t="s">
        <v>52</v>
      </c>
      <c r="F49" s="738"/>
      <c r="G49" s="738"/>
      <c r="H49" s="738"/>
      <c r="I49" s="738"/>
      <c r="J49" s="738"/>
      <c r="K49" s="738"/>
      <c r="L49" s="738"/>
      <c r="M49" s="738"/>
      <c r="N49" s="738"/>
      <c r="O49" s="738"/>
      <c r="P49" s="738"/>
      <c r="Q49" s="738"/>
      <c r="R49" s="738"/>
      <c r="S49" s="738"/>
      <c r="T49" s="738"/>
      <c r="U49" s="738"/>
      <c r="V49" s="738"/>
      <c r="W49" s="738"/>
      <c r="X49" s="739"/>
      <c r="Y49" s="740"/>
      <c r="Z49" s="741"/>
      <c r="AA49" s="741"/>
      <c r="AB49" s="742"/>
      <c r="AC49" s="743"/>
      <c r="AD49" s="744"/>
      <c r="AE49" s="744"/>
      <c r="AF49" s="745"/>
      <c r="AG49" s="743"/>
      <c r="AH49" s="744"/>
      <c r="AI49" s="744"/>
      <c r="AJ49" s="745"/>
      <c r="AK49" s="743"/>
      <c r="AL49" s="744"/>
      <c r="AM49" s="744"/>
      <c r="AN49" s="745"/>
    </row>
    <row r="50" spans="1:46" s="166" customFormat="1" ht="18.75" customHeight="1">
      <c r="A50" s="761"/>
      <c r="B50" s="762"/>
      <c r="C50" s="762"/>
      <c r="D50" s="763"/>
      <c r="E50" s="164" t="s">
        <v>190</v>
      </c>
      <c r="F50" s="746"/>
      <c r="G50" s="746"/>
      <c r="H50" s="746"/>
      <c r="I50" s="746"/>
      <c r="J50" s="222" t="s">
        <v>191</v>
      </c>
      <c r="K50" s="222" t="s">
        <v>192</v>
      </c>
      <c r="L50" s="746"/>
      <c r="M50" s="746"/>
      <c r="N50" s="746"/>
      <c r="O50" s="747"/>
      <c r="P50" s="747"/>
      <c r="Q50" s="222" t="s">
        <v>192</v>
      </c>
      <c r="R50" s="746"/>
      <c r="S50" s="746"/>
      <c r="T50" s="222"/>
      <c r="U50" s="222" t="s">
        <v>192</v>
      </c>
      <c r="V50" s="746"/>
      <c r="W50" s="746"/>
      <c r="X50" s="165"/>
      <c r="Y50" s="748">
        <f>SUM(AC50:AN50)</f>
        <v>0</v>
      </c>
      <c r="Z50" s="749"/>
      <c r="AA50" s="749"/>
      <c r="AB50" s="750"/>
      <c r="AC50" s="748"/>
      <c r="AD50" s="749"/>
      <c r="AE50" s="749"/>
      <c r="AF50" s="750"/>
      <c r="AG50" s="748"/>
      <c r="AH50" s="749"/>
      <c r="AI50" s="749"/>
      <c r="AJ50" s="750"/>
      <c r="AK50" s="748"/>
      <c r="AL50" s="749"/>
      <c r="AM50" s="749"/>
      <c r="AN50" s="750"/>
      <c r="AO50" s="718">
        <f t="shared" ref="AO50" si="34">SUM(AC50:AN50)</f>
        <v>0</v>
      </c>
      <c r="AP50" s="719"/>
      <c r="AQ50" s="719"/>
      <c r="AR50" s="719"/>
      <c r="AS50" s="719"/>
      <c r="AT50" s="167" t="str">
        <f t="shared" ref="AT50" si="35">IF(Y50=AO50,"○","×")</f>
        <v>○</v>
      </c>
    </row>
    <row r="51" spans="1:46" s="166" customFormat="1" ht="18.75" customHeight="1">
      <c r="A51" s="761"/>
      <c r="B51" s="762"/>
      <c r="C51" s="762"/>
      <c r="D51" s="763"/>
      <c r="E51" s="737" t="s">
        <v>52</v>
      </c>
      <c r="F51" s="738"/>
      <c r="G51" s="738"/>
      <c r="H51" s="738"/>
      <c r="I51" s="738"/>
      <c r="J51" s="738"/>
      <c r="K51" s="738"/>
      <c r="L51" s="738"/>
      <c r="M51" s="738"/>
      <c r="N51" s="738"/>
      <c r="O51" s="738"/>
      <c r="P51" s="738"/>
      <c r="Q51" s="738"/>
      <c r="R51" s="738"/>
      <c r="S51" s="738"/>
      <c r="T51" s="738"/>
      <c r="U51" s="738"/>
      <c r="V51" s="738"/>
      <c r="W51" s="738"/>
      <c r="X51" s="739"/>
      <c r="Y51" s="740"/>
      <c r="Z51" s="741"/>
      <c r="AA51" s="741"/>
      <c r="AB51" s="742"/>
      <c r="AC51" s="743"/>
      <c r="AD51" s="744"/>
      <c r="AE51" s="744"/>
      <c r="AF51" s="745"/>
      <c r="AG51" s="743"/>
      <c r="AH51" s="744"/>
      <c r="AI51" s="744"/>
      <c r="AJ51" s="745"/>
      <c r="AK51" s="743"/>
      <c r="AL51" s="744"/>
      <c r="AM51" s="744"/>
      <c r="AN51" s="745"/>
    </row>
    <row r="52" spans="1:46" s="166" customFormat="1" ht="18.75" customHeight="1">
      <c r="A52" s="761"/>
      <c r="B52" s="762"/>
      <c r="C52" s="762"/>
      <c r="D52" s="763"/>
      <c r="E52" s="164" t="s">
        <v>190</v>
      </c>
      <c r="F52" s="746"/>
      <c r="G52" s="746"/>
      <c r="H52" s="746"/>
      <c r="I52" s="746"/>
      <c r="J52" s="222" t="s">
        <v>191</v>
      </c>
      <c r="K52" s="222" t="s">
        <v>192</v>
      </c>
      <c r="L52" s="746"/>
      <c r="M52" s="746"/>
      <c r="N52" s="746"/>
      <c r="O52" s="747"/>
      <c r="P52" s="747"/>
      <c r="Q52" s="222" t="s">
        <v>192</v>
      </c>
      <c r="R52" s="746"/>
      <c r="S52" s="746"/>
      <c r="T52" s="222"/>
      <c r="U52" s="222" t="s">
        <v>192</v>
      </c>
      <c r="V52" s="746"/>
      <c r="W52" s="746"/>
      <c r="X52" s="165"/>
      <c r="Y52" s="748">
        <f>SUM(AC52:AN52)</f>
        <v>0</v>
      </c>
      <c r="Z52" s="749"/>
      <c r="AA52" s="749"/>
      <c r="AB52" s="750"/>
      <c r="AC52" s="748"/>
      <c r="AD52" s="749"/>
      <c r="AE52" s="749"/>
      <c r="AF52" s="750"/>
      <c r="AG52" s="748"/>
      <c r="AH52" s="749"/>
      <c r="AI52" s="749"/>
      <c r="AJ52" s="750"/>
      <c r="AK52" s="748"/>
      <c r="AL52" s="749"/>
      <c r="AM52" s="749"/>
      <c r="AN52" s="750"/>
      <c r="AO52" s="718">
        <f t="shared" ref="AO52" si="36">SUM(AC52:AN52)</f>
        <v>0</v>
      </c>
      <c r="AP52" s="719"/>
      <c r="AQ52" s="719"/>
      <c r="AR52" s="719"/>
      <c r="AS52" s="719"/>
      <c r="AT52" s="167" t="str">
        <f t="shared" ref="AT52:AT54" si="37">IF(Y52=AO52,"○","×")</f>
        <v>○</v>
      </c>
    </row>
    <row r="53" spans="1:46" s="166" customFormat="1" ht="18.75" customHeight="1" thickBot="1">
      <c r="A53" s="764"/>
      <c r="B53" s="765"/>
      <c r="C53" s="765"/>
      <c r="D53" s="766"/>
      <c r="E53" s="720" t="s">
        <v>193</v>
      </c>
      <c r="F53" s="721"/>
      <c r="G53" s="721"/>
      <c r="H53" s="721"/>
      <c r="I53" s="721"/>
      <c r="J53" s="721"/>
      <c r="K53" s="721"/>
      <c r="L53" s="721"/>
      <c r="M53" s="721"/>
      <c r="N53" s="721"/>
      <c r="O53" s="721"/>
      <c r="P53" s="721"/>
      <c r="Q53" s="721"/>
      <c r="R53" s="721"/>
      <c r="S53" s="721"/>
      <c r="T53" s="721"/>
      <c r="U53" s="721"/>
      <c r="V53" s="721"/>
      <c r="W53" s="721"/>
      <c r="X53" s="722"/>
      <c r="Y53" s="723">
        <f>SUM(Y33:AB52)</f>
        <v>0</v>
      </c>
      <c r="Z53" s="724"/>
      <c r="AA53" s="724"/>
      <c r="AB53" s="725"/>
      <c r="AC53" s="723">
        <f>SUM(AC33:AF52)</f>
        <v>0</v>
      </c>
      <c r="AD53" s="724"/>
      <c r="AE53" s="724"/>
      <c r="AF53" s="725"/>
      <c r="AG53" s="723">
        <f>SUM(AG33:AJ52)</f>
        <v>0</v>
      </c>
      <c r="AH53" s="724"/>
      <c r="AI53" s="724"/>
      <c r="AJ53" s="725"/>
      <c r="AK53" s="723">
        <f>SUM(AK33:AN52)</f>
        <v>0</v>
      </c>
      <c r="AL53" s="724"/>
      <c r="AM53" s="724"/>
      <c r="AN53" s="725"/>
      <c r="AO53" s="718">
        <f t="shared" ref="AO53" si="38">SUM(AC53:AN53)</f>
        <v>0</v>
      </c>
      <c r="AP53" s="719"/>
      <c r="AQ53" s="719"/>
      <c r="AR53" s="719"/>
      <c r="AS53" s="719"/>
      <c r="AT53" s="167" t="str">
        <f t="shared" si="37"/>
        <v>○</v>
      </c>
    </row>
    <row r="54" spans="1:46" s="142" customFormat="1" ht="18.75" customHeight="1" thickTop="1">
      <c r="A54" s="726" t="s">
        <v>194</v>
      </c>
      <c r="B54" s="727"/>
      <c r="C54" s="727"/>
      <c r="D54" s="727"/>
      <c r="E54" s="727"/>
      <c r="F54" s="727"/>
      <c r="G54" s="727"/>
      <c r="H54" s="727"/>
      <c r="I54" s="727"/>
      <c r="J54" s="727"/>
      <c r="K54" s="727"/>
      <c r="L54" s="727"/>
      <c r="M54" s="727"/>
      <c r="N54" s="727"/>
      <c r="O54" s="727"/>
      <c r="P54" s="727"/>
      <c r="Q54" s="727"/>
      <c r="R54" s="727"/>
      <c r="S54" s="727"/>
      <c r="T54" s="727"/>
      <c r="U54" s="727"/>
      <c r="V54" s="727"/>
      <c r="W54" s="727"/>
      <c r="X54" s="728"/>
      <c r="Y54" s="729">
        <f>SUM(Y32,Y53)</f>
        <v>0</v>
      </c>
      <c r="Z54" s="730"/>
      <c r="AA54" s="730"/>
      <c r="AB54" s="731"/>
      <c r="AC54" s="732">
        <f>SUM(AC32,AC53)</f>
        <v>0</v>
      </c>
      <c r="AD54" s="733"/>
      <c r="AE54" s="733"/>
      <c r="AF54" s="734"/>
      <c r="AG54" s="732">
        <f>SUM(AG32,AG53)</f>
        <v>0</v>
      </c>
      <c r="AH54" s="733"/>
      <c r="AI54" s="733"/>
      <c r="AJ54" s="734"/>
      <c r="AK54" s="732">
        <f>SUM(AK32,AK53)</f>
        <v>0</v>
      </c>
      <c r="AL54" s="733"/>
      <c r="AM54" s="733"/>
      <c r="AN54" s="734"/>
      <c r="AO54" s="735">
        <f t="shared" ref="AO54" si="39">SUM(AC54:AN54)</f>
        <v>0</v>
      </c>
      <c r="AP54" s="736"/>
      <c r="AQ54" s="736"/>
      <c r="AR54" s="736"/>
      <c r="AS54" s="736"/>
      <c r="AT54" s="169" t="str">
        <f t="shared" si="37"/>
        <v>○</v>
      </c>
    </row>
    <row r="55" spans="1:46" s="2" customFormat="1" ht="13.5" customHeight="1">
      <c r="A55" s="72" t="s">
        <v>195</v>
      </c>
      <c r="B55" s="41"/>
      <c r="C55" s="41"/>
      <c r="D55" s="41"/>
      <c r="E55" s="218"/>
      <c r="F55" s="41"/>
      <c r="G55" s="41"/>
      <c r="H55" s="41"/>
      <c r="I55" s="41"/>
      <c r="J55" s="218"/>
      <c r="K55" s="218"/>
      <c r="L55" s="41"/>
      <c r="M55" s="41"/>
      <c r="N55" s="41"/>
      <c r="O55" s="41"/>
      <c r="P55" s="41"/>
      <c r="Q55" s="218"/>
      <c r="R55" s="41"/>
      <c r="S55" s="41"/>
      <c r="T55" s="218"/>
      <c r="U55" s="218"/>
      <c r="V55" s="41"/>
      <c r="W55" s="41"/>
      <c r="X55" s="218"/>
      <c r="Y55" s="717" t="str">
        <f>IF(AT54="×","※計算間違いがあります。","")</f>
        <v/>
      </c>
      <c r="Z55" s="717"/>
      <c r="AA55" s="717"/>
      <c r="AB55" s="717"/>
      <c r="AC55" s="717"/>
      <c r="AD55" s="717"/>
      <c r="AE55" s="717"/>
      <c r="AF55" s="717"/>
      <c r="AG55" s="717"/>
      <c r="AH55" s="717"/>
      <c r="AI55" s="717"/>
      <c r="AJ55" s="717"/>
      <c r="AK55" s="717"/>
      <c r="AL55" s="717"/>
      <c r="AM55" s="717"/>
      <c r="AN55" s="717"/>
      <c r="AP55" s="208"/>
    </row>
  </sheetData>
  <sheetProtection insertRows="0" deleteRows="0" selectLockedCells="1"/>
  <mergeCells count="356">
    <mergeCell ref="AG14:AJ14"/>
    <mergeCell ref="AK14:AN14"/>
    <mergeCell ref="D5:R5"/>
    <mergeCell ref="S5:S6"/>
    <mergeCell ref="E6:R6"/>
    <mergeCell ref="A8:D11"/>
    <mergeCell ref="E8:X11"/>
    <mergeCell ref="Y8:AB11"/>
    <mergeCell ref="AC8:AJ9"/>
    <mergeCell ref="AK8:AN9"/>
    <mergeCell ref="AC10:AF11"/>
    <mergeCell ref="AG10:AN11"/>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s>
  <phoneticPr fontId="15"/>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E20" sqref="E20:H20"/>
    </sheetView>
  </sheetViews>
  <sheetFormatPr defaultColWidth="9" defaultRowHeight="13.15"/>
  <cols>
    <col min="1" max="47" width="2.85546875" style="144" customWidth="1"/>
    <col min="48" max="16384" width="9" style="144"/>
  </cols>
  <sheetData>
    <row r="1" spans="1:46" s="2" customFormat="1" ht="13.5" customHeight="1">
      <c r="P1" s="168"/>
      <c r="Q1" s="168"/>
      <c r="R1" s="168"/>
      <c r="S1" s="168"/>
      <c r="AP1" s="208"/>
    </row>
    <row r="2" spans="1:46" s="2" customFormat="1" ht="13.5" customHeight="1">
      <c r="P2" s="168"/>
      <c r="Q2" s="168"/>
      <c r="R2" s="168"/>
      <c r="S2" s="168"/>
      <c r="AP2" s="208"/>
    </row>
    <row r="3" spans="1:46" s="2" customFormat="1" ht="13.5" customHeight="1">
      <c r="A3" s="71" t="s">
        <v>185</v>
      </c>
      <c r="P3" s="168"/>
      <c r="Q3" s="168"/>
      <c r="R3" s="168"/>
      <c r="S3" s="168"/>
      <c r="AP3" s="208"/>
    </row>
    <row r="4" spans="1:46" s="2" customFormat="1" ht="18.75" customHeight="1">
      <c r="P4" s="168"/>
      <c r="Q4" s="168"/>
      <c r="R4" s="168"/>
      <c r="S4" s="168"/>
      <c r="AP4" s="208"/>
    </row>
    <row r="5" spans="1:46" s="2" customFormat="1" ht="18.75" customHeight="1">
      <c r="A5" s="6"/>
      <c r="B5" s="6"/>
      <c r="C5" s="73" t="s">
        <v>42</v>
      </c>
      <c r="D5" s="782" t="s">
        <v>44</v>
      </c>
      <c r="E5" s="782"/>
      <c r="F5" s="782"/>
      <c r="G5" s="782"/>
      <c r="H5" s="782"/>
      <c r="I5" s="782"/>
      <c r="J5" s="782"/>
      <c r="K5" s="782"/>
      <c r="L5" s="782"/>
      <c r="M5" s="782"/>
      <c r="N5" s="782"/>
      <c r="O5" s="782"/>
      <c r="P5" s="782"/>
      <c r="Q5" s="782"/>
      <c r="R5" s="782"/>
      <c r="S5" s="783"/>
      <c r="AP5" s="208"/>
    </row>
    <row r="6" spans="1:46" s="2" customFormat="1" ht="18.75" customHeight="1">
      <c r="B6" s="54"/>
      <c r="C6" s="54"/>
      <c r="D6" s="73" t="s">
        <v>45</v>
      </c>
      <c r="E6" s="784" t="s">
        <v>196</v>
      </c>
      <c r="F6" s="784"/>
      <c r="G6" s="784"/>
      <c r="H6" s="784"/>
      <c r="I6" s="784"/>
      <c r="J6" s="784"/>
      <c r="K6" s="784"/>
      <c r="L6" s="784"/>
      <c r="M6" s="784"/>
      <c r="N6" s="784"/>
      <c r="O6" s="784"/>
      <c r="P6" s="784"/>
      <c r="Q6" s="784"/>
      <c r="R6" s="784"/>
      <c r="S6" s="783"/>
      <c r="AP6" s="208"/>
    </row>
    <row r="7" spans="1:46" s="2" customFormat="1" ht="13.5" customHeight="1">
      <c r="P7" s="168"/>
      <c r="Q7" s="168"/>
      <c r="R7" s="168"/>
      <c r="S7" s="168"/>
      <c r="AP7" s="208"/>
    </row>
    <row r="8" spans="1:46" s="2" customFormat="1">
      <c r="A8" s="560" t="s">
        <v>187</v>
      </c>
      <c r="B8" s="561"/>
      <c r="C8" s="561"/>
      <c r="D8" s="562"/>
      <c r="E8" s="560" t="s">
        <v>188</v>
      </c>
      <c r="F8" s="561"/>
      <c r="G8" s="561"/>
      <c r="H8" s="561"/>
      <c r="I8" s="561"/>
      <c r="J8" s="561"/>
      <c r="K8" s="561"/>
      <c r="L8" s="561"/>
      <c r="M8" s="561"/>
      <c r="N8" s="561"/>
      <c r="O8" s="561"/>
      <c r="P8" s="561"/>
      <c r="Q8" s="561"/>
      <c r="R8" s="561"/>
      <c r="S8" s="561"/>
      <c r="T8" s="561"/>
      <c r="U8" s="561"/>
      <c r="V8" s="561"/>
      <c r="W8" s="561"/>
      <c r="X8" s="562"/>
      <c r="Y8" s="785" t="s">
        <v>168</v>
      </c>
      <c r="Z8" s="786"/>
      <c r="AA8" s="786"/>
      <c r="AB8" s="787"/>
      <c r="AC8" s="785" t="s">
        <v>169</v>
      </c>
      <c r="AD8" s="786"/>
      <c r="AE8" s="786"/>
      <c r="AF8" s="786"/>
      <c r="AG8" s="786"/>
      <c r="AH8" s="786"/>
      <c r="AI8" s="786"/>
      <c r="AJ8" s="787"/>
      <c r="AK8" s="785" t="s">
        <v>170</v>
      </c>
      <c r="AL8" s="786"/>
      <c r="AM8" s="786"/>
      <c r="AN8" s="787"/>
    </row>
    <row r="9" spans="1:46" s="2" customFormat="1" ht="13.5" customHeight="1">
      <c r="A9" s="563"/>
      <c r="B9" s="564"/>
      <c r="C9" s="564"/>
      <c r="D9" s="565"/>
      <c r="E9" s="563"/>
      <c r="F9" s="564"/>
      <c r="G9" s="564"/>
      <c r="H9" s="564"/>
      <c r="I9" s="564"/>
      <c r="J9" s="564"/>
      <c r="K9" s="564"/>
      <c r="L9" s="564"/>
      <c r="M9" s="564"/>
      <c r="N9" s="564"/>
      <c r="O9" s="564"/>
      <c r="P9" s="564"/>
      <c r="Q9" s="564"/>
      <c r="R9" s="564"/>
      <c r="S9" s="564"/>
      <c r="T9" s="564"/>
      <c r="U9" s="564"/>
      <c r="V9" s="564"/>
      <c r="W9" s="564"/>
      <c r="X9" s="565"/>
      <c r="Y9" s="788"/>
      <c r="Z9" s="789"/>
      <c r="AA9" s="789"/>
      <c r="AB9" s="790"/>
      <c r="AC9" s="791"/>
      <c r="AD9" s="792"/>
      <c r="AE9" s="792"/>
      <c r="AF9" s="792"/>
      <c r="AG9" s="792"/>
      <c r="AH9" s="792"/>
      <c r="AI9" s="792"/>
      <c r="AJ9" s="793"/>
      <c r="AK9" s="791"/>
      <c r="AL9" s="792"/>
      <c r="AM9" s="792"/>
      <c r="AN9" s="793"/>
    </row>
    <row r="10" spans="1:46" s="2" customFormat="1">
      <c r="A10" s="563"/>
      <c r="B10" s="564"/>
      <c r="C10" s="564"/>
      <c r="D10" s="565"/>
      <c r="E10" s="563"/>
      <c r="F10" s="564"/>
      <c r="G10" s="564"/>
      <c r="H10" s="564"/>
      <c r="I10" s="564"/>
      <c r="J10" s="564"/>
      <c r="K10" s="564"/>
      <c r="L10" s="564"/>
      <c r="M10" s="564"/>
      <c r="N10" s="564"/>
      <c r="O10" s="564"/>
      <c r="P10" s="564"/>
      <c r="Q10" s="564"/>
      <c r="R10" s="564"/>
      <c r="S10" s="564"/>
      <c r="T10" s="564"/>
      <c r="U10" s="564"/>
      <c r="V10" s="564"/>
      <c r="W10" s="564"/>
      <c r="X10" s="565"/>
      <c r="Y10" s="788"/>
      <c r="Z10" s="789"/>
      <c r="AA10" s="789"/>
      <c r="AB10" s="790"/>
      <c r="AC10" s="785" t="s">
        <v>171</v>
      </c>
      <c r="AD10" s="786"/>
      <c r="AE10" s="786"/>
      <c r="AF10" s="787"/>
      <c r="AG10" s="785" t="s">
        <v>189</v>
      </c>
      <c r="AH10" s="786"/>
      <c r="AI10" s="786"/>
      <c r="AJ10" s="786"/>
      <c r="AK10" s="786"/>
      <c r="AL10" s="786"/>
      <c r="AM10" s="786"/>
      <c r="AN10" s="787"/>
      <c r="AO10" s="427" t="s">
        <v>173</v>
      </c>
      <c r="AP10" s="271"/>
      <c r="AQ10" s="271"/>
      <c r="AR10" s="271"/>
      <c r="AS10" s="271"/>
      <c r="AT10" s="271"/>
    </row>
    <row r="11" spans="1:46" s="2" customFormat="1" ht="18.75" customHeight="1">
      <c r="A11" s="566"/>
      <c r="B11" s="567"/>
      <c r="C11" s="567"/>
      <c r="D11" s="568"/>
      <c r="E11" s="566"/>
      <c r="F11" s="567"/>
      <c r="G11" s="567"/>
      <c r="H11" s="567"/>
      <c r="I11" s="567"/>
      <c r="J11" s="567"/>
      <c r="K11" s="567"/>
      <c r="L11" s="567"/>
      <c r="M11" s="567"/>
      <c r="N11" s="567"/>
      <c r="O11" s="567"/>
      <c r="P11" s="567"/>
      <c r="Q11" s="567"/>
      <c r="R11" s="567"/>
      <c r="S11" s="567"/>
      <c r="T11" s="567"/>
      <c r="U11" s="567"/>
      <c r="V11" s="567"/>
      <c r="W11" s="567"/>
      <c r="X11" s="568"/>
      <c r="Y11" s="791"/>
      <c r="Z11" s="792"/>
      <c r="AA11" s="792"/>
      <c r="AB11" s="793"/>
      <c r="AC11" s="791"/>
      <c r="AD11" s="792"/>
      <c r="AE11" s="792"/>
      <c r="AF11" s="793"/>
      <c r="AG11" s="791"/>
      <c r="AH11" s="792"/>
      <c r="AI11" s="792"/>
      <c r="AJ11" s="792"/>
      <c r="AK11" s="792"/>
      <c r="AL11" s="792"/>
      <c r="AM11" s="792"/>
      <c r="AN11" s="793"/>
      <c r="AO11" s="427"/>
      <c r="AP11" s="271"/>
      <c r="AQ11" s="271"/>
      <c r="AR11" s="271"/>
      <c r="AS11" s="271"/>
      <c r="AT11" s="271"/>
    </row>
    <row r="12" spans="1:46" s="166" customFormat="1" ht="18.75" customHeight="1">
      <c r="A12" s="758"/>
      <c r="B12" s="759"/>
      <c r="C12" s="759"/>
      <c r="D12" s="760"/>
      <c r="E12" s="767" t="s">
        <v>52</v>
      </c>
      <c r="F12" s="768"/>
      <c r="G12" s="768"/>
      <c r="H12" s="768"/>
      <c r="I12" s="768"/>
      <c r="J12" s="768"/>
      <c r="K12" s="768"/>
      <c r="L12" s="768"/>
      <c r="M12" s="768"/>
      <c r="N12" s="768"/>
      <c r="O12" s="768"/>
      <c r="P12" s="768"/>
      <c r="Q12" s="768"/>
      <c r="R12" s="768"/>
      <c r="S12" s="768"/>
      <c r="T12" s="768"/>
      <c r="U12" s="768"/>
      <c r="V12" s="768"/>
      <c r="W12" s="768"/>
      <c r="X12" s="769"/>
      <c r="Y12" s="770"/>
      <c r="Z12" s="771"/>
      <c r="AA12" s="771"/>
      <c r="AB12" s="772"/>
      <c r="AC12" s="773"/>
      <c r="AD12" s="774"/>
      <c r="AE12" s="774"/>
      <c r="AF12" s="775"/>
      <c r="AG12" s="773"/>
      <c r="AH12" s="774"/>
      <c r="AI12" s="774"/>
      <c r="AJ12" s="775"/>
      <c r="AK12" s="773"/>
      <c r="AL12" s="774"/>
      <c r="AM12" s="774"/>
      <c r="AN12" s="775"/>
    </row>
    <row r="13" spans="1:46" s="166" customFormat="1" ht="18.75" customHeight="1">
      <c r="A13" s="761"/>
      <c r="B13" s="762"/>
      <c r="C13" s="762"/>
      <c r="D13" s="763"/>
      <c r="E13" s="164" t="s">
        <v>190</v>
      </c>
      <c r="F13" s="746"/>
      <c r="G13" s="746"/>
      <c r="H13" s="746"/>
      <c r="I13" s="746"/>
      <c r="J13" s="222" t="s">
        <v>191</v>
      </c>
      <c r="K13" s="222" t="s">
        <v>192</v>
      </c>
      <c r="L13" s="746"/>
      <c r="M13" s="746"/>
      <c r="N13" s="746"/>
      <c r="O13" s="747"/>
      <c r="P13" s="747"/>
      <c r="Q13" s="222" t="s">
        <v>192</v>
      </c>
      <c r="R13" s="746"/>
      <c r="S13" s="746"/>
      <c r="T13" s="222"/>
      <c r="U13" s="222" t="s">
        <v>192</v>
      </c>
      <c r="V13" s="746"/>
      <c r="W13" s="746"/>
      <c r="X13" s="165"/>
      <c r="Y13" s="748">
        <f>SUM(AC13:AN13)</f>
        <v>0</v>
      </c>
      <c r="Z13" s="749"/>
      <c r="AA13" s="749"/>
      <c r="AB13" s="750"/>
      <c r="AC13" s="748"/>
      <c r="AD13" s="749"/>
      <c r="AE13" s="749"/>
      <c r="AF13" s="750"/>
      <c r="AG13" s="748"/>
      <c r="AH13" s="749"/>
      <c r="AI13" s="749"/>
      <c r="AJ13" s="750"/>
      <c r="AK13" s="748"/>
      <c r="AL13" s="749"/>
      <c r="AM13" s="749"/>
      <c r="AN13" s="750"/>
      <c r="AO13" s="718">
        <f>SUM(AC13:AN13)</f>
        <v>0</v>
      </c>
      <c r="AP13" s="719"/>
      <c r="AQ13" s="719"/>
      <c r="AR13" s="719"/>
      <c r="AS13" s="719"/>
      <c r="AT13" s="167" t="str">
        <f>IF(Y13=AO13,"○","×")</f>
        <v>○</v>
      </c>
    </row>
    <row r="14" spans="1:46" s="166" customFormat="1" ht="18.75" customHeight="1">
      <c r="A14" s="761"/>
      <c r="B14" s="762"/>
      <c r="C14" s="762"/>
      <c r="D14" s="763"/>
      <c r="E14" s="737" t="s">
        <v>52</v>
      </c>
      <c r="F14" s="738"/>
      <c r="G14" s="738"/>
      <c r="H14" s="738"/>
      <c r="I14" s="738"/>
      <c r="J14" s="738"/>
      <c r="K14" s="738"/>
      <c r="L14" s="738"/>
      <c r="M14" s="738"/>
      <c r="N14" s="738"/>
      <c r="O14" s="738"/>
      <c r="P14" s="738"/>
      <c r="Q14" s="738"/>
      <c r="R14" s="738"/>
      <c r="S14" s="738"/>
      <c r="T14" s="738"/>
      <c r="U14" s="738"/>
      <c r="V14" s="738"/>
      <c r="W14" s="738"/>
      <c r="X14" s="739"/>
      <c r="Y14" s="740"/>
      <c r="Z14" s="741"/>
      <c r="AA14" s="741"/>
      <c r="AB14" s="742"/>
      <c r="AC14" s="743"/>
      <c r="AD14" s="744"/>
      <c r="AE14" s="744"/>
      <c r="AF14" s="745"/>
      <c r="AG14" s="743"/>
      <c r="AH14" s="744"/>
      <c r="AI14" s="744"/>
      <c r="AJ14" s="745"/>
      <c r="AK14" s="743"/>
      <c r="AL14" s="744"/>
      <c r="AM14" s="744"/>
      <c r="AN14" s="745"/>
    </row>
    <row r="15" spans="1:46" s="166" customFormat="1" ht="18.75" customHeight="1">
      <c r="A15" s="761"/>
      <c r="B15" s="762"/>
      <c r="C15" s="762"/>
      <c r="D15" s="763"/>
      <c r="E15" s="164" t="s">
        <v>190</v>
      </c>
      <c r="F15" s="746"/>
      <c r="G15" s="746"/>
      <c r="H15" s="746"/>
      <c r="I15" s="746"/>
      <c r="J15" s="222" t="s">
        <v>191</v>
      </c>
      <c r="K15" s="222" t="s">
        <v>192</v>
      </c>
      <c r="L15" s="746"/>
      <c r="M15" s="746"/>
      <c r="N15" s="746"/>
      <c r="O15" s="747"/>
      <c r="P15" s="747"/>
      <c r="Q15" s="222" t="s">
        <v>192</v>
      </c>
      <c r="R15" s="746"/>
      <c r="S15" s="746"/>
      <c r="T15" s="222"/>
      <c r="U15" s="222" t="s">
        <v>192</v>
      </c>
      <c r="V15" s="746"/>
      <c r="W15" s="746"/>
      <c r="X15" s="165"/>
      <c r="Y15" s="748">
        <f>SUM(AC15:AN15)</f>
        <v>0</v>
      </c>
      <c r="Z15" s="749"/>
      <c r="AA15" s="749"/>
      <c r="AB15" s="750"/>
      <c r="AC15" s="748"/>
      <c r="AD15" s="749"/>
      <c r="AE15" s="749"/>
      <c r="AF15" s="750"/>
      <c r="AG15" s="748"/>
      <c r="AH15" s="749"/>
      <c r="AI15" s="749"/>
      <c r="AJ15" s="750"/>
      <c r="AK15" s="748"/>
      <c r="AL15" s="749"/>
      <c r="AM15" s="749"/>
      <c r="AN15" s="750"/>
      <c r="AO15" s="718">
        <f t="shared" ref="AO15" si="0">SUM(AC15:AN15)</f>
        <v>0</v>
      </c>
      <c r="AP15" s="719"/>
      <c r="AQ15" s="719"/>
      <c r="AR15" s="719"/>
      <c r="AS15" s="719"/>
      <c r="AT15" s="167" t="str">
        <f t="shared" ref="AT15" si="1">IF(Y15=AO15,"○","×")</f>
        <v>○</v>
      </c>
    </row>
    <row r="16" spans="1:46" s="166" customFormat="1" ht="18.75" customHeight="1">
      <c r="A16" s="761"/>
      <c r="B16" s="762"/>
      <c r="C16" s="762"/>
      <c r="D16" s="763"/>
      <c r="E16" s="737" t="s">
        <v>52</v>
      </c>
      <c r="F16" s="738"/>
      <c r="G16" s="738"/>
      <c r="H16" s="738"/>
      <c r="I16" s="738"/>
      <c r="J16" s="738"/>
      <c r="K16" s="738"/>
      <c r="L16" s="738"/>
      <c r="M16" s="738"/>
      <c r="N16" s="738"/>
      <c r="O16" s="738"/>
      <c r="P16" s="738"/>
      <c r="Q16" s="738"/>
      <c r="R16" s="738"/>
      <c r="S16" s="738"/>
      <c r="T16" s="738"/>
      <c r="U16" s="738"/>
      <c r="V16" s="738"/>
      <c r="W16" s="738"/>
      <c r="X16" s="739"/>
      <c r="Y16" s="740"/>
      <c r="Z16" s="741"/>
      <c r="AA16" s="741"/>
      <c r="AB16" s="742"/>
      <c r="AC16" s="743"/>
      <c r="AD16" s="744"/>
      <c r="AE16" s="744"/>
      <c r="AF16" s="745"/>
      <c r="AG16" s="743"/>
      <c r="AH16" s="744"/>
      <c r="AI16" s="744"/>
      <c r="AJ16" s="745"/>
      <c r="AK16" s="743"/>
      <c r="AL16" s="744"/>
      <c r="AM16" s="744"/>
      <c r="AN16" s="745"/>
    </row>
    <row r="17" spans="1:46" s="166" customFormat="1" ht="18.75" customHeight="1">
      <c r="A17" s="761"/>
      <c r="B17" s="762"/>
      <c r="C17" s="762"/>
      <c r="D17" s="763"/>
      <c r="E17" s="164" t="s">
        <v>190</v>
      </c>
      <c r="F17" s="746"/>
      <c r="G17" s="746"/>
      <c r="H17" s="746"/>
      <c r="I17" s="746"/>
      <c r="J17" s="222" t="s">
        <v>191</v>
      </c>
      <c r="K17" s="222" t="s">
        <v>192</v>
      </c>
      <c r="L17" s="746"/>
      <c r="M17" s="746"/>
      <c r="N17" s="746"/>
      <c r="O17" s="747"/>
      <c r="P17" s="747"/>
      <c r="Q17" s="222" t="s">
        <v>192</v>
      </c>
      <c r="R17" s="746"/>
      <c r="S17" s="746"/>
      <c r="T17" s="222"/>
      <c r="U17" s="222" t="s">
        <v>192</v>
      </c>
      <c r="V17" s="746"/>
      <c r="W17" s="746"/>
      <c r="X17" s="165"/>
      <c r="Y17" s="748">
        <f>SUM(AC17:AN17)</f>
        <v>0</v>
      </c>
      <c r="Z17" s="749"/>
      <c r="AA17" s="749"/>
      <c r="AB17" s="750"/>
      <c r="AC17" s="748"/>
      <c r="AD17" s="749"/>
      <c r="AE17" s="749"/>
      <c r="AF17" s="750"/>
      <c r="AG17" s="748"/>
      <c r="AH17" s="749"/>
      <c r="AI17" s="749"/>
      <c r="AJ17" s="750"/>
      <c r="AK17" s="748"/>
      <c r="AL17" s="749"/>
      <c r="AM17" s="749"/>
      <c r="AN17" s="750"/>
      <c r="AO17" s="718">
        <f t="shared" ref="AO17" si="2">SUM(AC17:AN17)</f>
        <v>0</v>
      </c>
      <c r="AP17" s="719"/>
      <c r="AQ17" s="719"/>
      <c r="AR17" s="719"/>
      <c r="AS17" s="719"/>
      <c r="AT17" s="167" t="str">
        <f t="shared" ref="AT17" si="3">IF(Y17=AO17,"○","×")</f>
        <v>○</v>
      </c>
    </row>
    <row r="18" spans="1:46" s="166" customFormat="1" ht="18.75" customHeight="1">
      <c r="A18" s="761"/>
      <c r="B18" s="762"/>
      <c r="C18" s="762"/>
      <c r="D18" s="763"/>
      <c r="E18" s="737" t="s">
        <v>52</v>
      </c>
      <c r="F18" s="738"/>
      <c r="G18" s="738"/>
      <c r="H18" s="738"/>
      <c r="I18" s="738"/>
      <c r="J18" s="738"/>
      <c r="K18" s="738"/>
      <c r="L18" s="738"/>
      <c r="M18" s="738"/>
      <c r="N18" s="738"/>
      <c r="O18" s="738"/>
      <c r="P18" s="738"/>
      <c r="Q18" s="738"/>
      <c r="R18" s="738"/>
      <c r="S18" s="738"/>
      <c r="T18" s="738"/>
      <c r="U18" s="738"/>
      <c r="V18" s="738"/>
      <c r="W18" s="738"/>
      <c r="X18" s="739"/>
      <c r="Y18" s="740"/>
      <c r="Z18" s="741"/>
      <c r="AA18" s="741"/>
      <c r="AB18" s="742"/>
      <c r="AC18" s="743"/>
      <c r="AD18" s="744"/>
      <c r="AE18" s="744"/>
      <c r="AF18" s="745"/>
      <c r="AG18" s="743"/>
      <c r="AH18" s="744"/>
      <c r="AI18" s="744"/>
      <c r="AJ18" s="745"/>
      <c r="AK18" s="743"/>
      <c r="AL18" s="744"/>
      <c r="AM18" s="744"/>
      <c r="AN18" s="745"/>
    </row>
    <row r="19" spans="1:46" s="166" customFormat="1" ht="18.75" customHeight="1">
      <c r="A19" s="761"/>
      <c r="B19" s="762"/>
      <c r="C19" s="762"/>
      <c r="D19" s="763"/>
      <c r="E19" s="164" t="s">
        <v>190</v>
      </c>
      <c r="F19" s="746"/>
      <c r="G19" s="746"/>
      <c r="H19" s="746"/>
      <c r="I19" s="746"/>
      <c r="J19" s="222" t="s">
        <v>191</v>
      </c>
      <c r="K19" s="222" t="s">
        <v>192</v>
      </c>
      <c r="L19" s="746"/>
      <c r="M19" s="746"/>
      <c r="N19" s="746"/>
      <c r="O19" s="747"/>
      <c r="P19" s="747"/>
      <c r="Q19" s="222" t="s">
        <v>192</v>
      </c>
      <c r="R19" s="746"/>
      <c r="S19" s="746"/>
      <c r="T19" s="222"/>
      <c r="U19" s="222" t="s">
        <v>192</v>
      </c>
      <c r="V19" s="746"/>
      <c r="W19" s="746"/>
      <c r="X19" s="165"/>
      <c r="Y19" s="748">
        <f>SUM(AC19:AN19)</f>
        <v>0</v>
      </c>
      <c r="Z19" s="749"/>
      <c r="AA19" s="749"/>
      <c r="AB19" s="750"/>
      <c r="AC19" s="748"/>
      <c r="AD19" s="749"/>
      <c r="AE19" s="749"/>
      <c r="AF19" s="750"/>
      <c r="AG19" s="748"/>
      <c r="AH19" s="749"/>
      <c r="AI19" s="749"/>
      <c r="AJ19" s="750"/>
      <c r="AK19" s="748"/>
      <c r="AL19" s="749"/>
      <c r="AM19" s="749"/>
      <c r="AN19" s="750"/>
      <c r="AO19" s="718">
        <f t="shared" ref="AO19" si="4">SUM(AC19:AN19)</f>
        <v>0</v>
      </c>
      <c r="AP19" s="719"/>
      <c r="AQ19" s="719"/>
      <c r="AR19" s="719"/>
      <c r="AS19" s="719"/>
      <c r="AT19" s="167" t="str">
        <f t="shared" ref="AT19" si="5">IF(Y19=AO19,"○","×")</f>
        <v>○</v>
      </c>
    </row>
    <row r="20" spans="1:46" s="166" customFormat="1" ht="18.75" customHeight="1">
      <c r="A20" s="761"/>
      <c r="B20" s="762"/>
      <c r="C20" s="762"/>
      <c r="D20" s="763"/>
      <c r="E20" s="737" t="s">
        <v>52</v>
      </c>
      <c r="F20" s="738"/>
      <c r="G20" s="738"/>
      <c r="H20" s="738"/>
      <c r="I20" s="738"/>
      <c r="J20" s="738"/>
      <c r="K20" s="738"/>
      <c r="L20" s="738"/>
      <c r="M20" s="738"/>
      <c r="N20" s="738"/>
      <c r="O20" s="738"/>
      <c r="P20" s="738"/>
      <c r="Q20" s="738"/>
      <c r="R20" s="738"/>
      <c r="S20" s="738"/>
      <c r="T20" s="738"/>
      <c r="U20" s="738"/>
      <c r="V20" s="738"/>
      <c r="W20" s="738"/>
      <c r="X20" s="739"/>
      <c r="Y20" s="740"/>
      <c r="Z20" s="741"/>
      <c r="AA20" s="741"/>
      <c r="AB20" s="742"/>
      <c r="AC20" s="743"/>
      <c r="AD20" s="744"/>
      <c r="AE20" s="744"/>
      <c r="AF20" s="745"/>
      <c r="AG20" s="743"/>
      <c r="AH20" s="744"/>
      <c r="AI20" s="744"/>
      <c r="AJ20" s="745"/>
      <c r="AK20" s="743"/>
      <c r="AL20" s="744"/>
      <c r="AM20" s="744"/>
      <c r="AN20" s="745"/>
    </row>
    <row r="21" spans="1:46" s="166" customFormat="1" ht="18.75" customHeight="1">
      <c r="A21" s="761"/>
      <c r="B21" s="762"/>
      <c r="C21" s="762"/>
      <c r="D21" s="763"/>
      <c r="E21" s="164" t="s">
        <v>190</v>
      </c>
      <c r="F21" s="746"/>
      <c r="G21" s="746"/>
      <c r="H21" s="746"/>
      <c r="I21" s="746"/>
      <c r="J21" s="222" t="s">
        <v>191</v>
      </c>
      <c r="K21" s="222" t="s">
        <v>192</v>
      </c>
      <c r="L21" s="746"/>
      <c r="M21" s="746"/>
      <c r="N21" s="746"/>
      <c r="O21" s="747"/>
      <c r="P21" s="747"/>
      <c r="Q21" s="222" t="s">
        <v>192</v>
      </c>
      <c r="R21" s="746"/>
      <c r="S21" s="746"/>
      <c r="T21" s="222"/>
      <c r="U21" s="222" t="s">
        <v>192</v>
      </c>
      <c r="V21" s="746"/>
      <c r="W21" s="746"/>
      <c r="X21" s="165"/>
      <c r="Y21" s="748">
        <f>SUM(AC21:AN21)</f>
        <v>0</v>
      </c>
      <c r="Z21" s="749"/>
      <c r="AA21" s="749"/>
      <c r="AB21" s="750"/>
      <c r="AC21" s="748"/>
      <c r="AD21" s="749"/>
      <c r="AE21" s="749"/>
      <c r="AF21" s="750"/>
      <c r="AG21" s="748"/>
      <c r="AH21" s="749"/>
      <c r="AI21" s="749"/>
      <c r="AJ21" s="750"/>
      <c r="AK21" s="748"/>
      <c r="AL21" s="749"/>
      <c r="AM21" s="749"/>
      <c r="AN21" s="750"/>
      <c r="AO21" s="718">
        <f t="shared" ref="AO21" si="6">SUM(AC21:AN21)</f>
        <v>0</v>
      </c>
      <c r="AP21" s="719"/>
      <c r="AQ21" s="719"/>
      <c r="AR21" s="719"/>
      <c r="AS21" s="719"/>
      <c r="AT21" s="167" t="str">
        <f t="shared" ref="AT21" si="7">IF(Y21=AO21,"○","×")</f>
        <v>○</v>
      </c>
    </row>
    <row r="22" spans="1:46" s="166" customFormat="1" ht="18.75" customHeight="1">
      <c r="A22" s="761"/>
      <c r="B22" s="762"/>
      <c r="C22" s="762"/>
      <c r="D22" s="763"/>
      <c r="E22" s="737" t="s">
        <v>52</v>
      </c>
      <c r="F22" s="738"/>
      <c r="G22" s="738"/>
      <c r="H22" s="738"/>
      <c r="I22" s="738"/>
      <c r="J22" s="738"/>
      <c r="K22" s="738"/>
      <c r="L22" s="738"/>
      <c r="M22" s="738"/>
      <c r="N22" s="738"/>
      <c r="O22" s="738"/>
      <c r="P22" s="738"/>
      <c r="Q22" s="738"/>
      <c r="R22" s="738"/>
      <c r="S22" s="738"/>
      <c r="T22" s="738"/>
      <c r="U22" s="738"/>
      <c r="V22" s="738"/>
      <c r="W22" s="738"/>
      <c r="X22" s="739"/>
      <c r="Y22" s="740"/>
      <c r="Z22" s="741"/>
      <c r="AA22" s="741"/>
      <c r="AB22" s="742"/>
      <c r="AC22" s="743"/>
      <c r="AD22" s="744"/>
      <c r="AE22" s="744"/>
      <c r="AF22" s="745"/>
      <c r="AG22" s="743"/>
      <c r="AH22" s="744"/>
      <c r="AI22" s="744"/>
      <c r="AJ22" s="745"/>
      <c r="AK22" s="743"/>
      <c r="AL22" s="744"/>
      <c r="AM22" s="744"/>
      <c r="AN22" s="745"/>
    </row>
    <row r="23" spans="1:46" s="166" customFormat="1" ht="19.5" customHeight="1">
      <c r="A23" s="761"/>
      <c r="B23" s="762"/>
      <c r="C23" s="762"/>
      <c r="D23" s="763"/>
      <c r="E23" s="164" t="s">
        <v>190</v>
      </c>
      <c r="F23" s="746"/>
      <c r="G23" s="746"/>
      <c r="H23" s="746"/>
      <c r="I23" s="746"/>
      <c r="J23" s="222" t="s">
        <v>191</v>
      </c>
      <c r="K23" s="222" t="s">
        <v>192</v>
      </c>
      <c r="L23" s="746"/>
      <c r="M23" s="746"/>
      <c r="N23" s="746"/>
      <c r="O23" s="747"/>
      <c r="P23" s="747"/>
      <c r="Q23" s="222" t="s">
        <v>192</v>
      </c>
      <c r="R23" s="746"/>
      <c r="S23" s="746"/>
      <c r="T23" s="222"/>
      <c r="U23" s="222" t="s">
        <v>192</v>
      </c>
      <c r="V23" s="746"/>
      <c r="W23" s="746"/>
      <c r="X23" s="165"/>
      <c r="Y23" s="748">
        <f>SUM(AC23:AN23)</f>
        <v>0</v>
      </c>
      <c r="Z23" s="749"/>
      <c r="AA23" s="749"/>
      <c r="AB23" s="750"/>
      <c r="AC23" s="748"/>
      <c r="AD23" s="749"/>
      <c r="AE23" s="749"/>
      <c r="AF23" s="750"/>
      <c r="AG23" s="748"/>
      <c r="AH23" s="749"/>
      <c r="AI23" s="749"/>
      <c r="AJ23" s="750"/>
      <c r="AK23" s="748"/>
      <c r="AL23" s="749"/>
      <c r="AM23" s="749"/>
      <c r="AN23" s="750"/>
      <c r="AO23" s="718">
        <f t="shared" ref="AO23" si="8">SUM(AC23:AN23)</f>
        <v>0</v>
      </c>
      <c r="AP23" s="719"/>
      <c r="AQ23" s="719"/>
      <c r="AR23" s="719"/>
      <c r="AS23" s="719"/>
      <c r="AT23" s="167" t="str">
        <f t="shared" ref="AT23" si="9">IF(Y23=AO23,"○","×")</f>
        <v>○</v>
      </c>
    </row>
    <row r="24" spans="1:46" s="166" customFormat="1" ht="18.75" customHeight="1">
      <c r="A24" s="761"/>
      <c r="B24" s="762"/>
      <c r="C24" s="762"/>
      <c r="D24" s="763"/>
      <c r="E24" s="737" t="s">
        <v>52</v>
      </c>
      <c r="F24" s="738"/>
      <c r="G24" s="738"/>
      <c r="H24" s="738"/>
      <c r="I24" s="738"/>
      <c r="J24" s="738"/>
      <c r="K24" s="738"/>
      <c r="L24" s="738"/>
      <c r="M24" s="738"/>
      <c r="N24" s="738"/>
      <c r="O24" s="738"/>
      <c r="P24" s="738"/>
      <c r="Q24" s="738"/>
      <c r="R24" s="738"/>
      <c r="S24" s="738"/>
      <c r="T24" s="738"/>
      <c r="U24" s="738"/>
      <c r="V24" s="738"/>
      <c r="W24" s="738"/>
      <c r="X24" s="739"/>
      <c r="Y24" s="740"/>
      <c r="Z24" s="741"/>
      <c r="AA24" s="741"/>
      <c r="AB24" s="742"/>
      <c r="AC24" s="743"/>
      <c r="AD24" s="744"/>
      <c r="AE24" s="744"/>
      <c r="AF24" s="745"/>
      <c r="AG24" s="743"/>
      <c r="AH24" s="744"/>
      <c r="AI24" s="744"/>
      <c r="AJ24" s="745"/>
      <c r="AK24" s="743"/>
      <c r="AL24" s="744"/>
      <c r="AM24" s="744"/>
      <c r="AN24" s="745"/>
      <c r="AO24" s="718"/>
      <c r="AP24" s="719"/>
      <c r="AQ24" s="719"/>
      <c r="AR24" s="719"/>
      <c r="AS24" s="719"/>
      <c r="AT24" s="167"/>
    </row>
    <row r="25" spans="1:46" s="166" customFormat="1" ht="18.75" customHeight="1">
      <c r="A25" s="761"/>
      <c r="B25" s="762"/>
      <c r="C25" s="762"/>
      <c r="D25" s="763"/>
      <c r="E25" s="164" t="s">
        <v>190</v>
      </c>
      <c r="F25" s="746"/>
      <c r="G25" s="746"/>
      <c r="H25" s="746"/>
      <c r="I25" s="746"/>
      <c r="J25" s="222" t="s">
        <v>191</v>
      </c>
      <c r="K25" s="222" t="s">
        <v>192</v>
      </c>
      <c r="L25" s="746"/>
      <c r="M25" s="746"/>
      <c r="N25" s="746"/>
      <c r="O25" s="747"/>
      <c r="P25" s="747"/>
      <c r="Q25" s="222" t="s">
        <v>192</v>
      </c>
      <c r="R25" s="746"/>
      <c r="S25" s="746"/>
      <c r="T25" s="222"/>
      <c r="U25" s="222" t="s">
        <v>192</v>
      </c>
      <c r="V25" s="746"/>
      <c r="W25" s="746"/>
      <c r="X25" s="165"/>
      <c r="Y25" s="748">
        <f>SUM(AC25:AN25)</f>
        <v>0</v>
      </c>
      <c r="Z25" s="749"/>
      <c r="AA25" s="749"/>
      <c r="AB25" s="750"/>
      <c r="AC25" s="748"/>
      <c r="AD25" s="749"/>
      <c r="AE25" s="749"/>
      <c r="AF25" s="750"/>
      <c r="AG25" s="748"/>
      <c r="AH25" s="749"/>
      <c r="AI25" s="749"/>
      <c r="AJ25" s="750"/>
      <c r="AK25" s="748"/>
      <c r="AL25" s="749"/>
      <c r="AM25" s="749"/>
      <c r="AN25" s="750"/>
      <c r="AO25" s="718">
        <f t="shared" ref="AO25:AO32" si="10">SUM(AC25:AN25)</f>
        <v>0</v>
      </c>
      <c r="AP25" s="719"/>
      <c r="AQ25" s="719"/>
      <c r="AR25" s="719"/>
      <c r="AS25" s="719"/>
      <c r="AT25" s="167" t="str">
        <f t="shared" ref="AT25:AT32" si="11">IF(Y25=AO25,"○","×")</f>
        <v>○</v>
      </c>
    </row>
    <row r="26" spans="1:46" s="166" customFormat="1" ht="18.75" customHeight="1">
      <c r="A26" s="761"/>
      <c r="B26" s="762"/>
      <c r="C26" s="762"/>
      <c r="D26" s="763"/>
      <c r="E26" s="737" t="s">
        <v>52</v>
      </c>
      <c r="F26" s="738"/>
      <c r="G26" s="738"/>
      <c r="H26" s="738"/>
      <c r="I26" s="738"/>
      <c r="J26" s="738"/>
      <c r="K26" s="738"/>
      <c r="L26" s="738"/>
      <c r="M26" s="738"/>
      <c r="N26" s="738"/>
      <c r="O26" s="738"/>
      <c r="P26" s="738"/>
      <c r="Q26" s="738"/>
      <c r="R26" s="738"/>
      <c r="S26" s="738"/>
      <c r="T26" s="738"/>
      <c r="U26" s="738"/>
      <c r="V26" s="738"/>
      <c r="W26" s="738"/>
      <c r="X26" s="739"/>
      <c r="Y26" s="740"/>
      <c r="Z26" s="741"/>
      <c r="AA26" s="741"/>
      <c r="AB26" s="742"/>
      <c r="AC26" s="743"/>
      <c r="AD26" s="744"/>
      <c r="AE26" s="744"/>
      <c r="AF26" s="745"/>
      <c r="AG26" s="743"/>
      <c r="AH26" s="744"/>
      <c r="AI26" s="744"/>
      <c r="AJ26" s="745"/>
      <c r="AK26" s="743"/>
      <c r="AL26" s="744"/>
      <c r="AM26" s="744"/>
      <c r="AN26" s="745"/>
      <c r="AO26" s="718"/>
      <c r="AP26" s="719"/>
      <c r="AQ26" s="719"/>
      <c r="AR26" s="719"/>
      <c r="AS26" s="719"/>
      <c r="AT26" s="167"/>
    </row>
    <row r="27" spans="1:46" s="166" customFormat="1" ht="18.75" customHeight="1">
      <c r="A27" s="761"/>
      <c r="B27" s="762"/>
      <c r="C27" s="762"/>
      <c r="D27" s="763"/>
      <c r="E27" s="164" t="s">
        <v>190</v>
      </c>
      <c r="F27" s="746"/>
      <c r="G27" s="746"/>
      <c r="H27" s="746"/>
      <c r="I27" s="746"/>
      <c r="J27" s="222" t="s">
        <v>191</v>
      </c>
      <c r="K27" s="222" t="s">
        <v>192</v>
      </c>
      <c r="L27" s="746"/>
      <c r="M27" s="746"/>
      <c r="N27" s="746"/>
      <c r="O27" s="747"/>
      <c r="P27" s="747"/>
      <c r="Q27" s="222" t="s">
        <v>192</v>
      </c>
      <c r="R27" s="746"/>
      <c r="S27" s="746"/>
      <c r="T27" s="222"/>
      <c r="U27" s="222" t="s">
        <v>192</v>
      </c>
      <c r="V27" s="746"/>
      <c r="W27" s="746"/>
      <c r="X27" s="165"/>
      <c r="Y27" s="748">
        <f>SUM(AC27:AN27)</f>
        <v>0</v>
      </c>
      <c r="Z27" s="749"/>
      <c r="AA27" s="749"/>
      <c r="AB27" s="750"/>
      <c r="AC27" s="748"/>
      <c r="AD27" s="749"/>
      <c r="AE27" s="749"/>
      <c r="AF27" s="750"/>
      <c r="AG27" s="748"/>
      <c r="AH27" s="749"/>
      <c r="AI27" s="749"/>
      <c r="AJ27" s="750"/>
      <c r="AK27" s="748"/>
      <c r="AL27" s="749"/>
      <c r="AM27" s="749"/>
      <c r="AN27" s="750"/>
      <c r="AO27" s="718">
        <f t="shared" si="10"/>
        <v>0</v>
      </c>
      <c r="AP27" s="719"/>
      <c r="AQ27" s="719"/>
      <c r="AR27" s="719"/>
      <c r="AS27" s="719"/>
      <c r="AT27" s="167" t="str">
        <f t="shared" si="11"/>
        <v>○</v>
      </c>
    </row>
    <row r="28" spans="1:46" s="166" customFormat="1" ht="18.75" customHeight="1">
      <c r="A28" s="761"/>
      <c r="B28" s="762"/>
      <c r="C28" s="762"/>
      <c r="D28" s="763"/>
      <c r="E28" s="737" t="s">
        <v>52</v>
      </c>
      <c r="F28" s="738"/>
      <c r="G28" s="738"/>
      <c r="H28" s="738"/>
      <c r="I28" s="738"/>
      <c r="J28" s="738"/>
      <c r="K28" s="738"/>
      <c r="L28" s="738"/>
      <c r="M28" s="738"/>
      <c r="N28" s="738"/>
      <c r="O28" s="738"/>
      <c r="P28" s="738"/>
      <c r="Q28" s="738"/>
      <c r="R28" s="738"/>
      <c r="S28" s="738"/>
      <c r="T28" s="738"/>
      <c r="U28" s="738"/>
      <c r="V28" s="738"/>
      <c r="W28" s="738"/>
      <c r="X28" s="739"/>
      <c r="Y28" s="740"/>
      <c r="Z28" s="741"/>
      <c r="AA28" s="741"/>
      <c r="AB28" s="742"/>
      <c r="AC28" s="743"/>
      <c r="AD28" s="744"/>
      <c r="AE28" s="744"/>
      <c r="AF28" s="745"/>
      <c r="AG28" s="743"/>
      <c r="AH28" s="744"/>
      <c r="AI28" s="744"/>
      <c r="AJ28" s="745"/>
      <c r="AK28" s="743"/>
      <c r="AL28" s="744"/>
      <c r="AM28" s="744"/>
      <c r="AN28" s="745"/>
      <c r="AO28" s="718"/>
      <c r="AP28" s="719"/>
      <c r="AQ28" s="719"/>
      <c r="AR28" s="719"/>
      <c r="AS28" s="719"/>
      <c r="AT28" s="167"/>
    </row>
    <row r="29" spans="1:46" s="166" customFormat="1" ht="18.75" customHeight="1">
      <c r="A29" s="761"/>
      <c r="B29" s="762"/>
      <c r="C29" s="762"/>
      <c r="D29" s="763"/>
      <c r="E29" s="164" t="s">
        <v>190</v>
      </c>
      <c r="F29" s="746"/>
      <c r="G29" s="746"/>
      <c r="H29" s="746"/>
      <c r="I29" s="746"/>
      <c r="J29" s="222" t="s">
        <v>191</v>
      </c>
      <c r="K29" s="222" t="s">
        <v>192</v>
      </c>
      <c r="L29" s="746"/>
      <c r="M29" s="746"/>
      <c r="N29" s="746"/>
      <c r="O29" s="747"/>
      <c r="P29" s="747"/>
      <c r="Q29" s="222" t="s">
        <v>192</v>
      </c>
      <c r="R29" s="746"/>
      <c r="S29" s="746"/>
      <c r="T29" s="222"/>
      <c r="U29" s="222" t="s">
        <v>192</v>
      </c>
      <c r="V29" s="746"/>
      <c r="W29" s="746"/>
      <c r="X29" s="165"/>
      <c r="Y29" s="748">
        <f>SUM(AC29:AN29)</f>
        <v>0</v>
      </c>
      <c r="Z29" s="749"/>
      <c r="AA29" s="749"/>
      <c r="AB29" s="750"/>
      <c r="AC29" s="748"/>
      <c r="AD29" s="749"/>
      <c r="AE29" s="749"/>
      <c r="AF29" s="750"/>
      <c r="AG29" s="748"/>
      <c r="AH29" s="749"/>
      <c r="AI29" s="749"/>
      <c r="AJ29" s="750"/>
      <c r="AK29" s="748"/>
      <c r="AL29" s="749"/>
      <c r="AM29" s="749"/>
      <c r="AN29" s="750"/>
      <c r="AO29" s="718">
        <f t="shared" si="10"/>
        <v>0</v>
      </c>
      <c r="AP29" s="719"/>
      <c r="AQ29" s="719"/>
      <c r="AR29" s="719"/>
      <c r="AS29" s="719"/>
      <c r="AT29" s="167" t="str">
        <f t="shared" si="11"/>
        <v>○</v>
      </c>
    </row>
    <row r="30" spans="1:46" s="166" customFormat="1" ht="18.75" customHeight="1">
      <c r="A30" s="761"/>
      <c r="B30" s="762"/>
      <c r="C30" s="762"/>
      <c r="D30" s="763"/>
      <c r="E30" s="737" t="s">
        <v>52</v>
      </c>
      <c r="F30" s="738"/>
      <c r="G30" s="738"/>
      <c r="H30" s="738"/>
      <c r="I30" s="738"/>
      <c r="J30" s="738"/>
      <c r="K30" s="738"/>
      <c r="L30" s="738"/>
      <c r="M30" s="738"/>
      <c r="N30" s="738"/>
      <c r="O30" s="738"/>
      <c r="P30" s="738"/>
      <c r="Q30" s="738"/>
      <c r="R30" s="738"/>
      <c r="S30" s="738"/>
      <c r="T30" s="738"/>
      <c r="U30" s="738"/>
      <c r="V30" s="738"/>
      <c r="W30" s="738"/>
      <c r="X30" s="739"/>
      <c r="Y30" s="740"/>
      <c r="Z30" s="741"/>
      <c r="AA30" s="741"/>
      <c r="AB30" s="742"/>
      <c r="AC30" s="743"/>
      <c r="AD30" s="744"/>
      <c r="AE30" s="744"/>
      <c r="AF30" s="745"/>
      <c r="AG30" s="743"/>
      <c r="AH30" s="744"/>
      <c r="AI30" s="744"/>
      <c r="AJ30" s="745"/>
      <c r="AK30" s="743"/>
      <c r="AL30" s="744"/>
      <c r="AM30" s="744"/>
      <c r="AN30" s="745"/>
      <c r="AO30" s="718"/>
      <c r="AP30" s="719"/>
      <c r="AQ30" s="719"/>
      <c r="AR30" s="719"/>
      <c r="AS30" s="719"/>
      <c r="AT30" s="167"/>
    </row>
    <row r="31" spans="1:46" s="166" customFormat="1" ht="18.75" customHeight="1">
      <c r="A31" s="761"/>
      <c r="B31" s="762"/>
      <c r="C31" s="762"/>
      <c r="D31" s="763"/>
      <c r="E31" s="164" t="s">
        <v>190</v>
      </c>
      <c r="F31" s="746"/>
      <c r="G31" s="746"/>
      <c r="H31" s="746"/>
      <c r="I31" s="746"/>
      <c r="J31" s="222" t="s">
        <v>191</v>
      </c>
      <c r="K31" s="222" t="s">
        <v>192</v>
      </c>
      <c r="L31" s="746"/>
      <c r="M31" s="746"/>
      <c r="N31" s="746"/>
      <c r="O31" s="747"/>
      <c r="P31" s="747"/>
      <c r="Q31" s="222" t="s">
        <v>192</v>
      </c>
      <c r="R31" s="751"/>
      <c r="S31" s="751"/>
      <c r="T31" s="222"/>
      <c r="U31" s="222" t="s">
        <v>192</v>
      </c>
      <c r="V31" s="746"/>
      <c r="W31" s="746"/>
      <c r="X31" s="165"/>
      <c r="Y31" s="748">
        <f>SUM(AC31:AN31)</f>
        <v>0</v>
      </c>
      <c r="Z31" s="749"/>
      <c r="AA31" s="749"/>
      <c r="AB31" s="750"/>
      <c r="AC31" s="748"/>
      <c r="AD31" s="749"/>
      <c r="AE31" s="749"/>
      <c r="AF31" s="750"/>
      <c r="AG31" s="748"/>
      <c r="AH31" s="749"/>
      <c r="AI31" s="749"/>
      <c r="AJ31" s="750"/>
      <c r="AK31" s="748"/>
      <c r="AL31" s="749"/>
      <c r="AM31" s="749"/>
      <c r="AN31" s="750"/>
      <c r="AO31" s="718">
        <f t="shared" si="10"/>
        <v>0</v>
      </c>
      <c r="AP31" s="719"/>
      <c r="AQ31" s="719"/>
      <c r="AR31" s="719"/>
      <c r="AS31" s="719"/>
      <c r="AT31" s="167" t="str">
        <f t="shared" si="11"/>
        <v>○</v>
      </c>
    </row>
    <row r="32" spans="1:46" s="166" customFormat="1" ht="18.75" customHeight="1">
      <c r="A32" s="779"/>
      <c r="B32" s="780"/>
      <c r="C32" s="780"/>
      <c r="D32" s="781"/>
      <c r="E32" s="752" t="s">
        <v>193</v>
      </c>
      <c r="F32" s="753"/>
      <c r="G32" s="753"/>
      <c r="H32" s="753"/>
      <c r="I32" s="753"/>
      <c r="J32" s="753"/>
      <c r="K32" s="753"/>
      <c r="L32" s="753"/>
      <c r="M32" s="753"/>
      <c r="N32" s="753"/>
      <c r="O32" s="753"/>
      <c r="P32" s="753"/>
      <c r="Q32" s="753"/>
      <c r="R32" s="753"/>
      <c r="S32" s="753"/>
      <c r="T32" s="753"/>
      <c r="U32" s="753"/>
      <c r="V32" s="753"/>
      <c r="W32" s="753"/>
      <c r="X32" s="754"/>
      <c r="Y32" s="755">
        <f>SUM(Y12:AB31)</f>
        <v>0</v>
      </c>
      <c r="Z32" s="756"/>
      <c r="AA32" s="756"/>
      <c r="AB32" s="757"/>
      <c r="AC32" s="755">
        <f>SUM(AC12:AF31)</f>
        <v>0</v>
      </c>
      <c r="AD32" s="756"/>
      <c r="AE32" s="756"/>
      <c r="AF32" s="757"/>
      <c r="AG32" s="755">
        <f>SUM(AG12:AJ31)</f>
        <v>0</v>
      </c>
      <c r="AH32" s="756"/>
      <c r="AI32" s="756"/>
      <c r="AJ32" s="757"/>
      <c r="AK32" s="755">
        <f>SUM(AK12:AN31)</f>
        <v>0</v>
      </c>
      <c r="AL32" s="756"/>
      <c r="AM32" s="756"/>
      <c r="AN32" s="757"/>
      <c r="AO32" s="718">
        <f t="shared" si="10"/>
        <v>0</v>
      </c>
      <c r="AP32" s="719"/>
      <c r="AQ32" s="719"/>
      <c r="AR32" s="719"/>
      <c r="AS32" s="719"/>
      <c r="AT32" s="167" t="str">
        <f t="shared" si="11"/>
        <v>○</v>
      </c>
    </row>
    <row r="33" spans="1:46" s="166" customFormat="1" ht="18.75" customHeight="1">
      <c r="A33" s="758"/>
      <c r="B33" s="759"/>
      <c r="C33" s="759"/>
      <c r="D33" s="760"/>
      <c r="E33" s="767" t="s">
        <v>52</v>
      </c>
      <c r="F33" s="768"/>
      <c r="G33" s="768"/>
      <c r="H33" s="768"/>
      <c r="I33" s="768"/>
      <c r="J33" s="768"/>
      <c r="K33" s="768"/>
      <c r="L33" s="768"/>
      <c r="M33" s="768"/>
      <c r="N33" s="768"/>
      <c r="O33" s="768"/>
      <c r="P33" s="768"/>
      <c r="Q33" s="768"/>
      <c r="R33" s="768"/>
      <c r="S33" s="768"/>
      <c r="T33" s="768"/>
      <c r="U33" s="768"/>
      <c r="V33" s="768"/>
      <c r="W33" s="768"/>
      <c r="X33" s="769"/>
      <c r="Y33" s="770"/>
      <c r="Z33" s="771"/>
      <c r="AA33" s="771"/>
      <c r="AB33" s="772"/>
      <c r="AC33" s="773"/>
      <c r="AD33" s="774"/>
      <c r="AE33" s="774"/>
      <c r="AF33" s="775"/>
      <c r="AG33" s="773"/>
      <c r="AH33" s="774"/>
      <c r="AI33" s="774"/>
      <c r="AJ33" s="775"/>
      <c r="AK33" s="773"/>
      <c r="AL33" s="774"/>
      <c r="AM33" s="774"/>
      <c r="AN33" s="775"/>
    </row>
    <row r="34" spans="1:46" s="166" customFormat="1" ht="18.75" customHeight="1">
      <c r="A34" s="761"/>
      <c r="B34" s="762"/>
      <c r="C34" s="762"/>
      <c r="D34" s="763"/>
      <c r="E34" s="164" t="s">
        <v>190</v>
      </c>
      <c r="F34" s="746"/>
      <c r="G34" s="746"/>
      <c r="H34" s="746"/>
      <c r="I34" s="746"/>
      <c r="J34" s="222" t="s">
        <v>191</v>
      </c>
      <c r="K34" s="222" t="s">
        <v>192</v>
      </c>
      <c r="L34" s="746"/>
      <c r="M34" s="746"/>
      <c r="N34" s="746"/>
      <c r="O34" s="747"/>
      <c r="P34" s="747"/>
      <c r="Q34" s="222" t="s">
        <v>192</v>
      </c>
      <c r="R34" s="746"/>
      <c r="S34" s="746"/>
      <c r="T34" s="222"/>
      <c r="U34" s="222" t="s">
        <v>192</v>
      </c>
      <c r="V34" s="746"/>
      <c r="W34" s="746"/>
      <c r="X34" s="165"/>
      <c r="Y34" s="748">
        <f>SUM(AC34:AN34)</f>
        <v>0</v>
      </c>
      <c r="Z34" s="749"/>
      <c r="AA34" s="749"/>
      <c r="AB34" s="750"/>
      <c r="AC34" s="748"/>
      <c r="AD34" s="749"/>
      <c r="AE34" s="749"/>
      <c r="AF34" s="750"/>
      <c r="AG34" s="748"/>
      <c r="AH34" s="749"/>
      <c r="AI34" s="749"/>
      <c r="AJ34" s="750"/>
      <c r="AK34" s="748"/>
      <c r="AL34" s="749"/>
      <c r="AM34" s="749"/>
      <c r="AN34" s="750"/>
      <c r="AO34" s="718">
        <f t="shared" ref="AO34" si="12">SUM(AC34:AN34)</f>
        <v>0</v>
      </c>
      <c r="AP34" s="719"/>
      <c r="AQ34" s="719"/>
      <c r="AR34" s="719"/>
      <c r="AS34" s="719"/>
      <c r="AT34" s="167" t="str">
        <f t="shared" ref="AT34" si="13">IF(Y34=AO34,"○","×")</f>
        <v>○</v>
      </c>
    </row>
    <row r="35" spans="1:46" s="166" customFormat="1" ht="18.75" customHeight="1">
      <c r="A35" s="761"/>
      <c r="B35" s="762"/>
      <c r="C35" s="762"/>
      <c r="D35" s="763"/>
      <c r="E35" s="737" t="s">
        <v>52</v>
      </c>
      <c r="F35" s="738"/>
      <c r="G35" s="738"/>
      <c r="H35" s="738"/>
      <c r="I35" s="738"/>
      <c r="J35" s="738"/>
      <c r="K35" s="738"/>
      <c r="L35" s="738"/>
      <c r="M35" s="738"/>
      <c r="N35" s="738"/>
      <c r="O35" s="738"/>
      <c r="P35" s="738"/>
      <c r="Q35" s="738"/>
      <c r="R35" s="738"/>
      <c r="S35" s="738"/>
      <c r="T35" s="738"/>
      <c r="U35" s="738"/>
      <c r="V35" s="738"/>
      <c r="W35" s="738"/>
      <c r="X35" s="739"/>
      <c r="Y35" s="740"/>
      <c r="Z35" s="741"/>
      <c r="AA35" s="741"/>
      <c r="AB35" s="742"/>
      <c r="AC35" s="743"/>
      <c r="AD35" s="744"/>
      <c r="AE35" s="744"/>
      <c r="AF35" s="745"/>
      <c r="AG35" s="743"/>
      <c r="AH35" s="744"/>
      <c r="AI35" s="744"/>
      <c r="AJ35" s="745"/>
      <c r="AK35" s="743"/>
      <c r="AL35" s="744"/>
      <c r="AM35" s="744"/>
      <c r="AN35" s="745"/>
    </row>
    <row r="36" spans="1:46" s="166" customFormat="1" ht="18.75" customHeight="1">
      <c r="A36" s="761"/>
      <c r="B36" s="762"/>
      <c r="C36" s="762"/>
      <c r="D36" s="763"/>
      <c r="E36" s="164" t="s">
        <v>190</v>
      </c>
      <c r="F36" s="746"/>
      <c r="G36" s="746"/>
      <c r="H36" s="746"/>
      <c r="I36" s="746"/>
      <c r="J36" s="222" t="s">
        <v>191</v>
      </c>
      <c r="K36" s="222" t="s">
        <v>192</v>
      </c>
      <c r="L36" s="746"/>
      <c r="M36" s="746"/>
      <c r="N36" s="746"/>
      <c r="O36" s="747"/>
      <c r="P36" s="747"/>
      <c r="Q36" s="222" t="s">
        <v>192</v>
      </c>
      <c r="R36" s="746"/>
      <c r="S36" s="746"/>
      <c r="T36" s="222"/>
      <c r="U36" s="222" t="s">
        <v>192</v>
      </c>
      <c r="V36" s="746"/>
      <c r="W36" s="746"/>
      <c r="X36" s="165"/>
      <c r="Y36" s="748">
        <f>SUM(AC36:AN36)</f>
        <v>0</v>
      </c>
      <c r="Z36" s="749"/>
      <c r="AA36" s="749"/>
      <c r="AB36" s="750"/>
      <c r="AC36" s="748"/>
      <c r="AD36" s="749"/>
      <c r="AE36" s="749"/>
      <c r="AF36" s="750"/>
      <c r="AG36" s="748"/>
      <c r="AH36" s="749"/>
      <c r="AI36" s="749"/>
      <c r="AJ36" s="750"/>
      <c r="AK36" s="748"/>
      <c r="AL36" s="749"/>
      <c r="AM36" s="749"/>
      <c r="AN36" s="750"/>
      <c r="AO36" s="718">
        <f t="shared" ref="AO36" si="14">SUM(AC36:AN36)</f>
        <v>0</v>
      </c>
      <c r="AP36" s="719"/>
      <c r="AQ36" s="719"/>
      <c r="AR36" s="719"/>
      <c r="AS36" s="719"/>
      <c r="AT36" s="167" t="str">
        <f t="shared" ref="AT36" si="15">IF(Y36=AO36,"○","×")</f>
        <v>○</v>
      </c>
    </row>
    <row r="37" spans="1:46" s="166" customFormat="1" ht="18.75" customHeight="1">
      <c r="A37" s="761"/>
      <c r="B37" s="762"/>
      <c r="C37" s="762"/>
      <c r="D37" s="763"/>
      <c r="E37" s="737" t="s">
        <v>52</v>
      </c>
      <c r="F37" s="738"/>
      <c r="G37" s="738"/>
      <c r="H37" s="738"/>
      <c r="I37" s="738"/>
      <c r="J37" s="738"/>
      <c r="K37" s="738"/>
      <c r="L37" s="738"/>
      <c r="M37" s="738"/>
      <c r="N37" s="738"/>
      <c r="O37" s="738"/>
      <c r="P37" s="738"/>
      <c r="Q37" s="738"/>
      <c r="R37" s="738"/>
      <c r="S37" s="738"/>
      <c r="T37" s="738"/>
      <c r="U37" s="738"/>
      <c r="V37" s="738"/>
      <c r="W37" s="738"/>
      <c r="X37" s="739"/>
      <c r="Y37" s="740"/>
      <c r="Z37" s="741"/>
      <c r="AA37" s="741"/>
      <c r="AB37" s="742"/>
      <c r="AC37" s="743"/>
      <c r="AD37" s="744"/>
      <c r="AE37" s="744"/>
      <c r="AF37" s="745"/>
      <c r="AG37" s="743"/>
      <c r="AH37" s="744"/>
      <c r="AI37" s="744"/>
      <c r="AJ37" s="745"/>
      <c r="AK37" s="743"/>
      <c r="AL37" s="744"/>
      <c r="AM37" s="744"/>
      <c r="AN37" s="745"/>
    </row>
    <row r="38" spans="1:46" s="166" customFormat="1" ht="18.75" customHeight="1">
      <c r="A38" s="761"/>
      <c r="B38" s="762"/>
      <c r="C38" s="762"/>
      <c r="D38" s="763"/>
      <c r="E38" s="164" t="s">
        <v>190</v>
      </c>
      <c r="F38" s="746"/>
      <c r="G38" s="746"/>
      <c r="H38" s="746"/>
      <c r="I38" s="746"/>
      <c r="J38" s="222" t="s">
        <v>191</v>
      </c>
      <c r="K38" s="222" t="s">
        <v>192</v>
      </c>
      <c r="L38" s="746"/>
      <c r="M38" s="746"/>
      <c r="N38" s="746"/>
      <c r="O38" s="747"/>
      <c r="P38" s="747"/>
      <c r="Q38" s="222" t="s">
        <v>192</v>
      </c>
      <c r="R38" s="746"/>
      <c r="S38" s="746"/>
      <c r="T38" s="222"/>
      <c r="U38" s="222" t="s">
        <v>192</v>
      </c>
      <c r="V38" s="746"/>
      <c r="W38" s="746"/>
      <c r="X38" s="165"/>
      <c r="Y38" s="748">
        <f>SUM(AC38:AN38)</f>
        <v>0</v>
      </c>
      <c r="Z38" s="749"/>
      <c r="AA38" s="749"/>
      <c r="AB38" s="750"/>
      <c r="AC38" s="748"/>
      <c r="AD38" s="749"/>
      <c r="AE38" s="749"/>
      <c r="AF38" s="750"/>
      <c r="AG38" s="748"/>
      <c r="AH38" s="749"/>
      <c r="AI38" s="749"/>
      <c r="AJ38" s="750"/>
      <c r="AK38" s="748"/>
      <c r="AL38" s="749"/>
      <c r="AM38" s="749"/>
      <c r="AN38" s="750"/>
      <c r="AO38" s="718">
        <f t="shared" ref="AO38" si="16">SUM(AC38:AN38)</f>
        <v>0</v>
      </c>
      <c r="AP38" s="719"/>
      <c r="AQ38" s="719"/>
      <c r="AR38" s="719"/>
      <c r="AS38" s="719"/>
      <c r="AT38" s="167" t="str">
        <f t="shared" ref="AT38" si="17">IF(Y38=AO38,"○","×")</f>
        <v>○</v>
      </c>
    </row>
    <row r="39" spans="1:46" s="166" customFormat="1" ht="18.75" customHeight="1">
      <c r="A39" s="761"/>
      <c r="B39" s="762"/>
      <c r="C39" s="762"/>
      <c r="D39" s="763"/>
      <c r="E39" s="737" t="s">
        <v>52</v>
      </c>
      <c r="F39" s="738"/>
      <c r="G39" s="738"/>
      <c r="H39" s="738"/>
      <c r="I39" s="738"/>
      <c r="J39" s="738"/>
      <c r="K39" s="738"/>
      <c r="L39" s="738"/>
      <c r="M39" s="738"/>
      <c r="N39" s="738"/>
      <c r="O39" s="738"/>
      <c r="P39" s="738"/>
      <c r="Q39" s="738"/>
      <c r="R39" s="738"/>
      <c r="S39" s="738"/>
      <c r="T39" s="738"/>
      <c r="U39" s="738"/>
      <c r="V39" s="738"/>
      <c r="W39" s="738"/>
      <c r="X39" s="739"/>
      <c r="Y39" s="740"/>
      <c r="Z39" s="741"/>
      <c r="AA39" s="741"/>
      <c r="AB39" s="742"/>
      <c r="AC39" s="743"/>
      <c r="AD39" s="744"/>
      <c r="AE39" s="744"/>
      <c r="AF39" s="745"/>
      <c r="AG39" s="743"/>
      <c r="AH39" s="744"/>
      <c r="AI39" s="744"/>
      <c r="AJ39" s="745"/>
      <c r="AK39" s="743"/>
      <c r="AL39" s="744"/>
      <c r="AM39" s="744"/>
      <c r="AN39" s="745"/>
    </row>
    <row r="40" spans="1:46" s="166" customFormat="1" ht="18.75" customHeight="1">
      <c r="A40" s="761"/>
      <c r="B40" s="762"/>
      <c r="C40" s="762"/>
      <c r="D40" s="763"/>
      <c r="E40" s="164" t="s">
        <v>190</v>
      </c>
      <c r="F40" s="746"/>
      <c r="G40" s="746"/>
      <c r="H40" s="746"/>
      <c r="I40" s="746"/>
      <c r="J40" s="222" t="s">
        <v>191</v>
      </c>
      <c r="K40" s="222" t="s">
        <v>192</v>
      </c>
      <c r="L40" s="746"/>
      <c r="M40" s="746"/>
      <c r="N40" s="746"/>
      <c r="O40" s="747"/>
      <c r="P40" s="747"/>
      <c r="Q40" s="222" t="s">
        <v>192</v>
      </c>
      <c r="R40" s="746"/>
      <c r="S40" s="746"/>
      <c r="T40" s="222"/>
      <c r="U40" s="222" t="s">
        <v>192</v>
      </c>
      <c r="V40" s="746"/>
      <c r="W40" s="746"/>
      <c r="X40" s="165"/>
      <c r="Y40" s="748">
        <f>SUM(AC40:AN40)</f>
        <v>0</v>
      </c>
      <c r="Z40" s="749"/>
      <c r="AA40" s="749"/>
      <c r="AB40" s="750"/>
      <c r="AC40" s="748"/>
      <c r="AD40" s="749"/>
      <c r="AE40" s="749"/>
      <c r="AF40" s="750"/>
      <c r="AG40" s="748"/>
      <c r="AH40" s="749"/>
      <c r="AI40" s="749"/>
      <c r="AJ40" s="750"/>
      <c r="AK40" s="748"/>
      <c r="AL40" s="749"/>
      <c r="AM40" s="749"/>
      <c r="AN40" s="750"/>
      <c r="AO40" s="718">
        <f t="shared" ref="AO40" si="18">SUM(AC40:AN40)</f>
        <v>0</v>
      </c>
      <c r="AP40" s="719"/>
      <c r="AQ40" s="719"/>
      <c r="AR40" s="719"/>
      <c r="AS40" s="719"/>
      <c r="AT40" s="167" t="str">
        <f t="shared" ref="AT40" si="19">IF(Y40=AO40,"○","×")</f>
        <v>○</v>
      </c>
    </row>
    <row r="41" spans="1:46" s="166" customFormat="1" ht="18.75" customHeight="1">
      <c r="A41" s="761"/>
      <c r="B41" s="762"/>
      <c r="C41" s="762"/>
      <c r="D41" s="763"/>
      <c r="E41" s="737" t="s">
        <v>52</v>
      </c>
      <c r="F41" s="738"/>
      <c r="G41" s="738"/>
      <c r="H41" s="738"/>
      <c r="I41" s="738"/>
      <c r="J41" s="738"/>
      <c r="K41" s="738"/>
      <c r="L41" s="738"/>
      <c r="M41" s="738"/>
      <c r="N41" s="738"/>
      <c r="O41" s="738"/>
      <c r="P41" s="738"/>
      <c r="Q41" s="738"/>
      <c r="R41" s="738"/>
      <c r="S41" s="738"/>
      <c r="T41" s="738"/>
      <c r="U41" s="738"/>
      <c r="V41" s="738"/>
      <c r="W41" s="738"/>
      <c r="X41" s="739"/>
      <c r="Y41" s="740"/>
      <c r="Z41" s="741"/>
      <c r="AA41" s="741"/>
      <c r="AB41" s="742"/>
      <c r="AC41" s="743"/>
      <c r="AD41" s="744"/>
      <c r="AE41" s="744"/>
      <c r="AF41" s="745"/>
      <c r="AG41" s="743"/>
      <c r="AH41" s="744"/>
      <c r="AI41" s="744"/>
      <c r="AJ41" s="745"/>
      <c r="AK41" s="743"/>
      <c r="AL41" s="744"/>
      <c r="AM41" s="744"/>
      <c r="AN41" s="745"/>
    </row>
    <row r="42" spans="1:46" s="166" customFormat="1" ht="18.75" customHeight="1">
      <c r="A42" s="761"/>
      <c r="B42" s="762"/>
      <c r="C42" s="762"/>
      <c r="D42" s="763"/>
      <c r="E42" s="164" t="s">
        <v>190</v>
      </c>
      <c r="F42" s="746"/>
      <c r="G42" s="746"/>
      <c r="H42" s="746"/>
      <c r="I42" s="746"/>
      <c r="J42" s="222" t="s">
        <v>191</v>
      </c>
      <c r="K42" s="222" t="s">
        <v>192</v>
      </c>
      <c r="L42" s="746"/>
      <c r="M42" s="746"/>
      <c r="N42" s="746"/>
      <c r="O42" s="747"/>
      <c r="P42" s="747"/>
      <c r="Q42" s="222" t="s">
        <v>192</v>
      </c>
      <c r="R42" s="751"/>
      <c r="S42" s="751"/>
      <c r="T42" s="222"/>
      <c r="U42" s="222" t="s">
        <v>192</v>
      </c>
      <c r="V42" s="746"/>
      <c r="W42" s="746"/>
      <c r="X42" s="165"/>
      <c r="Y42" s="748">
        <f>SUM(AC42:AN42)</f>
        <v>0</v>
      </c>
      <c r="Z42" s="749"/>
      <c r="AA42" s="749"/>
      <c r="AB42" s="750"/>
      <c r="AC42" s="748"/>
      <c r="AD42" s="749"/>
      <c r="AE42" s="749"/>
      <c r="AF42" s="750"/>
      <c r="AG42" s="748"/>
      <c r="AH42" s="749"/>
      <c r="AI42" s="749"/>
      <c r="AJ42" s="750"/>
      <c r="AK42" s="748"/>
      <c r="AL42" s="749"/>
      <c r="AM42" s="749"/>
      <c r="AN42" s="750"/>
      <c r="AO42" s="718">
        <f t="shared" ref="AO42" si="20">SUM(AC42:AN42)</f>
        <v>0</v>
      </c>
      <c r="AP42" s="719"/>
      <c r="AQ42" s="719"/>
      <c r="AR42" s="719"/>
      <c r="AS42" s="719"/>
      <c r="AT42" s="167" t="str">
        <f t="shared" ref="AT42" si="21">IF(Y42=AO42,"○","×")</f>
        <v>○</v>
      </c>
    </row>
    <row r="43" spans="1:46" s="166" customFormat="1" ht="18.75" customHeight="1">
      <c r="A43" s="761"/>
      <c r="B43" s="762"/>
      <c r="C43" s="762"/>
      <c r="D43" s="763"/>
      <c r="E43" s="737" t="s">
        <v>52</v>
      </c>
      <c r="F43" s="738"/>
      <c r="G43" s="738"/>
      <c r="H43" s="738"/>
      <c r="I43" s="738"/>
      <c r="J43" s="738"/>
      <c r="K43" s="738"/>
      <c r="L43" s="738"/>
      <c r="M43" s="738"/>
      <c r="N43" s="738"/>
      <c r="O43" s="738"/>
      <c r="P43" s="738"/>
      <c r="Q43" s="738"/>
      <c r="R43" s="738"/>
      <c r="S43" s="738"/>
      <c r="T43" s="738"/>
      <c r="U43" s="738"/>
      <c r="V43" s="738"/>
      <c r="W43" s="738"/>
      <c r="X43" s="739"/>
      <c r="Y43" s="740"/>
      <c r="Z43" s="741"/>
      <c r="AA43" s="741"/>
      <c r="AB43" s="742"/>
      <c r="AC43" s="743"/>
      <c r="AD43" s="744"/>
      <c r="AE43" s="744"/>
      <c r="AF43" s="745"/>
      <c r="AG43" s="743"/>
      <c r="AH43" s="744"/>
      <c r="AI43" s="744"/>
      <c r="AJ43" s="745"/>
      <c r="AK43" s="743"/>
      <c r="AL43" s="744"/>
      <c r="AM43" s="744"/>
      <c r="AN43" s="745"/>
    </row>
    <row r="44" spans="1:46" s="166" customFormat="1" ht="18.75" customHeight="1">
      <c r="A44" s="761"/>
      <c r="B44" s="762"/>
      <c r="C44" s="762"/>
      <c r="D44" s="763"/>
      <c r="E44" s="164" t="s">
        <v>190</v>
      </c>
      <c r="F44" s="746"/>
      <c r="G44" s="746"/>
      <c r="H44" s="746"/>
      <c r="I44" s="746"/>
      <c r="J44" s="222" t="s">
        <v>191</v>
      </c>
      <c r="K44" s="222" t="s">
        <v>192</v>
      </c>
      <c r="L44" s="746"/>
      <c r="M44" s="746"/>
      <c r="N44" s="746"/>
      <c r="O44" s="747"/>
      <c r="P44" s="747"/>
      <c r="Q44" s="222" t="s">
        <v>192</v>
      </c>
      <c r="R44" s="746"/>
      <c r="S44" s="746"/>
      <c r="T44" s="222"/>
      <c r="U44" s="222" t="s">
        <v>192</v>
      </c>
      <c r="V44" s="746"/>
      <c r="W44" s="746"/>
      <c r="X44" s="165"/>
      <c r="Y44" s="748">
        <f>SUM(AC44:AN44)</f>
        <v>0</v>
      </c>
      <c r="Z44" s="749"/>
      <c r="AA44" s="749"/>
      <c r="AB44" s="750"/>
      <c r="AC44" s="748"/>
      <c r="AD44" s="749"/>
      <c r="AE44" s="749"/>
      <c r="AF44" s="750"/>
      <c r="AG44" s="748"/>
      <c r="AH44" s="749"/>
      <c r="AI44" s="749"/>
      <c r="AJ44" s="750"/>
      <c r="AK44" s="748"/>
      <c r="AL44" s="749"/>
      <c r="AM44" s="749"/>
      <c r="AN44" s="750"/>
      <c r="AO44" s="718">
        <f t="shared" ref="AO44" si="22">SUM(AC44:AN44)</f>
        <v>0</v>
      </c>
      <c r="AP44" s="719"/>
      <c r="AQ44" s="719"/>
      <c r="AR44" s="719"/>
      <c r="AS44" s="719"/>
      <c r="AT44" s="167" t="str">
        <f t="shared" ref="AT44" si="23">IF(Y44=AO44,"○","×")</f>
        <v>○</v>
      </c>
    </row>
    <row r="45" spans="1:46" s="166" customFormat="1" ht="18.75" customHeight="1">
      <c r="A45" s="761"/>
      <c r="B45" s="762"/>
      <c r="C45" s="762"/>
      <c r="D45" s="763"/>
      <c r="E45" s="737" t="s">
        <v>52</v>
      </c>
      <c r="F45" s="738"/>
      <c r="G45" s="738"/>
      <c r="H45" s="738"/>
      <c r="I45" s="738"/>
      <c r="J45" s="738"/>
      <c r="K45" s="738"/>
      <c r="L45" s="738"/>
      <c r="M45" s="738"/>
      <c r="N45" s="738"/>
      <c r="O45" s="738"/>
      <c r="P45" s="738"/>
      <c r="Q45" s="738"/>
      <c r="R45" s="738"/>
      <c r="S45" s="738"/>
      <c r="T45" s="738"/>
      <c r="U45" s="738"/>
      <c r="V45" s="738"/>
      <c r="W45" s="738"/>
      <c r="X45" s="739"/>
      <c r="Y45" s="740"/>
      <c r="Z45" s="741"/>
      <c r="AA45" s="741"/>
      <c r="AB45" s="742"/>
      <c r="AC45" s="743"/>
      <c r="AD45" s="744"/>
      <c r="AE45" s="744"/>
      <c r="AF45" s="745"/>
      <c r="AG45" s="743"/>
      <c r="AH45" s="744"/>
      <c r="AI45" s="744"/>
      <c r="AJ45" s="745"/>
      <c r="AK45" s="743"/>
      <c r="AL45" s="744"/>
      <c r="AM45" s="744"/>
      <c r="AN45" s="745"/>
    </row>
    <row r="46" spans="1:46" s="166" customFormat="1" ht="18.75" customHeight="1">
      <c r="A46" s="761"/>
      <c r="B46" s="762"/>
      <c r="C46" s="762"/>
      <c r="D46" s="763"/>
      <c r="E46" s="164" t="s">
        <v>190</v>
      </c>
      <c r="F46" s="746"/>
      <c r="G46" s="746"/>
      <c r="H46" s="746"/>
      <c r="I46" s="746"/>
      <c r="J46" s="222" t="s">
        <v>191</v>
      </c>
      <c r="K46" s="222" t="s">
        <v>192</v>
      </c>
      <c r="L46" s="746"/>
      <c r="M46" s="746"/>
      <c r="N46" s="746"/>
      <c r="O46" s="747"/>
      <c r="P46" s="747"/>
      <c r="Q46" s="222" t="s">
        <v>192</v>
      </c>
      <c r="R46" s="746"/>
      <c r="S46" s="746"/>
      <c r="T46" s="222"/>
      <c r="U46" s="222" t="s">
        <v>192</v>
      </c>
      <c r="V46" s="746"/>
      <c r="W46" s="746"/>
      <c r="X46" s="165"/>
      <c r="Y46" s="748">
        <f>SUM(AC46:AN46)</f>
        <v>0</v>
      </c>
      <c r="Z46" s="749"/>
      <c r="AA46" s="749"/>
      <c r="AB46" s="750"/>
      <c r="AC46" s="748"/>
      <c r="AD46" s="749"/>
      <c r="AE46" s="749"/>
      <c r="AF46" s="750"/>
      <c r="AG46" s="748"/>
      <c r="AH46" s="749"/>
      <c r="AI46" s="749"/>
      <c r="AJ46" s="750"/>
      <c r="AK46" s="748"/>
      <c r="AL46" s="749"/>
      <c r="AM46" s="749"/>
      <c r="AN46" s="750"/>
      <c r="AO46" s="718">
        <f t="shared" ref="AO46" si="24">SUM(AC46:AN46)</f>
        <v>0</v>
      </c>
      <c r="AP46" s="719"/>
      <c r="AQ46" s="719"/>
      <c r="AR46" s="719"/>
      <c r="AS46" s="719"/>
      <c r="AT46" s="167" t="str">
        <f t="shared" ref="AT46" si="25">IF(Y46=AO46,"○","×")</f>
        <v>○</v>
      </c>
    </row>
    <row r="47" spans="1:46" s="166" customFormat="1" ht="18.75" customHeight="1">
      <c r="A47" s="761"/>
      <c r="B47" s="762"/>
      <c r="C47" s="762"/>
      <c r="D47" s="763"/>
      <c r="E47" s="737" t="s">
        <v>52</v>
      </c>
      <c r="F47" s="738"/>
      <c r="G47" s="738"/>
      <c r="H47" s="738"/>
      <c r="I47" s="738"/>
      <c r="J47" s="738"/>
      <c r="K47" s="738"/>
      <c r="L47" s="738"/>
      <c r="M47" s="738"/>
      <c r="N47" s="738"/>
      <c r="O47" s="738"/>
      <c r="P47" s="738"/>
      <c r="Q47" s="738"/>
      <c r="R47" s="738"/>
      <c r="S47" s="738"/>
      <c r="T47" s="738"/>
      <c r="U47" s="738"/>
      <c r="V47" s="738"/>
      <c r="W47" s="738"/>
      <c r="X47" s="739"/>
      <c r="Y47" s="740"/>
      <c r="Z47" s="741"/>
      <c r="AA47" s="741"/>
      <c r="AB47" s="742"/>
      <c r="AC47" s="743"/>
      <c r="AD47" s="744"/>
      <c r="AE47" s="744"/>
      <c r="AF47" s="745"/>
      <c r="AG47" s="743"/>
      <c r="AH47" s="744"/>
      <c r="AI47" s="744"/>
      <c r="AJ47" s="745"/>
      <c r="AK47" s="743"/>
      <c r="AL47" s="744"/>
      <c r="AM47" s="744"/>
      <c r="AN47" s="745"/>
    </row>
    <row r="48" spans="1:46" s="166" customFormat="1" ht="18.75" customHeight="1">
      <c r="A48" s="761"/>
      <c r="B48" s="762"/>
      <c r="C48" s="762"/>
      <c r="D48" s="763"/>
      <c r="E48" s="164" t="s">
        <v>190</v>
      </c>
      <c r="F48" s="746"/>
      <c r="G48" s="746"/>
      <c r="H48" s="746"/>
      <c r="I48" s="746"/>
      <c r="J48" s="222" t="s">
        <v>191</v>
      </c>
      <c r="K48" s="222" t="s">
        <v>192</v>
      </c>
      <c r="L48" s="746"/>
      <c r="M48" s="746"/>
      <c r="N48" s="746"/>
      <c r="O48" s="747"/>
      <c r="P48" s="747"/>
      <c r="Q48" s="222" t="s">
        <v>192</v>
      </c>
      <c r="R48" s="746"/>
      <c r="S48" s="746"/>
      <c r="T48" s="222"/>
      <c r="U48" s="222" t="s">
        <v>192</v>
      </c>
      <c r="V48" s="746"/>
      <c r="W48" s="746"/>
      <c r="X48" s="165"/>
      <c r="Y48" s="748">
        <f>SUM(AC48:AN48)</f>
        <v>0</v>
      </c>
      <c r="Z48" s="749"/>
      <c r="AA48" s="749"/>
      <c r="AB48" s="750"/>
      <c r="AC48" s="748"/>
      <c r="AD48" s="749"/>
      <c r="AE48" s="749"/>
      <c r="AF48" s="750"/>
      <c r="AG48" s="748"/>
      <c r="AH48" s="749"/>
      <c r="AI48" s="749"/>
      <c r="AJ48" s="750"/>
      <c r="AK48" s="748"/>
      <c r="AL48" s="749"/>
      <c r="AM48" s="749"/>
      <c r="AN48" s="750"/>
      <c r="AO48" s="718">
        <f t="shared" ref="AO48" si="26">SUM(AC48:AN48)</f>
        <v>0</v>
      </c>
      <c r="AP48" s="719"/>
      <c r="AQ48" s="719"/>
      <c r="AR48" s="719"/>
      <c r="AS48" s="719"/>
      <c r="AT48" s="167" t="str">
        <f t="shared" ref="AT48" si="27">IF(Y48=AO48,"○","×")</f>
        <v>○</v>
      </c>
    </row>
    <row r="49" spans="1:46" s="166" customFormat="1" ht="18.75" customHeight="1">
      <c r="A49" s="761"/>
      <c r="B49" s="762"/>
      <c r="C49" s="762"/>
      <c r="D49" s="763"/>
      <c r="E49" s="737" t="s">
        <v>52</v>
      </c>
      <c r="F49" s="738"/>
      <c r="G49" s="738"/>
      <c r="H49" s="738"/>
      <c r="I49" s="738"/>
      <c r="J49" s="738"/>
      <c r="K49" s="738"/>
      <c r="L49" s="738"/>
      <c r="M49" s="738"/>
      <c r="N49" s="738"/>
      <c r="O49" s="738"/>
      <c r="P49" s="738"/>
      <c r="Q49" s="738"/>
      <c r="R49" s="738"/>
      <c r="S49" s="738"/>
      <c r="T49" s="738"/>
      <c r="U49" s="738"/>
      <c r="V49" s="738"/>
      <c r="W49" s="738"/>
      <c r="X49" s="739"/>
      <c r="Y49" s="740"/>
      <c r="Z49" s="741"/>
      <c r="AA49" s="741"/>
      <c r="AB49" s="742"/>
      <c r="AC49" s="743"/>
      <c r="AD49" s="744"/>
      <c r="AE49" s="744"/>
      <c r="AF49" s="745"/>
      <c r="AG49" s="743"/>
      <c r="AH49" s="744"/>
      <c r="AI49" s="744"/>
      <c r="AJ49" s="745"/>
      <c r="AK49" s="743"/>
      <c r="AL49" s="744"/>
      <c r="AM49" s="744"/>
      <c r="AN49" s="745"/>
    </row>
    <row r="50" spans="1:46" s="166" customFormat="1" ht="18.75" customHeight="1">
      <c r="A50" s="761"/>
      <c r="B50" s="762"/>
      <c r="C50" s="762"/>
      <c r="D50" s="763"/>
      <c r="E50" s="164" t="s">
        <v>190</v>
      </c>
      <c r="F50" s="746"/>
      <c r="G50" s="746"/>
      <c r="H50" s="746"/>
      <c r="I50" s="746"/>
      <c r="J50" s="222" t="s">
        <v>191</v>
      </c>
      <c r="K50" s="222" t="s">
        <v>192</v>
      </c>
      <c r="L50" s="746"/>
      <c r="M50" s="746"/>
      <c r="N50" s="746"/>
      <c r="O50" s="747"/>
      <c r="P50" s="747"/>
      <c r="Q50" s="222" t="s">
        <v>192</v>
      </c>
      <c r="R50" s="746"/>
      <c r="S50" s="746"/>
      <c r="T50" s="222"/>
      <c r="U50" s="222" t="s">
        <v>192</v>
      </c>
      <c r="V50" s="746"/>
      <c r="W50" s="746"/>
      <c r="X50" s="165"/>
      <c r="Y50" s="748">
        <f>SUM(AC50:AN50)</f>
        <v>0</v>
      </c>
      <c r="Z50" s="749"/>
      <c r="AA50" s="749"/>
      <c r="AB50" s="750"/>
      <c r="AC50" s="748"/>
      <c r="AD50" s="749"/>
      <c r="AE50" s="749"/>
      <c r="AF50" s="750"/>
      <c r="AG50" s="748"/>
      <c r="AH50" s="749"/>
      <c r="AI50" s="749"/>
      <c r="AJ50" s="750"/>
      <c r="AK50" s="748"/>
      <c r="AL50" s="749"/>
      <c r="AM50" s="749"/>
      <c r="AN50" s="750"/>
      <c r="AO50" s="718">
        <f t="shared" ref="AO50" si="28">SUM(AC50:AN50)</f>
        <v>0</v>
      </c>
      <c r="AP50" s="719"/>
      <c r="AQ50" s="719"/>
      <c r="AR50" s="719"/>
      <c r="AS50" s="719"/>
      <c r="AT50" s="167" t="str">
        <f t="shared" ref="AT50" si="29">IF(Y50=AO50,"○","×")</f>
        <v>○</v>
      </c>
    </row>
    <row r="51" spans="1:46" s="166" customFormat="1" ht="18.75" customHeight="1">
      <c r="A51" s="761"/>
      <c r="B51" s="762"/>
      <c r="C51" s="762"/>
      <c r="D51" s="763"/>
      <c r="E51" s="737" t="s">
        <v>52</v>
      </c>
      <c r="F51" s="738"/>
      <c r="G51" s="738"/>
      <c r="H51" s="738"/>
      <c r="I51" s="738"/>
      <c r="J51" s="738"/>
      <c r="K51" s="738"/>
      <c r="L51" s="738"/>
      <c r="M51" s="738"/>
      <c r="N51" s="738"/>
      <c r="O51" s="738"/>
      <c r="P51" s="738"/>
      <c r="Q51" s="738"/>
      <c r="R51" s="738"/>
      <c r="S51" s="738"/>
      <c r="T51" s="738"/>
      <c r="U51" s="738"/>
      <c r="V51" s="738"/>
      <c r="W51" s="738"/>
      <c r="X51" s="739"/>
      <c r="Y51" s="740"/>
      <c r="Z51" s="741"/>
      <c r="AA51" s="741"/>
      <c r="AB51" s="742"/>
      <c r="AC51" s="743"/>
      <c r="AD51" s="744"/>
      <c r="AE51" s="744"/>
      <c r="AF51" s="745"/>
      <c r="AG51" s="743"/>
      <c r="AH51" s="744"/>
      <c r="AI51" s="744"/>
      <c r="AJ51" s="745"/>
      <c r="AK51" s="743"/>
      <c r="AL51" s="744"/>
      <c r="AM51" s="744"/>
      <c r="AN51" s="745"/>
    </row>
    <row r="52" spans="1:46" s="166" customFormat="1" ht="18.75" customHeight="1">
      <c r="A52" s="761"/>
      <c r="B52" s="762"/>
      <c r="C52" s="762"/>
      <c r="D52" s="763"/>
      <c r="E52" s="164" t="s">
        <v>190</v>
      </c>
      <c r="F52" s="746"/>
      <c r="G52" s="746"/>
      <c r="H52" s="746"/>
      <c r="I52" s="746"/>
      <c r="J52" s="222" t="s">
        <v>191</v>
      </c>
      <c r="K52" s="222" t="s">
        <v>192</v>
      </c>
      <c r="L52" s="746"/>
      <c r="M52" s="746"/>
      <c r="N52" s="746"/>
      <c r="O52" s="747"/>
      <c r="P52" s="747"/>
      <c r="Q52" s="222" t="s">
        <v>192</v>
      </c>
      <c r="R52" s="746"/>
      <c r="S52" s="746"/>
      <c r="T52" s="222"/>
      <c r="U52" s="222" t="s">
        <v>192</v>
      </c>
      <c r="V52" s="746"/>
      <c r="W52" s="746"/>
      <c r="X52" s="165"/>
      <c r="Y52" s="748">
        <f>SUM(AC52:AN52)</f>
        <v>0</v>
      </c>
      <c r="Z52" s="749"/>
      <c r="AA52" s="749"/>
      <c r="AB52" s="750"/>
      <c r="AC52" s="748"/>
      <c r="AD52" s="749"/>
      <c r="AE52" s="749"/>
      <c r="AF52" s="750"/>
      <c r="AG52" s="748"/>
      <c r="AH52" s="749"/>
      <c r="AI52" s="749"/>
      <c r="AJ52" s="750"/>
      <c r="AK52" s="748"/>
      <c r="AL52" s="749"/>
      <c r="AM52" s="749"/>
      <c r="AN52" s="750"/>
      <c r="AO52" s="718">
        <f t="shared" ref="AO52" si="30">SUM(AC52:AN52)</f>
        <v>0</v>
      </c>
      <c r="AP52" s="719"/>
      <c r="AQ52" s="719"/>
      <c r="AR52" s="719"/>
      <c r="AS52" s="719"/>
      <c r="AT52" s="167" t="str">
        <f t="shared" ref="AT52:AT53" si="31">IF(Y52=AO52,"○","×")</f>
        <v>○</v>
      </c>
    </row>
    <row r="53" spans="1:46" s="166" customFormat="1" ht="13.5" customHeight="1" thickBot="1">
      <c r="A53" s="764"/>
      <c r="B53" s="765"/>
      <c r="C53" s="765"/>
      <c r="D53" s="766"/>
      <c r="E53" s="720" t="s">
        <v>193</v>
      </c>
      <c r="F53" s="721"/>
      <c r="G53" s="721"/>
      <c r="H53" s="721"/>
      <c r="I53" s="721"/>
      <c r="J53" s="721"/>
      <c r="K53" s="721"/>
      <c r="L53" s="721"/>
      <c r="M53" s="721"/>
      <c r="N53" s="721"/>
      <c r="O53" s="721"/>
      <c r="P53" s="721"/>
      <c r="Q53" s="721"/>
      <c r="R53" s="721"/>
      <c r="S53" s="721"/>
      <c r="T53" s="721"/>
      <c r="U53" s="721"/>
      <c r="V53" s="721"/>
      <c r="W53" s="721"/>
      <c r="X53" s="722"/>
      <c r="Y53" s="723">
        <f>SUM(Y33:AB52)</f>
        <v>0</v>
      </c>
      <c r="Z53" s="724"/>
      <c r="AA53" s="724"/>
      <c r="AB53" s="725"/>
      <c r="AC53" s="723">
        <f>SUM(AC33:AF52)</f>
        <v>0</v>
      </c>
      <c r="AD53" s="724"/>
      <c r="AE53" s="724"/>
      <c r="AF53" s="725"/>
      <c r="AG53" s="723">
        <f>SUM(AG33:AJ52)</f>
        <v>0</v>
      </c>
      <c r="AH53" s="724"/>
      <c r="AI53" s="724"/>
      <c r="AJ53" s="725"/>
      <c r="AK53" s="723">
        <f>SUM(AK33:AN52)</f>
        <v>0</v>
      </c>
      <c r="AL53" s="724"/>
      <c r="AM53" s="724"/>
      <c r="AN53" s="725"/>
      <c r="AO53" s="718">
        <f t="shared" ref="AO53" si="32">SUM(AC53:AN53)</f>
        <v>0</v>
      </c>
      <c r="AP53" s="719"/>
      <c r="AQ53" s="719"/>
      <c r="AR53" s="719"/>
      <c r="AS53" s="719"/>
      <c r="AT53" s="167" t="str">
        <f t="shared" si="31"/>
        <v>○</v>
      </c>
    </row>
    <row r="54" spans="1:46" s="2" customFormat="1" ht="18.75" customHeight="1" thickTop="1">
      <c r="A54" s="726" t="s">
        <v>194</v>
      </c>
      <c r="B54" s="727"/>
      <c r="C54" s="727"/>
      <c r="D54" s="727"/>
      <c r="E54" s="727"/>
      <c r="F54" s="727"/>
      <c r="G54" s="727"/>
      <c r="H54" s="727"/>
      <c r="I54" s="727"/>
      <c r="J54" s="727"/>
      <c r="K54" s="727"/>
      <c r="L54" s="727"/>
      <c r="M54" s="727"/>
      <c r="N54" s="727"/>
      <c r="O54" s="727"/>
      <c r="P54" s="727"/>
      <c r="Q54" s="727"/>
      <c r="R54" s="727"/>
      <c r="S54" s="727"/>
      <c r="T54" s="727"/>
      <c r="U54" s="727"/>
      <c r="V54" s="727"/>
      <c r="W54" s="727"/>
      <c r="X54" s="728"/>
      <c r="Y54" s="729">
        <f>SUM(Y32,Y53)</f>
        <v>0</v>
      </c>
      <c r="Z54" s="730"/>
      <c r="AA54" s="730"/>
      <c r="AB54" s="731"/>
      <c r="AC54" s="732">
        <f t="shared" ref="AC54" si="33">SUM(AC32,AC53)</f>
        <v>0</v>
      </c>
      <c r="AD54" s="733"/>
      <c r="AE54" s="733"/>
      <c r="AF54" s="734"/>
      <c r="AG54" s="732">
        <f t="shared" ref="AG54" si="34">SUM(AG32,AG53)</f>
        <v>0</v>
      </c>
      <c r="AH54" s="733"/>
      <c r="AI54" s="733"/>
      <c r="AJ54" s="734"/>
      <c r="AK54" s="732">
        <f t="shared" ref="AK54" si="35">SUM(AK32,AK53)</f>
        <v>0</v>
      </c>
      <c r="AL54" s="733"/>
      <c r="AM54" s="733"/>
      <c r="AN54" s="734"/>
      <c r="AO54" s="735">
        <f t="shared" ref="AO54" si="36">SUM(AC54:AN54)</f>
        <v>0</v>
      </c>
      <c r="AP54" s="736"/>
      <c r="AQ54" s="736"/>
      <c r="AR54" s="736"/>
      <c r="AS54" s="736"/>
      <c r="AT54" s="169" t="str">
        <f>IF(Y54=AO54,"○","×")</f>
        <v>○</v>
      </c>
    </row>
    <row r="55" spans="1:46" s="2" customFormat="1" ht="18.75" customHeight="1">
      <c r="A55" s="72" t="s">
        <v>195</v>
      </c>
      <c r="B55" s="41"/>
      <c r="C55" s="41"/>
      <c r="D55" s="41"/>
      <c r="E55" s="218"/>
      <c r="F55" s="41"/>
      <c r="G55" s="41"/>
      <c r="H55" s="41"/>
      <c r="I55" s="41"/>
      <c r="J55" s="218"/>
      <c r="K55" s="218"/>
      <c r="L55" s="41"/>
      <c r="M55" s="41"/>
      <c r="N55" s="41"/>
      <c r="O55" s="41"/>
      <c r="P55" s="41"/>
      <c r="Q55" s="218"/>
      <c r="R55" s="41"/>
      <c r="S55" s="41"/>
      <c r="T55" s="218"/>
      <c r="U55" s="218"/>
      <c r="V55" s="41"/>
      <c r="W55" s="41"/>
      <c r="X55" s="218"/>
      <c r="Y55" s="717" t="str">
        <f>IF(AT54="×","※計算間違いがあります。","")</f>
        <v/>
      </c>
      <c r="Z55" s="717"/>
      <c r="AA55" s="717"/>
      <c r="AB55" s="717"/>
      <c r="AC55" s="717"/>
      <c r="AD55" s="717"/>
      <c r="AE55" s="717"/>
      <c r="AF55" s="717"/>
      <c r="AG55" s="717"/>
      <c r="AH55" s="717"/>
      <c r="AI55" s="717"/>
      <c r="AJ55" s="717"/>
      <c r="AK55" s="717"/>
      <c r="AL55" s="717"/>
      <c r="AM55" s="717"/>
      <c r="AN55" s="717"/>
      <c r="AP55" s="208"/>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5"/>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L36" sqref="L36:N36"/>
    </sheetView>
  </sheetViews>
  <sheetFormatPr defaultColWidth="9" defaultRowHeight="13.15"/>
  <cols>
    <col min="1" max="47" width="2.85546875" style="144" customWidth="1"/>
    <col min="48" max="16384" width="9" style="144"/>
  </cols>
  <sheetData>
    <row r="1" spans="1:46" s="2" customFormat="1" ht="13.5" customHeight="1">
      <c r="P1" s="3"/>
      <c r="Q1" s="3"/>
      <c r="R1" s="3"/>
      <c r="S1" s="3"/>
      <c r="AP1" s="208"/>
    </row>
    <row r="2" spans="1:46" s="2" customFormat="1" ht="13.5" customHeight="1">
      <c r="P2" s="3"/>
      <c r="Q2" s="3"/>
      <c r="R2" s="3"/>
      <c r="S2" s="3"/>
      <c r="AP2" s="208"/>
    </row>
    <row r="3" spans="1:46" s="2" customFormat="1" ht="13.5" customHeight="1">
      <c r="A3" s="71" t="s">
        <v>185</v>
      </c>
      <c r="P3" s="3"/>
      <c r="Q3" s="3"/>
      <c r="R3" s="3"/>
      <c r="S3" s="3"/>
      <c r="AP3" s="208"/>
    </row>
    <row r="4" spans="1:46" s="2" customFormat="1" ht="13.5" customHeight="1">
      <c r="P4" s="3"/>
      <c r="Q4" s="3"/>
      <c r="R4" s="3"/>
      <c r="S4" s="3"/>
      <c r="AP4" s="208"/>
    </row>
    <row r="5" spans="1:46" s="2" customFormat="1" ht="18" customHeight="1">
      <c r="A5" s="6"/>
      <c r="B5" s="6"/>
      <c r="C5" s="73" t="s">
        <v>42</v>
      </c>
      <c r="D5" s="794" t="s">
        <v>44</v>
      </c>
      <c r="E5" s="794"/>
      <c r="F5" s="794"/>
      <c r="G5" s="794"/>
      <c r="H5" s="794"/>
      <c r="I5" s="794"/>
      <c r="J5" s="794"/>
      <c r="K5" s="794"/>
      <c r="L5" s="794"/>
      <c r="M5" s="794"/>
      <c r="N5" s="794"/>
      <c r="O5" s="794"/>
      <c r="P5" s="794"/>
      <c r="Q5" s="794"/>
      <c r="R5" s="794"/>
      <c r="S5" s="795"/>
      <c r="AP5" s="208"/>
    </row>
    <row r="6" spans="1:46" s="2" customFormat="1" ht="18" customHeight="1">
      <c r="B6" s="54"/>
      <c r="C6" s="54"/>
      <c r="D6" s="73" t="s">
        <v>45</v>
      </c>
      <c r="E6" s="796" t="s">
        <v>48</v>
      </c>
      <c r="F6" s="796"/>
      <c r="G6" s="796"/>
      <c r="H6" s="796"/>
      <c r="I6" s="796"/>
      <c r="J6" s="796"/>
      <c r="K6" s="796"/>
      <c r="L6" s="796"/>
      <c r="M6" s="796"/>
      <c r="N6" s="796"/>
      <c r="O6" s="796"/>
      <c r="P6" s="796"/>
      <c r="Q6" s="796"/>
      <c r="R6" s="796"/>
      <c r="S6" s="795"/>
      <c r="AP6" s="208"/>
    </row>
    <row r="7" spans="1:46" s="2" customFormat="1" ht="18.75" customHeight="1">
      <c r="P7" s="3"/>
      <c r="Q7" s="3"/>
      <c r="R7" s="3"/>
      <c r="S7" s="3"/>
      <c r="AP7" s="208"/>
    </row>
    <row r="8" spans="1:46" s="2" customFormat="1" ht="18.75" customHeight="1">
      <c r="A8" s="560" t="s">
        <v>187</v>
      </c>
      <c r="B8" s="561"/>
      <c r="C8" s="561"/>
      <c r="D8" s="562"/>
      <c r="E8" s="560" t="s">
        <v>188</v>
      </c>
      <c r="F8" s="561"/>
      <c r="G8" s="561"/>
      <c r="H8" s="561"/>
      <c r="I8" s="561"/>
      <c r="J8" s="561"/>
      <c r="K8" s="561"/>
      <c r="L8" s="561"/>
      <c r="M8" s="561"/>
      <c r="N8" s="561"/>
      <c r="O8" s="561"/>
      <c r="P8" s="561"/>
      <c r="Q8" s="561"/>
      <c r="R8" s="561"/>
      <c r="S8" s="561"/>
      <c r="T8" s="561"/>
      <c r="U8" s="561"/>
      <c r="V8" s="561"/>
      <c r="W8" s="561"/>
      <c r="X8" s="562"/>
      <c r="Y8" s="785" t="s">
        <v>168</v>
      </c>
      <c r="Z8" s="786"/>
      <c r="AA8" s="786"/>
      <c r="AB8" s="787"/>
      <c r="AC8" s="785" t="s">
        <v>169</v>
      </c>
      <c r="AD8" s="786"/>
      <c r="AE8" s="786"/>
      <c r="AF8" s="786"/>
      <c r="AG8" s="786"/>
      <c r="AH8" s="786"/>
      <c r="AI8" s="786"/>
      <c r="AJ8" s="787"/>
      <c r="AK8" s="785" t="s">
        <v>170</v>
      </c>
      <c r="AL8" s="786"/>
      <c r="AM8" s="786"/>
      <c r="AN8" s="787"/>
    </row>
    <row r="9" spans="1:46" s="2" customFormat="1" ht="18.75" customHeight="1">
      <c r="A9" s="563"/>
      <c r="B9" s="564"/>
      <c r="C9" s="564"/>
      <c r="D9" s="565"/>
      <c r="E9" s="563"/>
      <c r="F9" s="564"/>
      <c r="G9" s="564"/>
      <c r="H9" s="564"/>
      <c r="I9" s="564"/>
      <c r="J9" s="564"/>
      <c r="K9" s="564"/>
      <c r="L9" s="564"/>
      <c r="M9" s="564"/>
      <c r="N9" s="564"/>
      <c r="O9" s="564"/>
      <c r="P9" s="564"/>
      <c r="Q9" s="564"/>
      <c r="R9" s="564"/>
      <c r="S9" s="564"/>
      <c r="T9" s="564"/>
      <c r="U9" s="564"/>
      <c r="V9" s="564"/>
      <c r="W9" s="564"/>
      <c r="X9" s="565"/>
      <c r="Y9" s="788"/>
      <c r="Z9" s="789"/>
      <c r="AA9" s="789"/>
      <c r="AB9" s="790"/>
      <c r="AC9" s="791"/>
      <c r="AD9" s="792"/>
      <c r="AE9" s="792"/>
      <c r="AF9" s="792"/>
      <c r="AG9" s="792"/>
      <c r="AH9" s="792"/>
      <c r="AI9" s="792"/>
      <c r="AJ9" s="793"/>
      <c r="AK9" s="791"/>
      <c r="AL9" s="792"/>
      <c r="AM9" s="792"/>
      <c r="AN9" s="793"/>
    </row>
    <row r="10" spans="1:46" s="2" customFormat="1" ht="13.5" customHeight="1">
      <c r="A10" s="563"/>
      <c r="B10" s="564"/>
      <c r="C10" s="564"/>
      <c r="D10" s="565"/>
      <c r="E10" s="563"/>
      <c r="F10" s="564"/>
      <c r="G10" s="564"/>
      <c r="H10" s="564"/>
      <c r="I10" s="564"/>
      <c r="J10" s="564"/>
      <c r="K10" s="564"/>
      <c r="L10" s="564"/>
      <c r="M10" s="564"/>
      <c r="N10" s="564"/>
      <c r="O10" s="564"/>
      <c r="P10" s="564"/>
      <c r="Q10" s="564"/>
      <c r="R10" s="564"/>
      <c r="S10" s="564"/>
      <c r="T10" s="564"/>
      <c r="U10" s="564"/>
      <c r="V10" s="564"/>
      <c r="W10" s="564"/>
      <c r="X10" s="565"/>
      <c r="Y10" s="788"/>
      <c r="Z10" s="789"/>
      <c r="AA10" s="789"/>
      <c r="AB10" s="790"/>
      <c r="AC10" s="785" t="s">
        <v>171</v>
      </c>
      <c r="AD10" s="786"/>
      <c r="AE10" s="786"/>
      <c r="AF10" s="787"/>
      <c r="AG10" s="785" t="s">
        <v>189</v>
      </c>
      <c r="AH10" s="786"/>
      <c r="AI10" s="786"/>
      <c r="AJ10" s="786"/>
      <c r="AK10" s="786"/>
      <c r="AL10" s="786"/>
      <c r="AM10" s="786"/>
      <c r="AN10" s="787"/>
      <c r="AO10" s="427" t="s">
        <v>173</v>
      </c>
      <c r="AP10" s="271"/>
      <c r="AQ10" s="271"/>
      <c r="AR10" s="271"/>
      <c r="AS10" s="271"/>
      <c r="AT10" s="271"/>
    </row>
    <row r="11" spans="1:46" s="2" customFormat="1">
      <c r="A11" s="566"/>
      <c r="B11" s="567"/>
      <c r="C11" s="567"/>
      <c r="D11" s="568"/>
      <c r="E11" s="566"/>
      <c r="F11" s="567"/>
      <c r="G11" s="567"/>
      <c r="H11" s="567"/>
      <c r="I11" s="567"/>
      <c r="J11" s="567"/>
      <c r="K11" s="567"/>
      <c r="L11" s="567"/>
      <c r="M11" s="567"/>
      <c r="N11" s="567"/>
      <c r="O11" s="567"/>
      <c r="P11" s="567"/>
      <c r="Q11" s="567"/>
      <c r="R11" s="567"/>
      <c r="S11" s="567"/>
      <c r="T11" s="567"/>
      <c r="U11" s="567"/>
      <c r="V11" s="567"/>
      <c r="W11" s="567"/>
      <c r="X11" s="568"/>
      <c r="Y11" s="791"/>
      <c r="Z11" s="792"/>
      <c r="AA11" s="792"/>
      <c r="AB11" s="793"/>
      <c r="AC11" s="791"/>
      <c r="AD11" s="792"/>
      <c r="AE11" s="792"/>
      <c r="AF11" s="793"/>
      <c r="AG11" s="791"/>
      <c r="AH11" s="792"/>
      <c r="AI11" s="792"/>
      <c r="AJ11" s="792"/>
      <c r="AK11" s="792"/>
      <c r="AL11" s="792"/>
      <c r="AM11" s="792"/>
      <c r="AN11" s="793"/>
      <c r="AO11" s="427"/>
      <c r="AP11" s="271"/>
      <c r="AQ11" s="271"/>
      <c r="AR11" s="271"/>
      <c r="AS11" s="271"/>
      <c r="AT11" s="271"/>
    </row>
    <row r="12" spans="1:46" s="166" customFormat="1" ht="13.5" customHeight="1">
      <c r="A12" s="758"/>
      <c r="B12" s="759"/>
      <c r="C12" s="759"/>
      <c r="D12" s="760"/>
      <c r="E12" s="767" t="s">
        <v>52</v>
      </c>
      <c r="F12" s="768"/>
      <c r="G12" s="768"/>
      <c r="H12" s="768"/>
      <c r="I12" s="768"/>
      <c r="J12" s="768"/>
      <c r="K12" s="768"/>
      <c r="L12" s="768"/>
      <c r="M12" s="768"/>
      <c r="N12" s="768"/>
      <c r="O12" s="768"/>
      <c r="P12" s="768"/>
      <c r="Q12" s="768"/>
      <c r="R12" s="768"/>
      <c r="S12" s="768"/>
      <c r="T12" s="768"/>
      <c r="U12" s="768"/>
      <c r="V12" s="768"/>
      <c r="W12" s="768"/>
      <c r="X12" s="769"/>
      <c r="Y12" s="770"/>
      <c r="Z12" s="771"/>
      <c r="AA12" s="771"/>
      <c r="AB12" s="772"/>
      <c r="AC12" s="773"/>
      <c r="AD12" s="774"/>
      <c r="AE12" s="774"/>
      <c r="AF12" s="775"/>
      <c r="AG12" s="773"/>
      <c r="AH12" s="774"/>
      <c r="AI12" s="774"/>
      <c r="AJ12" s="775"/>
      <c r="AK12" s="773"/>
      <c r="AL12" s="774"/>
      <c r="AM12" s="774"/>
      <c r="AN12" s="775"/>
    </row>
    <row r="13" spans="1:46" s="166" customFormat="1">
      <c r="A13" s="761"/>
      <c r="B13" s="762"/>
      <c r="C13" s="762"/>
      <c r="D13" s="763"/>
      <c r="E13" s="170" t="s">
        <v>190</v>
      </c>
      <c r="F13" s="797"/>
      <c r="G13" s="797"/>
      <c r="H13" s="797"/>
      <c r="I13" s="746"/>
      <c r="J13" s="222" t="s">
        <v>191</v>
      </c>
      <c r="K13" s="222" t="s">
        <v>192</v>
      </c>
      <c r="L13" s="746"/>
      <c r="M13" s="746"/>
      <c r="N13" s="746"/>
      <c r="O13" s="747"/>
      <c r="P13" s="747"/>
      <c r="Q13" s="222" t="s">
        <v>192</v>
      </c>
      <c r="R13" s="746"/>
      <c r="S13" s="746"/>
      <c r="T13" s="222"/>
      <c r="U13" s="222" t="s">
        <v>192</v>
      </c>
      <c r="V13" s="746"/>
      <c r="W13" s="746"/>
      <c r="X13" s="165"/>
      <c r="Y13" s="748">
        <f>SUM(AC13:AN13)</f>
        <v>0</v>
      </c>
      <c r="Z13" s="749"/>
      <c r="AA13" s="749"/>
      <c r="AB13" s="750"/>
      <c r="AC13" s="748"/>
      <c r="AD13" s="749"/>
      <c r="AE13" s="749"/>
      <c r="AF13" s="750"/>
      <c r="AG13" s="748"/>
      <c r="AH13" s="749"/>
      <c r="AI13" s="749"/>
      <c r="AJ13" s="750"/>
      <c r="AK13" s="748"/>
      <c r="AL13" s="749"/>
      <c r="AM13" s="749"/>
      <c r="AN13" s="750"/>
      <c r="AO13" s="718">
        <f>SUM(AC13:AN13)</f>
        <v>0</v>
      </c>
      <c r="AP13" s="719"/>
      <c r="AQ13" s="719"/>
      <c r="AR13" s="719"/>
      <c r="AS13" s="719"/>
      <c r="AT13" s="167" t="str">
        <f>IF(Y13=AO13,"○","×")</f>
        <v>○</v>
      </c>
    </row>
    <row r="14" spans="1:46" s="166" customFormat="1" ht="18.75" customHeight="1">
      <c r="A14" s="761"/>
      <c r="B14" s="762"/>
      <c r="C14" s="762"/>
      <c r="D14" s="763"/>
      <c r="E14" s="737" t="s">
        <v>52</v>
      </c>
      <c r="F14" s="738"/>
      <c r="G14" s="738"/>
      <c r="H14" s="738"/>
      <c r="I14" s="738"/>
      <c r="J14" s="738"/>
      <c r="K14" s="738"/>
      <c r="L14" s="738"/>
      <c r="M14" s="738"/>
      <c r="N14" s="738"/>
      <c r="O14" s="738"/>
      <c r="P14" s="738"/>
      <c r="Q14" s="738"/>
      <c r="R14" s="738"/>
      <c r="S14" s="738"/>
      <c r="T14" s="738"/>
      <c r="U14" s="738"/>
      <c r="V14" s="738"/>
      <c r="W14" s="738"/>
      <c r="X14" s="739"/>
      <c r="Y14" s="740"/>
      <c r="Z14" s="741"/>
      <c r="AA14" s="741"/>
      <c r="AB14" s="742"/>
      <c r="AC14" s="743"/>
      <c r="AD14" s="744"/>
      <c r="AE14" s="744"/>
      <c r="AF14" s="745"/>
      <c r="AG14" s="743"/>
      <c r="AH14" s="744"/>
      <c r="AI14" s="744"/>
      <c r="AJ14" s="745"/>
      <c r="AK14" s="743"/>
      <c r="AL14" s="744"/>
      <c r="AM14" s="744"/>
      <c r="AN14" s="745"/>
    </row>
    <row r="15" spans="1:46" s="166" customFormat="1" ht="18.75" customHeight="1">
      <c r="A15" s="761"/>
      <c r="B15" s="762"/>
      <c r="C15" s="762"/>
      <c r="D15" s="763"/>
      <c r="E15" s="170" t="s">
        <v>190</v>
      </c>
      <c r="F15" s="797"/>
      <c r="G15" s="797"/>
      <c r="H15" s="797"/>
      <c r="I15" s="746"/>
      <c r="J15" s="222" t="s">
        <v>191</v>
      </c>
      <c r="K15" s="222" t="s">
        <v>192</v>
      </c>
      <c r="L15" s="746"/>
      <c r="M15" s="746"/>
      <c r="N15" s="746"/>
      <c r="O15" s="747"/>
      <c r="P15" s="747"/>
      <c r="Q15" s="222" t="s">
        <v>192</v>
      </c>
      <c r="R15" s="746"/>
      <c r="S15" s="746"/>
      <c r="T15" s="222"/>
      <c r="U15" s="222" t="s">
        <v>192</v>
      </c>
      <c r="V15" s="746"/>
      <c r="W15" s="746"/>
      <c r="X15" s="165"/>
      <c r="Y15" s="748">
        <f>SUM(AC15:AN15)</f>
        <v>0</v>
      </c>
      <c r="Z15" s="749"/>
      <c r="AA15" s="749"/>
      <c r="AB15" s="750"/>
      <c r="AC15" s="748"/>
      <c r="AD15" s="749"/>
      <c r="AE15" s="749"/>
      <c r="AF15" s="750"/>
      <c r="AG15" s="748"/>
      <c r="AH15" s="749"/>
      <c r="AI15" s="749"/>
      <c r="AJ15" s="750"/>
      <c r="AK15" s="748"/>
      <c r="AL15" s="749"/>
      <c r="AM15" s="749"/>
      <c r="AN15" s="750"/>
      <c r="AO15" s="718">
        <f t="shared" ref="AO15" si="0">SUM(AC15:AN15)</f>
        <v>0</v>
      </c>
      <c r="AP15" s="719"/>
      <c r="AQ15" s="719"/>
      <c r="AR15" s="719"/>
      <c r="AS15" s="719"/>
      <c r="AT15" s="167" t="str">
        <f t="shared" ref="AT15" si="1">IF(Y15=AO15,"○","×")</f>
        <v>○</v>
      </c>
    </row>
    <row r="16" spans="1:46" s="166" customFormat="1" ht="18.75" customHeight="1">
      <c r="A16" s="761"/>
      <c r="B16" s="762"/>
      <c r="C16" s="762"/>
      <c r="D16" s="763"/>
      <c r="E16" s="737" t="s">
        <v>52</v>
      </c>
      <c r="F16" s="738"/>
      <c r="G16" s="738"/>
      <c r="H16" s="738"/>
      <c r="I16" s="738"/>
      <c r="J16" s="738"/>
      <c r="K16" s="738"/>
      <c r="L16" s="738"/>
      <c r="M16" s="738"/>
      <c r="N16" s="738"/>
      <c r="O16" s="738"/>
      <c r="P16" s="738"/>
      <c r="Q16" s="738"/>
      <c r="R16" s="738"/>
      <c r="S16" s="738"/>
      <c r="T16" s="738"/>
      <c r="U16" s="738"/>
      <c r="V16" s="738"/>
      <c r="W16" s="738"/>
      <c r="X16" s="739"/>
      <c r="Y16" s="740"/>
      <c r="Z16" s="741"/>
      <c r="AA16" s="741"/>
      <c r="AB16" s="742"/>
      <c r="AC16" s="743"/>
      <c r="AD16" s="744"/>
      <c r="AE16" s="744"/>
      <c r="AF16" s="745"/>
      <c r="AG16" s="743"/>
      <c r="AH16" s="744"/>
      <c r="AI16" s="744"/>
      <c r="AJ16" s="745"/>
      <c r="AK16" s="743"/>
      <c r="AL16" s="744"/>
      <c r="AM16" s="744"/>
      <c r="AN16" s="745"/>
    </row>
    <row r="17" spans="1:46" s="166" customFormat="1" ht="18.75" customHeight="1">
      <c r="A17" s="761"/>
      <c r="B17" s="762"/>
      <c r="C17" s="762"/>
      <c r="D17" s="763"/>
      <c r="E17" s="170" t="s">
        <v>190</v>
      </c>
      <c r="F17" s="797"/>
      <c r="G17" s="797"/>
      <c r="H17" s="797"/>
      <c r="I17" s="746"/>
      <c r="J17" s="222" t="s">
        <v>191</v>
      </c>
      <c r="K17" s="222" t="s">
        <v>192</v>
      </c>
      <c r="L17" s="746"/>
      <c r="M17" s="746"/>
      <c r="N17" s="746"/>
      <c r="O17" s="747"/>
      <c r="P17" s="747"/>
      <c r="Q17" s="222" t="s">
        <v>192</v>
      </c>
      <c r="R17" s="746"/>
      <c r="S17" s="746"/>
      <c r="T17" s="222"/>
      <c r="U17" s="222" t="s">
        <v>192</v>
      </c>
      <c r="V17" s="746"/>
      <c r="W17" s="746"/>
      <c r="X17" s="165"/>
      <c r="Y17" s="748">
        <f>SUM(AC17:AN17)</f>
        <v>0</v>
      </c>
      <c r="Z17" s="749"/>
      <c r="AA17" s="749"/>
      <c r="AB17" s="750"/>
      <c r="AC17" s="748"/>
      <c r="AD17" s="749"/>
      <c r="AE17" s="749"/>
      <c r="AF17" s="750"/>
      <c r="AG17" s="748"/>
      <c r="AH17" s="749"/>
      <c r="AI17" s="749"/>
      <c r="AJ17" s="750"/>
      <c r="AK17" s="748"/>
      <c r="AL17" s="749"/>
      <c r="AM17" s="749"/>
      <c r="AN17" s="750"/>
      <c r="AO17" s="718">
        <f t="shared" ref="AO17" si="2">SUM(AC17:AN17)</f>
        <v>0</v>
      </c>
      <c r="AP17" s="719"/>
      <c r="AQ17" s="719"/>
      <c r="AR17" s="719"/>
      <c r="AS17" s="719"/>
      <c r="AT17" s="167" t="str">
        <f t="shared" ref="AT17" si="3">IF(Y17=AO17,"○","×")</f>
        <v>○</v>
      </c>
    </row>
    <row r="18" spans="1:46" s="166" customFormat="1" ht="18.75" customHeight="1">
      <c r="A18" s="761"/>
      <c r="B18" s="762"/>
      <c r="C18" s="762"/>
      <c r="D18" s="763"/>
      <c r="E18" s="737" t="s">
        <v>52</v>
      </c>
      <c r="F18" s="738"/>
      <c r="G18" s="738"/>
      <c r="H18" s="738"/>
      <c r="I18" s="738"/>
      <c r="J18" s="738"/>
      <c r="K18" s="738"/>
      <c r="L18" s="738"/>
      <c r="M18" s="738"/>
      <c r="N18" s="738"/>
      <c r="O18" s="738"/>
      <c r="P18" s="738"/>
      <c r="Q18" s="738"/>
      <c r="R18" s="738"/>
      <c r="S18" s="738"/>
      <c r="T18" s="738"/>
      <c r="U18" s="738"/>
      <c r="V18" s="738"/>
      <c r="W18" s="738"/>
      <c r="X18" s="739"/>
      <c r="Y18" s="740"/>
      <c r="Z18" s="741"/>
      <c r="AA18" s="741"/>
      <c r="AB18" s="742"/>
      <c r="AC18" s="743"/>
      <c r="AD18" s="744"/>
      <c r="AE18" s="744"/>
      <c r="AF18" s="745"/>
      <c r="AG18" s="743"/>
      <c r="AH18" s="744"/>
      <c r="AI18" s="744"/>
      <c r="AJ18" s="745"/>
      <c r="AK18" s="743"/>
      <c r="AL18" s="744"/>
      <c r="AM18" s="744"/>
      <c r="AN18" s="745"/>
    </row>
    <row r="19" spans="1:46" s="166" customFormat="1" ht="18.75" customHeight="1">
      <c r="A19" s="761"/>
      <c r="B19" s="762"/>
      <c r="C19" s="762"/>
      <c r="D19" s="763"/>
      <c r="E19" s="170" t="s">
        <v>190</v>
      </c>
      <c r="F19" s="797"/>
      <c r="G19" s="797"/>
      <c r="H19" s="797"/>
      <c r="I19" s="746"/>
      <c r="J19" s="222" t="s">
        <v>191</v>
      </c>
      <c r="K19" s="222" t="s">
        <v>192</v>
      </c>
      <c r="L19" s="746"/>
      <c r="M19" s="746"/>
      <c r="N19" s="746"/>
      <c r="O19" s="747"/>
      <c r="P19" s="747"/>
      <c r="Q19" s="222" t="s">
        <v>192</v>
      </c>
      <c r="R19" s="746"/>
      <c r="S19" s="746"/>
      <c r="T19" s="222"/>
      <c r="U19" s="222" t="s">
        <v>192</v>
      </c>
      <c r="V19" s="746"/>
      <c r="W19" s="746"/>
      <c r="X19" s="165"/>
      <c r="Y19" s="748">
        <f>SUM(AC19:AN19)</f>
        <v>0</v>
      </c>
      <c r="Z19" s="749"/>
      <c r="AA19" s="749"/>
      <c r="AB19" s="750"/>
      <c r="AC19" s="748"/>
      <c r="AD19" s="749"/>
      <c r="AE19" s="749"/>
      <c r="AF19" s="750"/>
      <c r="AG19" s="748"/>
      <c r="AH19" s="749"/>
      <c r="AI19" s="749"/>
      <c r="AJ19" s="750"/>
      <c r="AK19" s="748"/>
      <c r="AL19" s="749"/>
      <c r="AM19" s="749"/>
      <c r="AN19" s="750"/>
      <c r="AO19" s="718">
        <f t="shared" ref="AO19" si="4">SUM(AC19:AN19)</f>
        <v>0</v>
      </c>
      <c r="AP19" s="719"/>
      <c r="AQ19" s="719"/>
      <c r="AR19" s="719"/>
      <c r="AS19" s="719"/>
      <c r="AT19" s="167" t="str">
        <f t="shared" ref="AT19" si="5">IF(Y19=AO19,"○","×")</f>
        <v>○</v>
      </c>
    </row>
    <row r="20" spans="1:46" s="166" customFormat="1" ht="18.75" customHeight="1">
      <c r="A20" s="761"/>
      <c r="B20" s="762"/>
      <c r="C20" s="762"/>
      <c r="D20" s="763"/>
      <c r="E20" s="737" t="s">
        <v>52</v>
      </c>
      <c r="F20" s="738"/>
      <c r="G20" s="738"/>
      <c r="H20" s="738"/>
      <c r="I20" s="738"/>
      <c r="J20" s="738"/>
      <c r="K20" s="738"/>
      <c r="L20" s="738"/>
      <c r="M20" s="738"/>
      <c r="N20" s="738"/>
      <c r="O20" s="738"/>
      <c r="P20" s="738"/>
      <c r="Q20" s="738"/>
      <c r="R20" s="738"/>
      <c r="S20" s="738"/>
      <c r="T20" s="738"/>
      <c r="U20" s="738"/>
      <c r="V20" s="738"/>
      <c r="W20" s="738"/>
      <c r="X20" s="739"/>
      <c r="Y20" s="740"/>
      <c r="Z20" s="741"/>
      <c r="AA20" s="741"/>
      <c r="AB20" s="742"/>
      <c r="AC20" s="743"/>
      <c r="AD20" s="744"/>
      <c r="AE20" s="744"/>
      <c r="AF20" s="745"/>
      <c r="AG20" s="743"/>
      <c r="AH20" s="744"/>
      <c r="AI20" s="744"/>
      <c r="AJ20" s="745"/>
      <c r="AK20" s="743"/>
      <c r="AL20" s="744"/>
      <c r="AM20" s="744"/>
      <c r="AN20" s="745"/>
    </row>
    <row r="21" spans="1:46" s="166" customFormat="1" ht="18.75" customHeight="1">
      <c r="A21" s="761"/>
      <c r="B21" s="762"/>
      <c r="C21" s="762"/>
      <c r="D21" s="763"/>
      <c r="E21" s="170" t="s">
        <v>190</v>
      </c>
      <c r="F21" s="797"/>
      <c r="G21" s="797"/>
      <c r="H21" s="797"/>
      <c r="I21" s="746"/>
      <c r="J21" s="222" t="s">
        <v>191</v>
      </c>
      <c r="K21" s="222" t="s">
        <v>192</v>
      </c>
      <c r="L21" s="746"/>
      <c r="M21" s="746"/>
      <c r="N21" s="746"/>
      <c r="O21" s="747"/>
      <c r="P21" s="747"/>
      <c r="Q21" s="222" t="s">
        <v>192</v>
      </c>
      <c r="R21" s="746"/>
      <c r="S21" s="746"/>
      <c r="T21" s="222"/>
      <c r="U21" s="222" t="s">
        <v>192</v>
      </c>
      <c r="V21" s="746"/>
      <c r="W21" s="746"/>
      <c r="X21" s="165"/>
      <c r="Y21" s="748">
        <f>SUM(AC21:AN21)</f>
        <v>0</v>
      </c>
      <c r="Z21" s="749"/>
      <c r="AA21" s="749"/>
      <c r="AB21" s="750"/>
      <c r="AC21" s="748"/>
      <c r="AD21" s="749"/>
      <c r="AE21" s="749"/>
      <c r="AF21" s="750"/>
      <c r="AG21" s="748"/>
      <c r="AH21" s="749"/>
      <c r="AI21" s="749"/>
      <c r="AJ21" s="750"/>
      <c r="AK21" s="748"/>
      <c r="AL21" s="749"/>
      <c r="AM21" s="749"/>
      <c r="AN21" s="750"/>
      <c r="AO21" s="718">
        <f t="shared" ref="AO21" si="6">SUM(AC21:AN21)</f>
        <v>0</v>
      </c>
      <c r="AP21" s="719"/>
      <c r="AQ21" s="719"/>
      <c r="AR21" s="719"/>
      <c r="AS21" s="719"/>
      <c r="AT21" s="167" t="str">
        <f t="shared" ref="AT21" si="7">IF(Y21=AO21,"○","×")</f>
        <v>○</v>
      </c>
    </row>
    <row r="22" spans="1:46" s="166" customFormat="1" ht="18.75" customHeight="1">
      <c r="A22" s="761"/>
      <c r="B22" s="762"/>
      <c r="C22" s="762"/>
      <c r="D22" s="763"/>
      <c r="E22" s="737" t="s">
        <v>52</v>
      </c>
      <c r="F22" s="738"/>
      <c r="G22" s="738"/>
      <c r="H22" s="738"/>
      <c r="I22" s="738"/>
      <c r="J22" s="738"/>
      <c r="K22" s="738"/>
      <c r="L22" s="738"/>
      <c r="M22" s="738"/>
      <c r="N22" s="738"/>
      <c r="O22" s="738"/>
      <c r="P22" s="738"/>
      <c r="Q22" s="738"/>
      <c r="R22" s="738"/>
      <c r="S22" s="738"/>
      <c r="T22" s="738"/>
      <c r="U22" s="738"/>
      <c r="V22" s="738"/>
      <c r="W22" s="738"/>
      <c r="X22" s="739"/>
      <c r="Y22" s="740"/>
      <c r="Z22" s="741"/>
      <c r="AA22" s="741"/>
      <c r="AB22" s="742"/>
      <c r="AC22" s="743"/>
      <c r="AD22" s="744"/>
      <c r="AE22" s="744"/>
      <c r="AF22" s="745"/>
      <c r="AG22" s="743"/>
      <c r="AH22" s="744"/>
      <c r="AI22" s="744"/>
      <c r="AJ22" s="745"/>
      <c r="AK22" s="743"/>
      <c r="AL22" s="744"/>
      <c r="AM22" s="744"/>
      <c r="AN22" s="745"/>
    </row>
    <row r="23" spans="1:46" s="166" customFormat="1" ht="18.75" customHeight="1">
      <c r="A23" s="761"/>
      <c r="B23" s="762"/>
      <c r="C23" s="762"/>
      <c r="D23" s="763"/>
      <c r="E23" s="170" t="s">
        <v>190</v>
      </c>
      <c r="F23" s="797"/>
      <c r="G23" s="797"/>
      <c r="H23" s="797"/>
      <c r="I23" s="746"/>
      <c r="J23" s="222" t="s">
        <v>191</v>
      </c>
      <c r="K23" s="222" t="s">
        <v>192</v>
      </c>
      <c r="L23" s="746"/>
      <c r="M23" s="746"/>
      <c r="N23" s="746"/>
      <c r="O23" s="747"/>
      <c r="P23" s="747"/>
      <c r="Q23" s="222" t="s">
        <v>192</v>
      </c>
      <c r="R23" s="746"/>
      <c r="S23" s="746"/>
      <c r="T23" s="222"/>
      <c r="U23" s="222" t="s">
        <v>192</v>
      </c>
      <c r="V23" s="746"/>
      <c r="W23" s="746"/>
      <c r="X23" s="165"/>
      <c r="Y23" s="748">
        <f>SUM(AC23:AN23)</f>
        <v>0</v>
      </c>
      <c r="Z23" s="749"/>
      <c r="AA23" s="749"/>
      <c r="AB23" s="750"/>
      <c r="AC23" s="748"/>
      <c r="AD23" s="749"/>
      <c r="AE23" s="749"/>
      <c r="AF23" s="750"/>
      <c r="AG23" s="748"/>
      <c r="AH23" s="749"/>
      <c r="AI23" s="749"/>
      <c r="AJ23" s="750"/>
      <c r="AK23" s="748"/>
      <c r="AL23" s="749"/>
      <c r="AM23" s="749"/>
      <c r="AN23" s="750"/>
      <c r="AO23" s="718">
        <f t="shared" ref="AO23" si="8">SUM(AC23:AN23)</f>
        <v>0</v>
      </c>
      <c r="AP23" s="719"/>
      <c r="AQ23" s="719"/>
      <c r="AR23" s="719"/>
      <c r="AS23" s="719"/>
      <c r="AT23" s="167" t="str">
        <f t="shared" ref="AT23" si="9">IF(Y23=AO23,"○","×")</f>
        <v>○</v>
      </c>
    </row>
    <row r="24" spans="1:46" s="166" customFormat="1" ht="18.75" customHeight="1">
      <c r="A24" s="761"/>
      <c r="B24" s="762"/>
      <c r="C24" s="762"/>
      <c r="D24" s="763"/>
      <c r="E24" s="737" t="s">
        <v>52</v>
      </c>
      <c r="F24" s="738"/>
      <c r="G24" s="738"/>
      <c r="H24" s="738"/>
      <c r="I24" s="738"/>
      <c r="J24" s="738"/>
      <c r="K24" s="738"/>
      <c r="L24" s="738"/>
      <c r="M24" s="738"/>
      <c r="N24" s="738"/>
      <c r="O24" s="738"/>
      <c r="P24" s="738"/>
      <c r="Q24" s="738"/>
      <c r="R24" s="738"/>
      <c r="S24" s="738"/>
      <c r="T24" s="738"/>
      <c r="U24" s="738"/>
      <c r="V24" s="738"/>
      <c r="W24" s="738"/>
      <c r="X24" s="739"/>
      <c r="Y24" s="740"/>
      <c r="Z24" s="741"/>
      <c r="AA24" s="741"/>
      <c r="AB24" s="742"/>
      <c r="AC24" s="743"/>
      <c r="AD24" s="744"/>
      <c r="AE24" s="744"/>
      <c r="AF24" s="745"/>
      <c r="AG24" s="743"/>
      <c r="AH24" s="744"/>
      <c r="AI24" s="744"/>
      <c r="AJ24" s="745"/>
      <c r="AK24" s="743"/>
      <c r="AL24" s="744"/>
      <c r="AM24" s="744"/>
      <c r="AN24" s="745"/>
      <c r="AO24" s="718"/>
      <c r="AP24" s="719"/>
      <c r="AQ24" s="719"/>
      <c r="AR24" s="719"/>
      <c r="AS24" s="719"/>
      <c r="AT24" s="167"/>
    </row>
    <row r="25" spans="1:46" s="166" customFormat="1" ht="18.75" customHeight="1">
      <c r="A25" s="761"/>
      <c r="B25" s="762"/>
      <c r="C25" s="762"/>
      <c r="D25" s="763"/>
      <c r="E25" s="170" t="s">
        <v>190</v>
      </c>
      <c r="F25" s="797"/>
      <c r="G25" s="797"/>
      <c r="H25" s="797"/>
      <c r="I25" s="746"/>
      <c r="J25" s="222" t="s">
        <v>191</v>
      </c>
      <c r="K25" s="222" t="s">
        <v>192</v>
      </c>
      <c r="L25" s="746"/>
      <c r="M25" s="746"/>
      <c r="N25" s="746"/>
      <c r="O25" s="747"/>
      <c r="P25" s="747"/>
      <c r="Q25" s="222" t="s">
        <v>192</v>
      </c>
      <c r="R25" s="746"/>
      <c r="S25" s="746"/>
      <c r="T25" s="222"/>
      <c r="U25" s="222" t="s">
        <v>192</v>
      </c>
      <c r="V25" s="746"/>
      <c r="W25" s="746"/>
      <c r="X25" s="165"/>
      <c r="Y25" s="748">
        <f>SUM(AC25:AN25)</f>
        <v>0</v>
      </c>
      <c r="Z25" s="749"/>
      <c r="AA25" s="749"/>
      <c r="AB25" s="750"/>
      <c r="AC25" s="748"/>
      <c r="AD25" s="749"/>
      <c r="AE25" s="749"/>
      <c r="AF25" s="750"/>
      <c r="AG25" s="748"/>
      <c r="AH25" s="749"/>
      <c r="AI25" s="749"/>
      <c r="AJ25" s="750"/>
      <c r="AK25" s="748"/>
      <c r="AL25" s="749"/>
      <c r="AM25" s="749"/>
      <c r="AN25" s="750"/>
      <c r="AO25" s="718">
        <f t="shared" ref="AO25" si="10">SUM(AC25:AN25)</f>
        <v>0</v>
      </c>
      <c r="AP25" s="719"/>
      <c r="AQ25" s="719"/>
      <c r="AR25" s="719"/>
      <c r="AS25" s="719"/>
      <c r="AT25" s="167" t="str">
        <f t="shared" ref="AT25" si="11">IF(Y25=AO25,"○","×")</f>
        <v>○</v>
      </c>
    </row>
    <row r="26" spans="1:46" s="166" customFormat="1" ht="18.75" customHeight="1">
      <c r="A26" s="761"/>
      <c r="B26" s="762"/>
      <c r="C26" s="762"/>
      <c r="D26" s="763"/>
      <c r="E26" s="737" t="s">
        <v>52</v>
      </c>
      <c r="F26" s="738"/>
      <c r="G26" s="738"/>
      <c r="H26" s="738"/>
      <c r="I26" s="738"/>
      <c r="J26" s="738"/>
      <c r="K26" s="738"/>
      <c r="L26" s="738"/>
      <c r="M26" s="738"/>
      <c r="N26" s="738"/>
      <c r="O26" s="738"/>
      <c r="P26" s="738"/>
      <c r="Q26" s="738"/>
      <c r="R26" s="738"/>
      <c r="S26" s="738"/>
      <c r="T26" s="738"/>
      <c r="U26" s="738"/>
      <c r="V26" s="738"/>
      <c r="W26" s="738"/>
      <c r="X26" s="739"/>
      <c r="Y26" s="740"/>
      <c r="Z26" s="741"/>
      <c r="AA26" s="741"/>
      <c r="AB26" s="742"/>
      <c r="AC26" s="743"/>
      <c r="AD26" s="744"/>
      <c r="AE26" s="744"/>
      <c r="AF26" s="745"/>
      <c r="AG26" s="743"/>
      <c r="AH26" s="744"/>
      <c r="AI26" s="744"/>
      <c r="AJ26" s="745"/>
      <c r="AK26" s="743"/>
      <c r="AL26" s="744"/>
      <c r="AM26" s="744"/>
      <c r="AN26" s="745"/>
      <c r="AO26" s="718"/>
      <c r="AP26" s="719"/>
      <c r="AQ26" s="719"/>
      <c r="AR26" s="719"/>
      <c r="AS26" s="719"/>
      <c r="AT26" s="167"/>
    </row>
    <row r="27" spans="1:46" s="166" customFormat="1" ht="18.75" customHeight="1">
      <c r="A27" s="761"/>
      <c r="B27" s="762"/>
      <c r="C27" s="762"/>
      <c r="D27" s="763"/>
      <c r="E27" s="170" t="s">
        <v>190</v>
      </c>
      <c r="F27" s="797"/>
      <c r="G27" s="797"/>
      <c r="H27" s="797"/>
      <c r="I27" s="746"/>
      <c r="J27" s="222" t="s">
        <v>191</v>
      </c>
      <c r="K27" s="222" t="s">
        <v>192</v>
      </c>
      <c r="L27" s="746"/>
      <c r="M27" s="746"/>
      <c r="N27" s="746"/>
      <c r="O27" s="747"/>
      <c r="P27" s="747"/>
      <c r="Q27" s="222" t="s">
        <v>192</v>
      </c>
      <c r="R27" s="746"/>
      <c r="S27" s="746"/>
      <c r="T27" s="222"/>
      <c r="U27" s="222" t="s">
        <v>192</v>
      </c>
      <c r="V27" s="746"/>
      <c r="W27" s="746"/>
      <c r="X27" s="165"/>
      <c r="Y27" s="748">
        <f>SUM(AC27:AN27)</f>
        <v>0</v>
      </c>
      <c r="Z27" s="749"/>
      <c r="AA27" s="749"/>
      <c r="AB27" s="750"/>
      <c r="AC27" s="748"/>
      <c r="AD27" s="749"/>
      <c r="AE27" s="749"/>
      <c r="AF27" s="750"/>
      <c r="AG27" s="748"/>
      <c r="AH27" s="749"/>
      <c r="AI27" s="749"/>
      <c r="AJ27" s="750"/>
      <c r="AK27" s="748"/>
      <c r="AL27" s="749"/>
      <c r="AM27" s="749"/>
      <c r="AN27" s="750"/>
      <c r="AO27" s="718">
        <f t="shared" ref="AO27" si="12">SUM(AC27:AN27)</f>
        <v>0</v>
      </c>
      <c r="AP27" s="719"/>
      <c r="AQ27" s="719"/>
      <c r="AR27" s="719"/>
      <c r="AS27" s="719"/>
      <c r="AT27" s="167" t="str">
        <f t="shared" ref="AT27" si="13">IF(Y27=AO27,"○","×")</f>
        <v>○</v>
      </c>
    </row>
    <row r="28" spans="1:46" s="166" customFormat="1" ht="18.75" customHeight="1">
      <c r="A28" s="761"/>
      <c r="B28" s="762"/>
      <c r="C28" s="762"/>
      <c r="D28" s="763"/>
      <c r="E28" s="737" t="s">
        <v>52</v>
      </c>
      <c r="F28" s="738"/>
      <c r="G28" s="738"/>
      <c r="H28" s="738"/>
      <c r="I28" s="738"/>
      <c r="J28" s="738"/>
      <c r="K28" s="738"/>
      <c r="L28" s="738"/>
      <c r="M28" s="738"/>
      <c r="N28" s="738"/>
      <c r="O28" s="738"/>
      <c r="P28" s="738"/>
      <c r="Q28" s="738"/>
      <c r="R28" s="738"/>
      <c r="S28" s="738"/>
      <c r="T28" s="738"/>
      <c r="U28" s="738"/>
      <c r="V28" s="738"/>
      <c r="W28" s="738"/>
      <c r="X28" s="739"/>
      <c r="Y28" s="740"/>
      <c r="Z28" s="741"/>
      <c r="AA28" s="741"/>
      <c r="AB28" s="742"/>
      <c r="AC28" s="743"/>
      <c r="AD28" s="744"/>
      <c r="AE28" s="744"/>
      <c r="AF28" s="745"/>
      <c r="AG28" s="743"/>
      <c r="AH28" s="744"/>
      <c r="AI28" s="744"/>
      <c r="AJ28" s="745"/>
      <c r="AK28" s="743"/>
      <c r="AL28" s="744"/>
      <c r="AM28" s="744"/>
      <c r="AN28" s="745"/>
      <c r="AO28" s="718"/>
      <c r="AP28" s="719"/>
      <c r="AQ28" s="719"/>
      <c r="AR28" s="719"/>
      <c r="AS28" s="719"/>
      <c r="AT28" s="167"/>
    </row>
    <row r="29" spans="1:46" s="166" customFormat="1" ht="18.75" customHeight="1">
      <c r="A29" s="761"/>
      <c r="B29" s="762"/>
      <c r="C29" s="762"/>
      <c r="D29" s="763"/>
      <c r="E29" s="170" t="s">
        <v>190</v>
      </c>
      <c r="F29" s="797"/>
      <c r="G29" s="797"/>
      <c r="H29" s="797"/>
      <c r="I29" s="746"/>
      <c r="J29" s="222" t="s">
        <v>191</v>
      </c>
      <c r="K29" s="222" t="s">
        <v>192</v>
      </c>
      <c r="L29" s="746"/>
      <c r="M29" s="746"/>
      <c r="N29" s="746"/>
      <c r="O29" s="747"/>
      <c r="P29" s="747"/>
      <c r="Q29" s="222" t="s">
        <v>192</v>
      </c>
      <c r="R29" s="746"/>
      <c r="S29" s="746"/>
      <c r="T29" s="222"/>
      <c r="U29" s="222" t="s">
        <v>192</v>
      </c>
      <c r="V29" s="746"/>
      <c r="W29" s="746"/>
      <c r="X29" s="165"/>
      <c r="Y29" s="748">
        <f>SUM(AC29:AN29)</f>
        <v>0</v>
      </c>
      <c r="Z29" s="749"/>
      <c r="AA29" s="749"/>
      <c r="AB29" s="750"/>
      <c r="AC29" s="748"/>
      <c r="AD29" s="749"/>
      <c r="AE29" s="749"/>
      <c r="AF29" s="750"/>
      <c r="AG29" s="748"/>
      <c r="AH29" s="749"/>
      <c r="AI29" s="749"/>
      <c r="AJ29" s="750"/>
      <c r="AK29" s="748"/>
      <c r="AL29" s="749"/>
      <c r="AM29" s="749"/>
      <c r="AN29" s="750"/>
      <c r="AO29" s="718">
        <f t="shared" ref="AO29" si="14">SUM(AC29:AN29)</f>
        <v>0</v>
      </c>
      <c r="AP29" s="719"/>
      <c r="AQ29" s="719"/>
      <c r="AR29" s="719"/>
      <c r="AS29" s="719"/>
      <c r="AT29" s="167" t="str">
        <f t="shared" ref="AT29" si="15">IF(Y29=AO29,"○","×")</f>
        <v>○</v>
      </c>
    </row>
    <row r="30" spans="1:46" s="166" customFormat="1" ht="18.75" customHeight="1">
      <c r="A30" s="761"/>
      <c r="B30" s="762"/>
      <c r="C30" s="762"/>
      <c r="D30" s="763"/>
      <c r="E30" s="737" t="s">
        <v>52</v>
      </c>
      <c r="F30" s="738"/>
      <c r="G30" s="738"/>
      <c r="H30" s="738"/>
      <c r="I30" s="738"/>
      <c r="J30" s="738"/>
      <c r="K30" s="738"/>
      <c r="L30" s="738"/>
      <c r="M30" s="738"/>
      <c r="N30" s="738"/>
      <c r="O30" s="738"/>
      <c r="P30" s="738"/>
      <c r="Q30" s="738"/>
      <c r="R30" s="738"/>
      <c r="S30" s="738"/>
      <c r="T30" s="738"/>
      <c r="U30" s="738"/>
      <c r="V30" s="738"/>
      <c r="W30" s="738"/>
      <c r="X30" s="739"/>
      <c r="Y30" s="740"/>
      <c r="Z30" s="741"/>
      <c r="AA30" s="741"/>
      <c r="AB30" s="742"/>
      <c r="AC30" s="743"/>
      <c r="AD30" s="744"/>
      <c r="AE30" s="744"/>
      <c r="AF30" s="745"/>
      <c r="AG30" s="743"/>
      <c r="AH30" s="744"/>
      <c r="AI30" s="744"/>
      <c r="AJ30" s="745"/>
      <c r="AK30" s="743"/>
      <c r="AL30" s="744"/>
      <c r="AM30" s="744"/>
      <c r="AN30" s="745"/>
      <c r="AO30" s="718"/>
      <c r="AP30" s="719"/>
      <c r="AQ30" s="719"/>
      <c r="AR30" s="719"/>
      <c r="AS30" s="719"/>
      <c r="AT30" s="167"/>
    </row>
    <row r="31" spans="1:46" s="166" customFormat="1" ht="18.75" customHeight="1">
      <c r="A31" s="761"/>
      <c r="B31" s="762"/>
      <c r="C31" s="762"/>
      <c r="D31" s="763"/>
      <c r="E31" s="164" t="s">
        <v>190</v>
      </c>
      <c r="F31" s="746"/>
      <c r="G31" s="746"/>
      <c r="H31" s="746"/>
      <c r="I31" s="746"/>
      <c r="J31" s="222" t="s">
        <v>191</v>
      </c>
      <c r="K31" s="222" t="s">
        <v>192</v>
      </c>
      <c r="L31" s="746"/>
      <c r="M31" s="746"/>
      <c r="N31" s="746"/>
      <c r="O31" s="747"/>
      <c r="P31" s="747"/>
      <c r="Q31" s="222" t="s">
        <v>192</v>
      </c>
      <c r="R31" s="751"/>
      <c r="S31" s="751"/>
      <c r="T31" s="222"/>
      <c r="U31" s="222" t="s">
        <v>192</v>
      </c>
      <c r="V31" s="746"/>
      <c r="W31" s="746"/>
      <c r="X31" s="165"/>
      <c r="Y31" s="748">
        <f>SUM(AC31:AN31)</f>
        <v>0</v>
      </c>
      <c r="Z31" s="749"/>
      <c r="AA31" s="749"/>
      <c r="AB31" s="750"/>
      <c r="AC31" s="748"/>
      <c r="AD31" s="749"/>
      <c r="AE31" s="749"/>
      <c r="AF31" s="750"/>
      <c r="AG31" s="748"/>
      <c r="AH31" s="749"/>
      <c r="AI31" s="749"/>
      <c r="AJ31" s="750"/>
      <c r="AK31" s="748"/>
      <c r="AL31" s="749"/>
      <c r="AM31" s="749"/>
      <c r="AN31" s="750"/>
      <c r="AO31" s="718">
        <f t="shared" ref="AO31:AO32" si="16">SUM(AC31:AN31)</f>
        <v>0</v>
      </c>
      <c r="AP31" s="719"/>
      <c r="AQ31" s="719"/>
      <c r="AR31" s="719"/>
      <c r="AS31" s="719"/>
      <c r="AT31" s="167" t="str">
        <f t="shared" ref="AT31:AT32" si="17">IF(Y31=AO31,"○","×")</f>
        <v>○</v>
      </c>
    </row>
    <row r="32" spans="1:46" s="166" customFormat="1" ht="18.75" customHeight="1">
      <c r="A32" s="779"/>
      <c r="B32" s="780"/>
      <c r="C32" s="780"/>
      <c r="D32" s="781"/>
      <c r="E32" s="752" t="s">
        <v>193</v>
      </c>
      <c r="F32" s="753"/>
      <c r="G32" s="753"/>
      <c r="H32" s="753"/>
      <c r="I32" s="753"/>
      <c r="J32" s="753"/>
      <c r="K32" s="753"/>
      <c r="L32" s="753"/>
      <c r="M32" s="753"/>
      <c r="N32" s="753"/>
      <c r="O32" s="753"/>
      <c r="P32" s="753"/>
      <c r="Q32" s="753"/>
      <c r="R32" s="753"/>
      <c r="S32" s="753"/>
      <c r="T32" s="753"/>
      <c r="U32" s="753"/>
      <c r="V32" s="753"/>
      <c r="W32" s="753"/>
      <c r="X32" s="754"/>
      <c r="Y32" s="755">
        <f>SUM(Y12:AB31)</f>
        <v>0</v>
      </c>
      <c r="Z32" s="756"/>
      <c r="AA32" s="756"/>
      <c r="AB32" s="757"/>
      <c r="AC32" s="755">
        <f>SUM(AC12:AF31)</f>
        <v>0</v>
      </c>
      <c r="AD32" s="756"/>
      <c r="AE32" s="756"/>
      <c r="AF32" s="757"/>
      <c r="AG32" s="755">
        <f>SUM(AG12:AJ31)</f>
        <v>0</v>
      </c>
      <c r="AH32" s="756"/>
      <c r="AI32" s="756"/>
      <c r="AJ32" s="757"/>
      <c r="AK32" s="755">
        <f>SUM(AK12:AN31)</f>
        <v>0</v>
      </c>
      <c r="AL32" s="756"/>
      <c r="AM32" s="756"/>
      <c r="AN32" s="757"/>
      <c r="AO32" s="718">
        <f t="shared" si="16"/>
        <v>0</v>
      </c>
      <c r="AP32" s="719"/>
      <c r="AQ32" s="719"/>
      <c r="AR32" s="719"/>
      <c r="AS32" s="719"/>
      <c r="AT32" s="167" t="str">
        <f t="shared" si="17"/>
        <v>○</v>
      </c>
    </row>
    <row r="33" spans="1:46" s="166" customFormat="1" ht="18.75" customHeight="1">
      <c r="A33" s="758"/>
      <c r="B33" s="759"/>
      <c r="C33" s="759"/>
      <c r="D33" s="760"/>
      <c r="E33" s="767" t="s">
        <v>52</v>
      </c>
      <c r="F33" s="768"/>
      <c r="G33" s="768"/>
      <c r="H33" s="768"/>
      <c r="I33" s="768"/>
      <c r="J33" s="768"/>
      <c r="K33" s="768"/>
      <c r="L33" s="768"/>
      <c r="M33" s="768"/>
      <c r="N33" s="768"/>
      <c r="O33" s="768"/>
      <c r="P33" s="768"/>
      <c r="Q33" s="768"/>
      <c r="R33" s="768"/>
      <c r="S33" s="768"/>
      <c r="T33" s="768"/>
      <c r="U33" s="768"/>
      <c r="V33" s="768"/>
      <c r="W33" s="768"/>
      <c r="X33" s="769"/>
      <c r="Y33" s="770"/>
      <c r="Z33" s="771"/>
      <c r="AA33" s="771"/>
      <c r="AB33" s="772"/>
      <c r="AC33" s="773"/>
      <c r="AD33" s="774"/>
      <c r="AE33" s="774"/>
      <c r="AF33" s="775"/>
      <c r="AG33" s="773"/>
      <c r="AH33" s="774"/>
      <c r="AI33" s="774"/>
      <c r="AJ33" s="775"/>
      <c r="AK33" s="773"/>
      <c r="AL33" s="774"/>
      <c r="AM33" s="774"/>
      <c r="AN33" s="775"/>
    </row>
    <row r="34" spans="1:46" s="166" customFormat="1" ht="18.75" customHeight="1">
      <c r="A34" s="761"/>
      <c r="B34" s="762"/>
      <c r="C34" s="762"/>
      <c r="D34" s="763"/>
      <c r="E34" s="164" t="s">
        <v>190</v>
      </c>
      <c r="F34" s="746"/>
      <c r="G34" s="746"/>
      <c r="H34" s="746"/>
      <c r="I34" s="746"/>
      <c r="J34" s="222" t="s">
        <v>191</v>
      </c>
      <c r="K34" s="222" t="s">
        <v>192</v>
      </c>
      <c r="L34" s="746"/>
      <c r="M34" s="746"/>
      <c r="N34" s="746"/>
      <c r="O34" s="747"/>
      <c r="P34" s="747"/>
      <c r="Q34" s="222" t="s">
        <v>192</v>
      </c>
      <c r="R34" s="746"/>
      <c r="S34" s="746"/>
      <c r="T34" s="222"/>
      <c r="U34" s="222" t="s">
        <v>192</v>
      </c>
      <c r="V34" s="746"/>
      <c r="W34" s="746"/>
      <c r="X34" s="165"/>
      <c r="Y34" s="748">
        <f>SUM(AC34:AN34)</f>
        <v>0</v>
      </c>
      <c r="Z34" s="749"/>
      <c r="AA34" s="749"/>
      <c r="AB34" s="750"/>
      <c r="AC34" s="748"/>
      <c r="AD34" s="749"/>
      <c r="AE34" s="749"/>
      <c r="AF34" s="750"/>
      <c r="AG34" s="748"/>
      <c r="AH34" s="749"/>
      <c r="AI34" s="749"/>
      <c r="AJ34" s="750"/>
      <c r="AK34" s="748"/>
      <c r="AL34" s="749"/>
      <c r="AM34" s="749"/>
      <c r="AN34" s="750"/>
      <c r="AO34" s="718">
        <f t="shared" ref="AO34" si="18">SUM(AC34:AN34)</f>
        <v>0</v>
      </c>
      <c r="AP34" s="719"/>
      <c r="AQ34" s="719"/>
      <c r="AR34" s="719"/>
      <c r="AS34" s="719"/>
      <c r="AT34" s="167" t="str">
        <f t="shared" ref="AT34" si="19">IF(Y34=AO34,"○","×")</f>
        <v>○</v>
      </c>
    </row>
    <row r="35" spans="1:46" s="166" customFormat="1" ht="18.75" customHeight="1">
      <c r="A35" s="761"/>
      <c r="B35" s="762"/>
      <c r="C35" s="762"/>
      <c r="D35" s="763"/>
      <c r="E35" s="737" t="s">
        <v>52</v>
      </c>
      <c r="F35" s="738"/>
      <c r="G35" s="738"/>
      <c r="H35" s="738"/>
      <c r="I35" s="738"/>
      <c r="J35" s="738"/>
      <c r="K35" s="738"/>
      <c r="L35" s="738"/>
      <c r="M35" s="738"/>
      <c r="N35" s="738"/>
      <c r="O35" s="738"/>
      <c r="P35" s="738"/>
      <c r="Q35" s="738"/>
      <c r="R35" s="738"/>
      <c r="S35" s="738"/>
      <c r="T35" s="738"/>
      <c r="U35" s="738"/>
      <c r="V35" s="738"/>
      <c r="W35" s="738"/>
      <c r="X35" s="739"/>
      <c r="Y35" s="740"/>
      <c r="Z35" s="741"/>
      <c r="AA35" s="741"/>
      <c r="AB35" s="742"/>
      <c r="AC35" s="743"/>
      <c r="AD35" s="744"/>
      <c r="AE35" s="744"/>
      <c r="AF35" s="745"/>
      <c r="AG35" s="743"/>
      <c r="AH35" s="744"/>
      <c r="AI35" s="744"/>
      <c r="AJ35" s="745"/>
      <c r="AK35" s="743"/>
      <c r="AL35" s="744"/>
      <c r="AM35" s="744"/>
      <c r="AN35" s="745"/>
    </row>
    <row r="36" spans="1:46" s="166" customFormat="1" ht="18.75" customHeight="1">
      <c r="A36" s="761"/>
      <c r="B36" s="762"/>
      <c r="C36" s="762"/>
      <c r="D36" s="763"/>
      <c r="E36" s="164" t="s">
        <v>190</v>
      </c>
      <c r="F36" s="746"/>
      <c r="G36" s="746"/>
      <c r="H36" s="746"/>
      <c r="I36" s="746"/>
      <c r="J36" s="222" t="s">
        <v>191</v>
      </c>
      <c r="K36" s="222" t="s">
        <v>192</v>
      </c>
      <c r="L36" s="746"/>
      <c r="M36" s="746"/>
      <c r="N36" s="746"/>
      <c r="O36" s="747"/>
      <c r="P36" s="747"/>
      <c r="Q36" s="222" t="s">
        <v>192</v>
      </c>
      <c r="R36" s="746"/>
      <c r="S36" s="746"/>
      <c r="T36" s="222"/>
      <c r="U36" s="222" t="s">
        <v>192</v>
      </c>
      <c r="V36" s="746"/>
      <c r="W36" s="746"/>
      <c r="X36" s="165"/>
      <c r="Y36" s="748">
        <f>SUM(AC36:AN36)</f>
        <v>0</v>
      </c>
      <c r="Z36" s="749"/>
      <c r="AA36" s="749"/>
      <c r="AB36" s="750"/>
      <c r="AC36" s="748"/>
      <c r="AD36" s="749"/>
      <c r="AE36" s="749"/>
      <c r="AF36" s="750"/>
      <c r="AG36" s="748"/>
      <c r="AH36" s="749"/>
      <c r="AI36" s="749"/>
      <c r="AJ36" s="750"/>
      <c r="AK36" s="748"/>
      <c r="AL36" s="749"/>
      <c r="AM36" s="749"/>
      <c r="AN36" s="750"/>
      <c r="AO36" s="718">
        <f t="shared" ref="AO36" si="20">SUM(AC36:AN36)</f>
        <v>0</v>
      </c>
      <c r="AP36" s="719"/>
      <c r="AQ36" s="719"/>
      <c r="AR36" s="719"/>
      <c r="AS36" s="719"/>
      <c r="AT36" s="167" t="str">
        <f t="shared" ref="AT36" si="21">IF(Y36=AO36,"○","×")</f>
        <v>○</v>
      </c>
    </row>
    <row r="37" spans="1:46" s="166" customFormat="1" ht="18.75" customHeight="1">
      <c r="A37" s="761"/>
      <c r="B37" s="762"/>
      <c r="C37" s="762"/>
      <c r="D37" s="763"/>
      <c r="E37" s="737" t="s">
        <v>52</v>
      </c>
      <c r="F37" s="738"/>
      <c r="G37" s="738"/>
      <c r="H37" s="738"/>
      <c r="I37" s="738"/>
      <c r="J37" s="738"/>
      <c r="K37" s="738"/>
      <c r="L37" s="738"/>
      <c r="M37" s="738"/>
      <c r="N37" s="738"/>
      <c r="O37" s="738"/>
      <c r="P37" s="738"/>
      <c r="Q37" s="738"/>
      <c r="R37" s="738"/>
      <c r="S37" s="738"/>
      <c r="T37" s="738"/>
      <c r="U37" s="738"/>
      <c r="V37" s="738"/>
      <c r="W37" s="738"/>
      <c r="X37" s="739"/>
      <c r="Y37" s="740"/>
      <c r="Z37" s="741"/>
      <c r="AA37" s="741"/>
      <c r="AB37" s="742"/>
      <c r="AC37" s="743"/>
      <c r="AD37" s="744"/>
      <c r="AE37" s="744"/>
      <c r="AF37" s="745"/>
      <c r="AG37" s="743"/>
      <c r="AH37" s="744"/>
      <c r="AI37" s="744"/>
      <c r="AJ37" s="745"/>
      <c r="AK37" s="743"/>
      <c r="AL37" s="744"/>
      <c r="AM37" s="744"/>
      <c r="AN37" s="745"/>
    </row>
    <row r="38" spans="1:46" s="166" customFormat="1" ht="18.75" customHeight="1">
      <c r="A38" s="761"/>
      <c r="B38" s="762"/>
      <c r="C38" s="762"/>
      <c r="D38" s="763"/>
      <c r="E38" s="164" t="s">
        <v>190</v>
      </c>
      <c r="F38" s="746"/>
      <c r="G38" s="746"/>
      <c r="H38" s="746"/>
      <c r="I38" s="746"/>
      <c r="J38" s="222" t="s">
        <v>191</v>
      </c>
      <c r="K38" s="222" t="s">
        <v>192</v>
      </c>
      <c r="L38" s="746"/>
      <c r="M38" s="746"/>
      <c r="N38" s="746"/>
      <c r="O38" s="747"/>
      <c r="P38" s="747"/>
      <c r="Q38" s="222" t="s">
        <v>192</v>
      </c>
      <c r="R38" s="746"/>
      <c r="S38" s="746"/>
      <c r="T38" s="222"/>
      <c r="U38" s="222" t="s">
        <v>192</v>
      </c>
      <c r="V38" s="746"/>
      <c r="W38" s="746"/>
      <c r="X38" s="165"/>
      <c r="Y38" s="748">
        <f>SUM(AC38:AN38)</f>
        <v>0</v>
      </c>
      <c r="Z38" s="749"/>
      <c r="AA38" s="749"/>
      <c r="AB38" s="750"/>
      <c r="AC38" s="748"/>
      <c r="AD38" s="749"/>
      <c r="AE38" s="749"/>
      <c r="AF38" s="750"/>
      <c r="AG38" s="748"/>
      <c r="AH38" s="749"/>
      <c r="AI38" s="749"/>
      <c r="AJ38" s="750"/>
      <c r="AK38" s="748"/>
      <c r="AL38" s="749"/>
      <c r="AM38" s="749"/>
      <c r="AN38" s="750"/>
      <c r="AO38" s="718">
        <f t="shared" ref="AO38" si="22">SUM(AC38:AN38)</f>
        <v>0</v>
      </c>
      <c r="AP38" s="719"/>
      <c r="AQ38" s="719"/>
      <c r="AR38" s="719"/>
      <c r="AS38" s="719"/>
      <c r="AT38" s="167" t="str">
        <f t="shared" ref="AT38" si="23">IF(Y38=AO38,"○","×")</f>
        <v>○</v>
      </c>
    </row>
    <row r="39" spans="1:46" s="166" customFormat="1" ht="18.75" customHeight="1">
      <c r="A39" s="761"/>
      <c r="B39" s="762"/>
      <c r="C39" s="762"/>
      <c r="D39" s="763"/>
      <c r="E39" s="737" t="s">
        <v>52</v>
      </c>
      <c r="F39" s="738"/>
      <c r="G39" s="738"/>
      <c r="H39" s="738"/>
      <c r="I39" s="738"/>
      <c r="J39" s="738"/>
      <c r="K39" s="738"/>
      <c r="L39" s="738"/>
      <c r="M39" s="738"/>
      <c r="N39" s="738"/>
      <c r="O39" s="738"/>
      <c r="P39" s="738"/>
      <c r="Q39" s="738"/>
      <c r="R39" s="738"/>
      <c r="S39" s="738"/>
      <c r="T39" s="738"/>
      <c r="U39" s="738"/>
      <c r="V39" s="738"/>
      <c r="W39" s="738"/>
      <c r="X39" s="739"/>
      <c r="Y39" s="740"/>
      <c r="Z39" s="741"/>
      <c r="AA39" s="741"/>
      <c r="AB39" s="742"/>
      <c r="AC39" s="743"/>
      <c r="AD39" s="744"/>
      <c r="AE39" s="744"/>
      <c r="AF39" s="745"/>
      <c r="AG39" s="743"/>
      <c r="AH39" s="744"/>
      <c r="AI39" s="744"/>
      <c r="AJ39" s="745"/>
      <c r="AK39" s="743"/>
      <c r="AL39" s="744"/>
      <c r="AM39" s="744"/>
      <c r="AN39" s="745"/>
    </row>
    <row r="40" spans="1:46" s="166" customFormat="1" ht="18.75" customHeight="1">
      <c r="A40" s="761"/>
      <c r="B40" s="762"/>
      <c r="C40" s="762"/>
      <c r="D40" s="763"/>
      <c r="E40" s="164" t="s">
        <v>190</v>
      </c>
      <c r="F40" s="746"/>
      <c r="G40" s="746"/>
      <c r="H40" s="746"/>
      <c r="I40" s="746"/>
      <c r="J40" s="222" t="s">
        <v>191</v>
      </c>
      <c r="K40" s="222" t="s">
        <v>192</v>
      </c>
      <c r="L40" s="746"/>
      <c r="M40" s="746"/>
      <c r="N40" s="746"/>
      <c r="O40" s="747"/>
      <c r="P40" s="747"/>
      <c r="Q40" s="222" t="s">
        <v>192</v>
      </c>
      <c r="R40" s="746"/>
      <c r="S40" s="746"/>
      <c r="T40" s="222"/>
      <c r="U40" s="222" t="s">
        <v>192</v>
      </c>
      <c r="V40" s="746"/>
      <c r="W40" s="746"/>
      <c r="X40" s="165"/>
      <c r="Y40" s="748">
        <f>SUM(AC40:AN40)</f>
        <v>0</v>
      </c>
      <c r="Z40" s="749"/>
      <c r="AA40" s="749"/>
      <c r="AB40" s="750"/>
      <c r="AC40" s="748"/>
      <c r="AD40" s="749"/>
      <c r="AE40" s="749"/>
      <c r="AF40" s="750"/>
      <c r="AG40" s="748"/>
      <c r="AH40" s="749"/>
      <c r="AI40" s="749"/>
      <c r="AJ40" s="750"/>
      <c r="AK40" s="748"/>
      <c r="AL40" s="749"/>
      <c r="AM40" s="749"/>
      <c r="AN40" s="750"/>
      <c r="AO40" s="718">
        <f t="shared" ref="AO40" si="24">SUM(AC40:AN40)</f>
        <v>0</v>
      </c>
      <c r="AP40" s="719"/>
      <c r="AQ40" s="719"/>
      <c r="AR40" s="719"/>
      <c r="AS40" s="719"/>
      <c r="AT40" s="167" t="str">
        <f t="shared" ref="AT40" si="25">IF(Y40=AO40,"○","×")</f>
        <v>○</v>
      </c>
    </row>
    <row r="41" spans="1:46" s="166" customFormat="1" ht="18.75" customHeight="1">
      <c r="A41" s="761"/>
      <c r="B41" s="762"/>
      <c r="C41" s="762"/>
      <c r="D41" s="763"/>
      <c r="E41" s="737" t="s">
        <v>52</v>
      </c>
      <c r="F41" s="738"/>
      <c r="G41" s="738"/>
      <c r="H41" s="738"/>
      <c r="I41" s="738"/>
      <c r="J41" s="738"/>
      <c r="K41" s="738"/>
      <c r="L41" s="738"/>
      <c r="M41" s="738"/>
      <c r="N41" s="738"/>
      <c r="O41" s="738"/>
      <c r="P41" s="738"/>
      <c r="Q41" s="738"/>
      <c r="R41" s="738"/>
      <c r="S41" s="738"/>
      <c r="T41" s="738"/>
      <c r="U41" s="738"/>
      <c r="V41" s="738"/>
      <c r="W41" s="738"/>
      <c r="X41" s="739"/>
      <c r="Y41" s="740"/>
      <c r="Z41" s="741"/>
      <c r="AA41" s="741"/>
      <c r="AB41" s="742"/>
      <c r="AC41" s="743"/>
      <c r="AD41" s="744"/>
      <c r="AE41" s="744"/>
      <c r="AF41" s="745"/>
      <c r="AG41" s="743"/>
      <c r="AH41" s="744"/>
      <c r="AI41" s="744"/>
      <c r="AJ41" s="745"/>
      <c r="AK41" s="743"/>
      <c r="AL41" s="744"/>
      <c r="AM41" s="744"/>
      <c r="AN41" s="745"/>
    </row>
    <row r="42" spans="1:46" s="166" customFormat="1" ht="18.75" customHeight="1">
      <c r="A42" s="761"/>
      <c r="B42" s="762"/>
      <c r="C42" s="762"/>
      <c r="D42" s="763"/>
      <c r="E42" s="164" t="s">
        <v>190</v>
      </c>
      <c r="F42" s="746"/>
      <c r="G42" s="746"/>
      <c r="H42" s="746"/>
      <c r="I42" s="746"/>
      <c r="J42" s="222" t="s">
        <v>191</v>
      </c>
      <c r="K42" s="222" t="s">
        <v>192</v>
      </c>
      <c r="L42" s="746"/>
      <c r="M42" s="746"/>
      <c r="N42" s="746"/>
      <c r="O42" s="747"/>
      <c r="P42" s="747"/>
      <c r="Q42" s="222" t="s">
        <v>192</v>
      </c>
      <c r="R42" s="746"/>
      <c r="S42" s="746"/>
      <c r="T42" s="222"/>
      <c r="U42" s="222" t="s">
        <v>192</v>
      </c>
      <c r="V42" s="746"/>
      <c r="W42" s="746"/>
      <c r="X42" s="165"/>
      <c r="Y42" s="748">
        <f>SUM(AC42:AN42)</f>
        <v>0</v>
      </c>
      <c r="Z42" s="749"/>
      <c r="AA42" s="749"/>
      <c r="AB42" s="750"/>
      <c r="AC42" s="748"/>
      <c r="AD42" s="749"/>
      <c r="AE42" s="749"/>
      <c r="AF42" s="750"/>
      <c r="AG42" s="748"/>
      <c r="AH42" s="749"/>
      <c r="AI42" s="749"/>
      <c r="AJ42" s="750"/>
      <c r="AK42" s="748"/>
      <c r="AL42" s="749"/>
      <c r="AM42" s="749"/>
      <c r="AN42" s="750"/>
      <c r="AO42" s="718">
        <f t="shared" ref="AO42" si="26">SUM(AC42:AN42)</f>
        <v>0</v>
      </c>
      <c r="AP42" s="719"/>
      <c r="AQ42" s="719"/>
      <c r="AR42" s="719"/>
      <c r="AS42" s="719"/>
      <c r="AT42" s="167" t="str">
        <f t="shared" ref="AT42" si="27">IF(Y42=AO42,"○","×")</f>
        <v>○</v>
      </c>
    </row>
    <row r="43" spans="1:46" s="166" customFormat="1" ht="18.75" customHeight="1">
      <c r="A43" s="761"/>
      <c r="B43" s="762"/>
      <c r="C43" s="762"/>
      <c r="D43" s="763"/>
      <c r="E43" s="737" t="s">
        <v>52</v>
      </c>
      <c r="F43" s="738"/>
      <c r="G43" s="738"/>
      <c r="H43" s="738"/>
      <c r="I43" s="738"/>
      <c r="J43" s="738"/>
      <c r="K43" s="738"/>
      <c r="L43" s="738"/>
      <c r="M43" s="738"/>
      <c r="N43" s="738"/>
      <c r="O43" s="738"/>
      <c r="P43" s="738"/>
      <c r="Q43" s="738"/>
      <c r="R43" s="738"/>
      <c r="S43" s="738"/>
      <c r="T43" s="738"/>
      <c r="U43" s="738"/>
      <c r="V43" s="738"/>
      <c r="W43" s="738"/>
      <c r="X43" s="739"/>
      <c r="Y43" s="740"/>
      <c r="Z43" s="741"/>
      <c r="AA43" s="741"/>
      <c r="AB43" s="742"/>
      <c r="AC43" s="743"/>
      <c r="AD43" s="744"/>
      <c r="AE43" s="744"/>
      <c r="AF43" s="745"/>
      <c r="AG43" s="743"/>
      <c r="AH43" s="744"/>
      <c r="AI43" s="744"/>
      <c r="AJ43" s="745"/>
      <c r="AK43" s="743"/>
      <c r="AL43" s="744"/>
      <c r="AM43" s="744"/>
      <c r="AN43" s="745"/>
    </row>
    <row r="44" spans="1:46" s="166" customFormat="1" ht="18.75" customHeight="1">
      <c r="A44" s="761"/>
      <c r="B44" s="762"/>
      <c r="C44" s="762"/>
      <c r="D44" s="763"/>
      <c r="E44" s="164" t="s">
        <v>190</v>
      </c>
      <c r="F44" s="746"/>
      <c r="G44" s="746"/>
      <c r="H44" s="746"/>
      <c r="I44" s="746"/>
      <c r="J44" s="222" t="s">
        <v>191</v>
      </c>
      <c r="K44" s="222" t="s">
        <v>192</v>
      </c>
      <c r="L44" s="746"/>
      <c r="M44" s="746"/>
      <c r="N44" s="746"/>
      <c r="O44" s="747"/>
      <c r="P44" s="747"/>
      <c r="Q44" s="222" t="s">
        <v>192</v>
      </c>
      <c r="R44" s="746"/>
      <c r="S44" s="746"/>
      <c r="T44" s="222"/>
      <c r="U44" s="222" t="s">
        <v>192</v>
      </c>
      <c r="V44" s="746"/>
      <c r="W44" s="746"/>
      <c r="X44" s="165"/>
      <c r="Y44" s="748">
        <f>SUM(AC44:AN44)</f>
        <v>0</v>
      </c>
      <c r="Z44" s="749"/>
      <c r="AA44" s="749"/>
      <c r="AB44" s="750"/>
      <c r="AC44" s="748"/>
      <c r="AD44" s="749"/>
      <c r="AE44" s="749"/>
      <c r="AF44" s="750"/>
      <c r="AG44" s="748"/>
      <c r="AH44" s="749"/>
      <c r="AI44" s="749"/>
      <c r="AJ44" s="750"/>
      <c r="AK44" s="748"/>
      <c r="AL44" s="749"/>
      <c r="AM44" s="749"/>
      <c r="AN44" s="750"/>
      <c r="AO44" s="718">
        <f t="shared" ref="AO44" si="28">SUM(AC44:AN44)</f>
        <v>0</v>
      </c>
      <c r="AP44" s="719"/>
      <c r="AQ44" s="719"/>
      <c r="AR44" s="719"/>
      <c r="AS44" s="719"/>
      <c r="AT44" s="167" t="str">
        <f t="shared" ref="AT44" si="29">IF(Y44=AO44,"○","×")</f>
        <v>○</v>
      </c>
    </row>
    <row r="45" spans="1:46" s="166" customFormat="1" ht="18.75" customHeight="1">
      <c r="A45" s="761"/>
      <c r="B45" s="762"/>
      <c r="C45" s="762"/>
      <c r="D45" s="763"/>
      <c r="E45" s="737" t="s">
        <v>52</v>
      </c>
      <c r="F45" s="738"/>
      <c r="G45" s="738"/>
      <c r="H45" s="738"/>
      <c r="I45" s="738"/>
      <c r="J45" s="738"/>
      <c r="K45" s="738"/>
      <c r="L45" s="738"/>
      <c r="M45" s="738"/>
      <c r="N45" s="738"/>
      <c r="O45" s="738"/>
      <c r="P45" s="738"/>
      <c r="Q45" s="738"/>
      <c r="R45" s="738"/>
      <c r="S45" s="738"/>
      <c r="T45" s="738"/>
      <c r="U45" s="738"/>
      <c r="V45" s="738"/>
      <c r="W45" s="738"/>
      <c r="X45" s="739"/>
      <c r="Y45" s="740"/>
      <c r="Z45" s="741"/>
      <c r="AA45" s="741"/>
      <c r="AB45" s="742"/>
      <c r="AC45" s="743"/>
      <c r="AD45" s="744"/>
      <c r="AE45" s="744"/>
      <c r="AF45" s="745"/>
      <c r="AG45" s="743"/>
      <c r="AH45" s="744"/>
      <c r="AI45" s="744"/>
      <c r="AJ45" s="745"/>
      <c r="AK45" s="743"/>
      <c r="AL45" s="744"/>
      <c r="AM45" s="744"/>
      <c r="AN45" s="745"/>
    </row>
    <row r="46" spans="1:46" s="166" customFormat="1" ht="18.75" customHeight="1">
      <c r="A46" s="761"/>
      <c r="B46" s="762"/>
      <c r="C46" s="762"/>
      <c r="D46" s="763"/>
      <c r="E46" s="164" t="s">
        <v>190</v>
      </c>
      <c r="F46" s="746"/>
      <c r="G46" s="746"/>
      <c r="H46" s="746"/>
      <c r="I46" s="746"/>
      <c r="J46" s="222" t="s">
        <v>191</v>
      </c>
      <c r="K46" s="222" t="s">
        <v>192</v>
      </c>
      <c r="L46" s="746"/>
      <c r="M46" s="746"/>
      <c r="N46" s="746"/>
      <c r="O46" s="747"/>
      <c r="P46" s="747"/>
      <c r="Q46" s="222" t="s">
        <v>192</v>
      </c>
      <c r="R46" s="746"/>
      <c r="S46" s="746"/>
      <c r="T46" s="222"/>
      <c r="U46" s="222" t="s">
        <v>192</v>
      </c>
      <c r="V46" s="746"/>
      <c r="W46" s="746"/>
      <c r="X46" s="165"/>
      <c r="Y46" s="748">
        <f>SUM(AC46:AN46)</f>
        <v>0</v>
      </c>
      <c r="Z46" s="749"/>
      <c r="AA46" s="749"/>
      <c r="AB46" s="750"/>
      <c r="AC46" s="748"/>
      <c r="AD46" s="749"/>
      <c r="AE46" s="749"/>
      <c r="AF46" s="750"/>
      <c r="AG46" s="748"/>
      <c r="AH46" s="749"/>
      <c r="AI46" s="749"/>
      <c r="AJ46" s="750"/>
      <c r="AK46" s="748"/>
      <c r="AL46" s="749"/>
      <c r="AM46" s="749"/>
      <c r="AN46" s="750"/>
      <c r="AO46" s="718">
        <f t="shared" ref="AO46" si="30">SUM(AC46:AN46)</f>
        <v>0</v>
      </c>
      <c r="AP46" s="719"/>
      <c r="AQ46" s="719"/>
      <c r="AR46" s="719"/>
      <c r="AS46" s="719"/>
      <c r="AT46" s="167" t="str">
        <f t="shared" ref="AT46" si="31">IF(Y46=AO46,"○","×")</f>
        <v>○</v>
      </c>
    </row>
    <row r="47" spans="1:46" s="166" customFormat="1" ht="18.75" customHeight="1">
      <c r="A47" s="761"/>
      <c r="B47" s="762"/>
      <c r="C47" s="762"/>
      <c r="D47" s="763"/>
      <c r="E47" s="737" t="s">
        <v>52</v>
      </c>
      <c r="F47" s="738"/>
      <c r="G47" s="738"/>
      <c r="H47" s="738"/>
      <c r="I47" s="738"/>
      <c r="J47" s="738"/>
      <c r="K47" s="738"/>
      <c r="L47" s="738"/>
      <c r="M47" s="738"/>
      <c r="N47" s="738"/>
      <c r="O47" s="738"/>
      <c r="P47" s="738"/>
      <c r="Q47" s="738"/>
      <c r="R47" s="738"/>
      <c r="S47" s="738"/>
      <c r="T47" s="738"/>
      <c r="U47" s="738"/>
      <c r="V47" s="738"/>
      <c r="W47" s="738"/>
      <c r="X47" s="739"/>
      <c r="Y47" s="740"/>
      <c r="Z47" s="741"/>
      <c r="AA47" s="741"/>
      <c r="AB47" s="742"/>
      <c r="AC47" s="743"/>
      <c r="AD47" s="744"/>
      <c r="AE47" s="744"/>
      <c r="AF47" s="745"/>
      <c r="AG47" s="743"/>
      <c r="AH47" s="744"/>
      <c r="AI47" s="744"/>
      <c r="AJ47" s="745"/>
      <c r="AK47" s="743"/>
      <c r="AL47" s="744"/>
      <c r="AM47" s="744"/>
      <c r="AN47" s="745"/>
    </row>
    <row r="48" spans="1:46" s="166" customFormat="1" ht="18.75" customHeight="1">
      <c r="A48" s="761"/>
      <c r="B48" s="762"/>
      <c r="C48" s="762"/>
      <c r="D48" s="763"/>
      <c r="E48" s="164" t="s">
        <v>190</v>
      </c>
      <c r="F48" s="746"/>
      <c r="G48" s="746"/>
      <c r="H48" s="746"/>
      <c r="I48" s="746"/>
      <c r="J48" s="222" t="s">
        <v>191</v>
      </c>
      <c r="K48" s="222" t="s">
        <v>192</v>
      </c>
      <c r="L48" s="746"/>
      <c r="M48" s="746"/>
      <c r="N48" s="746"/>
      <c r="O48" s="747"/>
      <c r="P48" s="747"/>
      <c r="Q48" s="222" t="s">
        <v>192</v>
      </c>
      <c r="R48" s="746"/>
      <c r="S48" s="746"/>
      <c r="T48" s="222"/>
      <c r="U48" s="222" t="s">
        <v>192</v>
      </c>
      <c r="V48" s="746"/>
      <c r="W48" s="746"/>
      <c r="X48" s="165"/>
      <c r="Y48" s="748">
        <f>SUM(AC48:AN48)</f>
        <v>0</v>
      </c>
      <c r="Z48" s="749"/>
      <c r="AA48" s="749"/>
      <c r="AB48" s="750"/>
      <c r="AC48" s="748"/>
      <c r="AD48" s="749"/>
      <c r="AE48" s="749"/>
      <c r="AF48" s="750"/>
      <c r="AG48" s="748"/>
      <c r="AH48" s="749"/>
      <c r="AI48" s="749"/>
      <c r="AJ48" s="750"/>
      <c r="AK48" s="748"/>
      <c r="AL48" s="749"/>
      <c r="AM48" s="749"/>
      <c r="AN48" s="750"/>
      <c r="AO48" s="718">
        <f t="shared" ref="AO48" si="32">SUM(AC48:AN48)</f>
        <v>0</v>
      </c>
      <c r="AP48" s="719"/>
      <c r="AQ48" s="719"/>
      <c r="AR48" s="719"/>
      <c r="AS48" s="719"/>
      <c r="AT48" s="167" t="str">
        <f t="shared" ref="AT48" si="33">IF(Y48=AO48,"○","×")</f>
        <v>○</v>
      </c>
    </row>
    <row r="49" spans="1:46" s="166" customFormat="1" ht="18.75" customHeight="1">
      <c r="A49" s="761"/>
      <c r="B49" s="762"/>
      <c r="C49" s="762"/>
      <c r="D49" s="763"/>
      <c r="E49" s="737" t="s">
        <v>52</v>
      </c>
      <c r="F49" s="738"/>
      <c r="G49" s="738"/>
      <c r="H49" s="738"/>
      <c r="I49" s="738"/>
      <c r="J49" s="738"/>
      <c r="K49" s="738"/>
      <c r="L49" s="738"/>
      <c r="M49" s="738"/>
      <c r="N49" s="738"/>
      <c r="O49" s="738"/>
      <c r="P49" s="738"/>
      <c r="Q49" s="738"/>
      <c r="R49" s="738"/>
      <c r="S49" s="738"/>
      <c r="T49" s="738"/>
      <c r="U49" s="738"/>
      <c r="V49" s="738"/>
      <c r="W49" s="738"/>
      <c r="X49" s="739"/>
      <c r="Y49" s="740"/>
      <c r="Z49" s="741"/>
      <c r="AA49" s="741"/>
      <c r="AB49" s="742"/>
      <c r="AC49" s="743"/>
      <c r="AD49" s="744"/>
      <c r="AE49" s="744"/>
      <c r="AF49" s="745"/>
      <c r="AG49" s="743"/>
      <c r="AH49" s="744"/>
      <c r="AI49" s="744"/>
      <c r="AJ49" s="745"/>
      <c r="AK49" s="743"/>
      <c r="AL49" s="744"/>
      <c r="AM49" s="744"/>
      <c r="AN49" s="745"/>
    </row>
    <row r="50" spans="1:46" s="166" customFormat="1" ht="18.75" customHeight="1">
      <c r="A50" s="761"/>
      <c r="B50" s="762"/>
      <c r="C50" s="762"/>
      <c r="D50" s="763"/>
      <c r="E50" s="164" t="s">
        <v>190</v>
      </c>
      <c r="F50" s="746"/>
      <c r="G50" s="746"/>
      <c r="H50" s="746"/>
      <c r="I50" s="746"/>
      <c r="J50" s="222" t="s">
        <v>191</v>
      </c>
      <c r="K50" s="222" t="s">
        <v>192</v>
      </c>
      <c r="L50" s="746"/>
      <c r="M50" s="746"/>
      <c r="N50" s="746"/>
      <c r="O50" s="747"/>
      <c r="P50" s="747"/>
      <c r="Q50" s="222" t="s">
        <v>192</v>
      </c>
      <c r="R50" s="746"/>
      <c r="S50" s="746"/>
      <c r="T50" s="222"/>
      <c r="U50" s="222" t="s">
        <v>192</v>
      </c>
      <c r="V50" s="746"/>
      <c r="W50" s="746"/>
      <c r="X50" s="165"/>
      <c r="Y50" s="748">
        <f>SUM(AC50:AN50)</f>
        <v>0</v>
      </c>
      <c r="Z50" s="749"/>
      <c r="AA50" s="749"/>
      <c r="AB50" s="750"/>
      <c r="AC50" s="748"/>
      <c r="AD50" s="749"/>
      <c r="AE50" s="749"/>
      <c r="AF50" s="750"/>
      <c r="AG50" s="748"/>
      <c r="AH50" s="749"/>
      <c r="AI50" s="749"/>
      <c r="AJ50" s="750"/>
      <c r="AK50" s="748"/>
      <c r="AL50" s="749"/>
      <c r="AM50" s="749"/>
      <c r="AN50" s="750"/>
      <c r="AO50" s="718">
        <f t="shared" ref="AO50" si="34">SUM(AC50:AN50)</f>
        <v>0</v>
      </c>
      <c r="AP50" s="719"/>
      <c r="AQ50" s="719"/>
      <c r="AR50" s="719"/>
      <c r="AS50" s="719"/>
      <c r="AT50" s="167" t="str">
        <f t="shared" ref="AT50" si="35">IF(Y50=AO50,"○","×")</f>
        <v>○</v>
      </c>
    </row>
    <row r="51" spans="1:46" s="166" customFormat="1" ht="18.75" customHeight="1">
      <c r="A51" s="761"/>
      <c r="B51" s="762"/>
      <c r="C51" s="762"/>
      <c r="D51" s="763"/>
      <c r="E51" s="737" t="s">
        <v>52</v>
      </c>
      <c r="F51" s="738"/>
      <c r="G51" s="738"/>
      <c r="H51" s="738"/>
      <c r="I51" s="738"/>
      <c r="J51" s="738"/>
      <c r="K51" s="738"/>
      <c r="L51" s="738"/>
      <c r="M51" s="738"/>
      <c r="N51" s="738"/>
      <c r="O51" s="738"/>
      <c r="P51" s="738"/>
      <c r="Q51" s="738"/>
      <c r="R51" s="738"/>
      <c r="S51" s="738"/>
      <c r="T51" s="738"/>
      <c r="U51" s="738"/>
      <c r="V51" s="738"/>
      <c r="W51" s="738"/>
      <c r="X51" s="739"/>
      <c r="Y51" s="740"/>
      <c r="Z51" s="741"/>
      <c r="AA51" s="741"/>
      <c r="AB51" s="742"/>
      <c r="AC51" s="743"/>
      <c r="AD51" s="744"/>
      <c r="AE51" s="744"/>
      <c r="AF51" s="745"/>
      <c r="AG51" s="743"/>
      <c r="AH51" s="744"/>
      <c r="AI51" s="744"/>
      <c r="AJ51" s="745"/>
      <c r="AK51" s="743"/>
      <c r="AL51" s="744"/>
      <c r="AM51" s="744"/>
      <c r="AN51" s="745"/>
    </row>
    <row r="52" spans="1:46" s="166" customFormat="1" ht="18.75" customHeight="1">
      <c r="A52" s="761"/>
      <c r="B52" s="762"/>
      <c r="C52" s="762"/>
      <c r="D52" s="763"/>
      <c r="E52" s="164" t="s">
        <v>190</v>
      </c>
      <c r="F52" s="746"/>
      <c r="G52" s="746"/>
      <c r="H52" s="746"/>
      <c r="I52" s="746"/>
      <c r="J52" s="222" t="s">
        <v>191</v>
      </c>
      <c r="K52" s="222" t="s">
        <v>192</v>
      </c>
      <c r="L52" s="746"/>
      <c r="M52" s="746"/>
      <c r="N52" s="746"/>
      <c r="O52" s="747"/>
      <c r="P52" s="747"/>
      <c r="Q52" s="222" t="s">
        <v>192</v>
      </c>
      <c r="R52" s="746"/>
      <c r="S52" s="746"/>
      <c r="T52" s="222"/>
      <c r="U52" s="222" t="s">
        <v>192</v>
      </c>
      <c r="V52" s="746"/>
      <c r="W52" s="746"/>
      <c r="X52" s="165"/>
      <c r="Y52" s="748">
        <f>SUM(AC52:AN52)</f>
        <v>0</v>
      </c>
      <c r="Z52" s="749"/>
      <c r="AA52" s="749"/>
      <c r="AB52" s="750"/>
      <c r="AC52" s="748"/>
      <c r="AD52" s="749"/>
      <c r="AE52" s="749"/>
      <c r="AF52" s="750"/>
      <c r="AG52" s="748"/>
      <c r="AH52" s="749"/>
      <c r="AI52" s="749"/>
      <c r="AJ52" s="750"/>
      <c r="AK52" s="748"/>
      <c r="AL52" s="749"/>
      <c r="AM52" s="749"/>
      <c r="AN52" s="750"/>
      <c r="AO52" s="718">
        <f t="shared" ref="AO52" si="36">SUM(AC52:AN52)</f>
        <v>0</v>
      </c>
      <c r="AP52" s="719"/>
      <c r="AQ52" s="719"/>
      <c r="AR52" s="719"/>
      <c r="AS52" s="719"/>
      <c r="AT52" s="167" t="str">
        <f t="shared" ref="AT52:AT54" si="37">IF(Y52=AO52,"○","×")</f>
        <v>○</v>
      </c>
    </row>
    <row r="53" spans="1:46" s="166" customFormat="1" ht="18.75" customHeight="1" thickBot="1">
      <c r="A53" s="764"/>
      <c r="B53" s="765"/>
      <c r="C53" s="765"/>
      <c r="D53" s="766"/>
      <c r="E53" s="720" t="s">
        <v>193</v>
      </c>
      <c r="F53" s="721"/>
      <c r="G53" s="721"/>
      <c r="H53" s="721"/>
      <c r="I53" s="721"/>
      <c r="J53" s="721"/>
      <c r="K53" s="721"/>
      <c r="L53" s="721"/>
      <c r="M53" s="721"/>
      <c r="N53" s="721"/>
      <c r="O53" s="721"/>
      <c r="P53" s="721"/>
      <c r="Q53" s="721"/>
      <c r="R53" s="721"/>
      <c r="S53" s="721"/>
      <c r="T53" s="721"/>
      <c r="U53" s="721"/>
      <c r="V53" s="721"/>
      <c r="W53" s="721"/>
      <c r="X53" s="722"/>
      <c r="Y53" s="723">
        <f>SUM(Y33:AB52)</f>
        <v>0</v>
      </c>
      <c r="Z53" s="724"/>
      <c r="AA53" s="724"/>
      <c r="AB53" s="725"/>
      <c r="AC53" s="723">
        <f>SUM(AC33:AF52)</f>
        <v>0</v>
      </c>
      <c r="AD53" s="724"/>
      <c r="AE53" s="724"/>
      <c r="AF53" s="725"/>
      <c r="AG53" s="723">
        <f>SUM(AG33:AJ52)</f>
        <v>0</v>
      </c>
      <c r="AH53" s="724"/>
      <c r="AI53" s="724"/>
      <c r="AJ53" s="725"/>
      <c r="AK53" s="723">
        <f>SUM(AK33:AN52)</f>
        <v>0</v>
      </c>
      <c r="AL53" s="724"/>
      <c r="AM53" s="724"/>
      <c r="AN53" s="725"/>
      <c r="AO53" s="718">
        <f t="shared" ref="AO53" si="38">SUM(AC53:AN53)</f>
        <v>0</v>
      </c>
      <c r="AP53" s="719"/>
      <c r="AQ53" s="719"/>
      <c r="AR53" s="719"/>
      <c r="AS53" s="719"/>
      <c r="AT53" s="167" t="str">
        <f t="shared" si="37"/>
        <v>○</v>
      </c>
    </row>
    <row r="54" spans="1:46" s="2" customFormat="1" ht="18.75" customHeight="1" thickTop="1">
      <c r="A54" s="798" t="s">
        <v>194</v>
      </c>
      <c r="B54" s="798"/>
      <c r="C54" s="798"/>
      <c r="D54" s="798"/>
      <c r="E54" s="798"/>
      <c r="F54" s="798"/>
      <c r="G54" s="798"/>
      <c r="H54" s="798"/>
      <c r="I54" s="798"/>
      <c r="J54" s="798"/>
      <c r="K54" s="798"/>
      <c r="L54" s="798"/>
      <c r="M54" s="798"/>
      <c r="N54" s="798"/>
      <c r="O54" s="798"/>
      <c r="P54" s="798"/>
      <c r="Q54" s="798"/>
      <c r="R54" s="798"/>
      <c r="S54" s="798"/>
      <c r="T54" s="798"/>
      <c r="U54" s="798"/>
      <c r="V54" s="798"/>
      <c r="W54" s="798"/>
      <c r="X54" s="798"/>
      <c r="Y54" s="799">
        <f>SUM(Y32,Y53)</f>
        <v>0</v>
      </c>
      <c r="Z54" s="799"/>
      <c r="AA54" s="799"/>
      <c r="AB54" s="799"/>
      <c r="AC54" s="800">
        <f>SUM(AC32,AC53)</f>
        <v>0</v>
      </c>
      <c r="AD54" s="800"/>
      <c r="AE54" s="800"/>
      <c r="AF54" s="800"/>
      <c r="AG54" s="800">
        <f>SUM(AG32,AG53)</f>
        <v>0</v>
      </c>
      <c r="AH54" s="800"/>
      <c r="AI54" s="800"/>
      <c r="AJ54" s="800"/>
      <c r="AK54" s="800">
        <f>SUM(AK32,AK53)</f>
        <v>0</v>
      </c>
      <c r="AL54" s="800"/>
      <c r="AM54" s="800"/>
      <c r="AN54" s="800"/>
      <c r="AO54" s="735">
        <f t="shared" ref="AO54" si="39">SUM(AC54:AN54)</f>
        <v>0</v>
      </c>
      <c r="AP54" s="736"/>
      <c r="AQ54" s="736"/>
      <c r="AR54" s="736"/>
      <c r="AS54" s="736"/>
      <c r="AT54" s="113" t="str">
        <f t="shared" si="37"/>
        <v>○</v>
      </c>
    </row>
    <row r="55" spans="1:46" s="2" customFormat="1" ht="18.75" customHeight="1">
      <c r="A55" s="72" t="s">
        <v>195</v>
      </c>
      <c r="B55" s="41"/>
      <c r="C55" s="41"/>
      <c r="D55" s="41"/>
      <c r="E55" s="218"/>
      <c r="F55" s="41"/>
      <c r="G55" s="41"/>
      <c r="H55" s="41"/>
      <c r="I55" s="41"/>
      <c r="J55" s="218"/>
      <c r="K55" s="218"/>
      <c r="L55" s="41"/>
      <c r="M55" s="41"/>
      <c r="N55" s="41"/>
      <c r="O55" s="41"/>
      <c r="P55" s="41"/>
      <c r="Q55" s="218"/>
      <c r="R55" s="41"/>
      <c r="S55" s="41"/>
      <c r="T55" s="218"/>
      <c r="U55" s="218"/>
      <c r="V55" s="41"/>
      <c r="W55" s="41"/>
      <c r="X55" s="218"/>
      <c r="Y55" s="717" t="str">
        <f>IF(AT54="×","※計算間違いがあります。","")</f>
        <v/>
      </c>
      <c r="Z55" s="717"/>
      <c r="AA55" s="717"/>
      <c r="AB55" s="717"/>
      <c r="AC55" s="717"/>
      <c r="AD55" s="717"/>
      <c r="AE55" s="717"/>
      <c r="AF55" s="717"/>
      <c r="AG55" s="717"/>
      <c r="AH55" s="717"/>
      <c r="AI55" s="717"/>
      <c r="AJ55" s="717"/>
      <c r="AK55" s="717"/>
      <c r="AL55" s="717"/>
      <c r="AM55" s="717"/>
      <c r="AN55" s="717"/>
      <c r="AP55" s="208"/>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5"/>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zoomScaleNormal="100" zoomScaleSheetLayoutView="100" workbookViewId="0">
      <selection activeCell="AW38" sqref="AW38"/>
    </sheetView>
  </sheetViews>
  <sheetFormatPr defaultColWidth="9" defaultRowHeight="13.15"/>
  <cols>
    <col min="1" max="47" width="2.85546875" style="144" customWidth="1"/>
    <col min="48" max="16384" width="9" style="144"/>
  </cols>
  <sheetData>
    <row r="1" spans="1:46" s="2" customFormat="1" ht="13.5" customHeight="1">
      <c r="P1" s="3"/>
      <c r="Q1" s="3"/>
      <c r="R1" s="3"/>
      <c r="S1" s="3"/>
      <c r="AP1" s="208"/>
    </row>
    <row r="2" spans="1:46" s="2" customFormat="1" ht="13.5" customHeight="1">
      <c r="P2" s="3"/>
      <c r="Q2" s="3"/>
      <c r="R2" s="3"/>
      <c r="S2" s="3"/>
      <c r="AP2" s="208"/>
    </row>
    <row r="3" spans="1:46" s="2" customFormat="1" ht="13.5" customHeight="1">
      <c r="A3" s="71" t="s">
        <v>185</v>
      </c>
      <c r="P3" s="3"/>
      <c r="Q3" s="3"/>
      <c r="R3" s="3"/>
      <c r="S3" s="3"/>
      <c r="AP3" s="208"/>
    </row>
    <row r="4" spans="1:46" s="2" customFormat="1" ht="13.5" customHeight="1">
      <c r="P4" s="3"/>
      <c r="Q4" s="3"/>
      <c r="R4" s="3"/>
      <c r="S4" s="3"/>
      <c r="AP4" s="208"/>
    </row>
    <row r="5" spans="1:46" s="2" customFormat="1" ht="18" customHeight="1">
      <c r="A5" s="6"/>
      <c r="B5" s="6"/>
      <c r="C5" s="73" t="s">
        <v>42</v>
      </c>
      <c r="D5" s="782" t="s">
        <v>44</v>
      </c>
      <c r="E5" s="782"/>
      <c r="F5" s="782"/>
      <c r="G5" s="782"/>
      <c r="H5" s="782"/>
      <c r="I5" s="782"/>
      <c r="J5" s="782"/>
      <c r="K5" s="782"/>
      <c r="L5" s="782"/>
      <c r="M5" s="782"/>
      <c r="N5" s="782"/>
      <c r="O5" s="782"/>
      <c r="P5" s="782"/>
      <c r="Q5" s="782"/>
      <c r="R5" s="782"/>
      <c r="S5" s="795"/>
      <c r="AP5" s="208"/>
    </row>
    <row r="6" spans="1:46" s="2" customFormat="1" ht="18" customHeight="1">
      <c r="B6" s="54"/>
      <c r="C6" s="54"/>
      <c r="D6" s="73" t="s">
        <v>45</v>
      </c>
      <c r="E6" s="796" t="s">
        <v>50</v>
      </c>
      <c r="F6" s="796"/>
      <c r="G6" s="796"/>
      <c r="H6" s="796"/>
      <c r="I6" s="796"/>
      <c r="J6" s="796"/>
      <c r="K6" s="796"/>
      <c r="L6" s="796"/>
      <c r="M6" s="796"/>
      <c r="N6" s="796"/>
      <c r="O6" s="796"/>
      <c r="P6" s="796"/>
      <c r="Q6" s="796"/>
      <c r="R6" s="796"/>
      <c r="S6" s="795"/>
      <c r="AP6" s="208"/>
    </row>
    <row r="7" spans="1:46" s="2" customFormat="1" ht="18.75" customHeight="1">
      <c r="P7" s="3"/>
      <c r="Q7" s="3"/>
      <c r="R7" s="3"/>
      <c r="S7" s="3"/>
      <c r="AP7" s="208"/>
    </row>
    <row r="8" spans="1:46" s="2" customFormat="1" ht="18.75" customHeight="1">
      <c r="A8" s="560" t="s">
        <v>187</v>
      </c>
      <c r="B8" s="561"/>
      <c r="C8" s="561"/>
      <c r="D8" s="562"/>
      <c r="E8" s="560" t="s">
        <v>188</v>
      </c>
      <c r="F8" s="561"/>
      <c r="G8" s="561"/>
      <c r="H8" s="561"/>
      <c r="I8" s="561"/>
      <c r="J8" s="561"/>
      <c r="K8" s="561"/>
      <c r="L8" s="561"/>
      <c r="M8" s="561"/>
      <c r="N8" s="561"/>
      <c r="O8" s="561"/>
      <c r="P8" s="561"/>
      <c r="Q8" s="561"/>
      <c r="R8" s="561"/>
      <c r="S8" s="561"/>
      <c r="T8" s="561"/>
      <c r="U8" s="561"/>
      <c r="V8" s="561"/>
      <c r="W8" s="561"/>
      <c r="X8" s="562"/>
      <c r="Y8" s="785" t="s">
        <v>168</v>
      </c>
      <c r="Z8" s="786"/>
      <c r="AA8" s="786"/>
      <c r="AB8" s="787"/>
      <c r="AC8" s="785" t="s">
        <v>169</v>
      </c>
      <c r="AD8" s="786"/>
      <c r="AE8" s="786"/>
      <c r="AF8" s="786"/>
      <c r="AG8" s="786"/>
      <c r="AH8" s="786"/>
      <c r="AI8" s="786"/>
      <c r="AJ8" s="787"/>
      <c r="AK8" s="785" t="s">
        <v>170</v>
      </c>
      <c r="AL8" s="786"/>
      <c r="AM8" s="786"/>
      <c r="AN8" s="787"/>
    </row>
    <row r="9" spans="1:46" s="2" customFormat="1" ht="18.75" customHeight="1">
      <c r="A9" s="563"/>
      <c r="B9" s="564"/>
      <c r="C9" s="564"/>
      <c r="D9" s="565"/>
      <c r="E9" s="563"/>
      <c r="F9" s="564"/>
      <c r="G9" s="564"/>
      <c r="H9" s="564"/>
      <c r="I9" s="564"/>
      <c r="J9" s="564"/>
      <c r="K9" s="564"/>
      <c r="L9" s="564"/>
      <c r="M9" s="564"/>
      <c r="N9" s="564"/>
      <c r="O9" s="564"/>
      <c r="P9" s="564"/>
      <c r="Q9" s="564"/>
      <c r="R9" s="564"/>
      <c r="S9" s="564"/>
      <c r="T9" s="564"/>
      <c r="U9" s="564"/>
      <c r="V9" s="564"/>
      <c r="W9" s="564"/>
      <c r="X9" s="565"/>
      <c r="Y9" s="788"/>
      <c r="Z9" s="789"/>
      <c r="AA9" s="789"/>
      <c r="AB9" s="790"/>
      <c r="AC9" s="791"/>
      <c r="AD9" s="792"/>
      <c r="AE9" s="792"/>
      <c r="AF9" s="792"/>
      <c r="AG9" s="792"/>
      <c r="AH9" s="792"/>
      <c r="AI9" s="792"/>
      <c r="AJ9" s="793"/>
      <c r="AK9" s="791"/>
      <c r="AL9" s="792"/>
      <c r="AM9" s="792"/>
      <c r="AN9" s="793"/>
    </row>
    <row r="10" spans="1:46" s="2" customFormat="1" ht="13.5" customHeight="1">
      <c r="A10" s="563"/>
      <c r="B10" s="564"/>
      <c r="C10" s="564"/>
      <c r="D10" s="565"/>
      <c r="E10" s="563"/>
      <c r="F10" s="564"/>
      <c r="G10" s="564"/>
      <c r="H10" s="564"/>
      <c r="I10" s="564"/>
      <c r="J10" s="564"/>
      <c r="K10" s="564"/>
      <c r="L10" s="564"/>
      <c r="M10" s="564"/>
      <c r="N10" s="564"/>
      <c r="O10" s="564"/>
      <c r="P10" s="564"/>
      <c r="Q10" s="564"/>
      <c r="R10" s="564"/>
      <c r="S10" s="564"/>
      <c r="T10" s="564"/>
      <c r="U10" s="564"/>
      <c r="V10" s="564"/>
      <c r="W10" s="564"/>
      <c r="X10" s="565"/>
      <c r="Y10" s="788"/>
      <c r="Z10" s="789"/>
      <c r="AA10" s="789"/>
      <c r="AB10" s="790"/>
      <c r="AC10" s="785" t="s">
        <v>171</v>
      </c>
      <c r="AD10" s="786"/>
      <c r="AE10" s="786"/>
      <c r="AF10" s="787"/>
      <c r="AG10" s="785" t="s">
        <v>189</v>
      </c>
      <c r="AH10" s="786"/>
      <c r="AI10" s="786"/>
      <c r="AJ10" s="786"/>
      <c r="AK10" s="786"/>
      <c r="AL10" s="786"/>
      <c r="AM10" s="786"/>
      <c r="AN10" s="787"/>
      <c r="AO10" s="427" t="s">
        <v>173</v>
      </c>
      <c r="AP10" s="271"/>
      <c r="AQ10" s="271"/>
      <c r="AR10" s="271"/>
      <c r="AS10" s="271"/>
      <c r="AT10" s="271"/>
    </row>
    <row r="11" spans="1:46" s="2" customFormat="1">
      <c r="A11" s="566"/>
      <c r="B11" s="567"/>
      <c r="C11" s="567"/>
      <c r="D11" s="568"/>
      <c r="E11" s="566"/>
      <c r="F11" s="567"/>
      <c r="G11" s="567"/>
      <c r="H11" s="567"/>
      <c r="I11" s="567"/>
      <c r="J11" s="567"/>
      <c r="K11" s="567"/>
      <c r="L11" s="567"/>
      <c r="M11" s="567"/>
      <c r="N11" s="567"/>
      <c r="O11" s="567"/>
      <c r="P11" s="567"/>
      <c r="Q11" s="567"/>
      <c r="R11" s="567"/>
      <c r="S11" s="567"/>
      <c r="T11" s="567"/>
      <c r="U11" s="567"/>
      <c r="V11" s="567"/>
      <c r="W11" s="567"/>
      <c r="X11" s="568"/>
      <c r="Y11" s="791"/>
      <c r="Z11" s="792"/>
      <c r="AA11" s="792"/>
      <c r="AB11" s="793"/>
      <c r="AC11" s="791"/>
      <c r="AD11" s="792"/>
      <c r="AE11" s="792"/>
      <c r="AF11" s="793"/>
      <c r="AG11" s="791"/>
      <c r="AH11" s="792"/>
      <c r="AI11" s="792"/>
      <c r="AJ11" s="792"/>
      <c r="AK11" s="792"/>
      <c r="AL11" s="792"/>
      <c r="AM11" s="792"/>
      <c r="AN11" s="793"/>
      <c r="AO11" s="427"/>
      <c r="AP11" s="271"/>
      <c r="AQ11" s="271"/>
      <c r="AR11" s="271"/>
      <c r="AS11" s="271"/>
      <c r="AT11" s="271"/>
    </row>
    <row r="12" spans="1:46" s="166" customFormat="1" ht="13.5" customHeight="1">
      <c r="A12" s="758"/>
      <c r="B12" s="759"/>
      <c r="C12" s="759"/>
      <c r="D12" s="760"/>
      <c r="E12" s="767" t="s">
        <v>52</v>
      </c>
      <c r="F12" s="768"/>
      <c r="G12" s="768"/>
      <c r="H12" s="768"/>
      <c r="I12" s="768"/>
      <c r="J12" s="768"/>
      <c r="K12" s="768"/>
      <c r="L12" s="768"/>
      <c r="M12" s="768"/>
      <c r="N12" s="768"/>
      <c r="O12" s="768"/>
      <c r="P12" s="768"/>
      <c r="Q12" s="768"/>
      <c r="R12" s="768"/>
      <c r="S12" s="768"/>
      <c r="T12" s="768"/>
      <c r="U12" s="768"/>
      <c r="V12" s="768"/>
      <c r="W12" s="768"/>
      <c r="X12" s="769"/>
      <c r="Y12" s="770"/>
      <c r="Z12" s="771"/>
      <c r="AA12" s="771"/>
      <c r="AB12" s="772"/>
      <c r="AC12" s="773"/>
      <c r="AD12" s="774"/>
      <c r="AE12" s="774"/>
      <c r="AF12" s="775"/>
      <c r="AG12" s="773"/>
      <c r="AH12" s="774"/>
      <c r="AI12" s="774"/>
      <c r="AJ12" s="775"/>
      <c r="AK12" s="773"/>
      <c r="AL12" s="774"/>
      <c r="AM12" s="774"/>
      <c r="AN12" s="775"/>
    </row>
    <row r="13" spans="1:46" s="166" customFormat="1">
      <c r="A13" s="761"/>
      <c r="B13" s="762"/>
      <c r="C13" s="762"/>
      <c r="D13" s="763"/>
      <c r="E13" s="170" t="s">
        <v>190</v>
      </c>
      <c r="F13" s="797"/>
      <c r="G13" s="797"/>
      <c r="H13" s="797"/>
      <c r="I13" s="746"/>
      <c r="J13" s="222" t="s">
        <v>191</v>
      </c>
      <c r="K13" s="222" t="s">
        <v>192</v>
      </c>
      <c r="L13" s="746"/>
      <c r="M13" s="746"/>
      <c r="N13" s="746"/>
      <c r="O13" s="747"/>
      <c r="P13" s="747"/>
      <c r="Q13" s="222" t="s">
        <v>192</v>
      </c>
      <c r="R13" s="746"/>
      <c r="S13" s="746"/>
      <c r="T13" s="222"/>
      <c r="U13" s="222" t="s">
        <v>192</v>
      </c>
      <c r="V13" s="746"/>
      <c r="W13" s="746"/>
      <c r="X13" s="165"/>
      <c r="Y13" s="748">
        <f>SUM(AC13:AN13)</f>
        <v>0</v>
      </c>
      <c r="Z13" s="749"/>
      <c r="AA13" s="749"/>
      <c r="AB13" s="750"/>
      <c r="AC13" s="748"/>
      <c r="AD13" s="749"/>
      <c r="AE13" s="749"/>
      <c r="AF13" s="750"/>
      <c r="AG13" s="748"/>
      <c r="AH13" s="749"/>
      <c r="AI13" s="749"/>
      <c r="AJ13" s="750"/>
      <c r="AK13" s="748"/>
      <c r="AL13" s="749"/>
      <c r="AM13" s="749"/>
      <c r="AN13" s="750"/>
      <c r="AO13" s="718">
        <f>SUM(AC13:AN13)</f>
        <v>0</v>
      </c>
      <c r="AP13" s="719"/>
      <c r="AQ13" s="719"/>
      <c r="AR13" s="719"/>
      <c r="AS13" s="719"/>
      <c r="AT13" s="167" t="str">
        <f>IF(Y13=AO13,"○","×")</f>
        <v>○</v>
      </c>
    </row>
    <row r="14" spans="1:46" s="166" customFormat="1" ht="18.75" customHeight="1">
      <c r="A14" s="761"/>
      <c r="B14" s="762"/>
      <c r="C14" s="762"/>
      <c r="D14" s="763"/>
      <c r="E14" s="737" t="s">
        <v>52</v>
      </c>
      <c r="F14" s="738"/>
      <c r="G14" s="738"/>
      <c r="H14" s="738"/>
      <c r="I14" s="738"/>
      <c r="J14" s="738"/>
      <c r="K14" s="738"/>
      <c r="L14" s="738"/>
      <c r="M14" s="738"/>
      <c r="N14" s="738"/>
      <c r="O14" s="738"/>
      <c r="P14" s="738"/>
      <c r="Q14" s="738"/>
      <c r="R14" s="738"/>
      <c r="S14" s="738"/>
      <c r="T14" s="738"/>
      <c r="U14" s="738"/>
      <c r="V14" s="738"/>
      <c r="W14" s="738"/>
      <c r="X14" s="739"/>
      <c r="Y14" s="740"/>
      <c r="Z14" s="741"/>
      <c r="AA14" s="741"/>
      <c r="AB14" s="742"/>
      <c r="AC14" s="743"/>
      <c r="AD14" s="744"/>
      <c r="AE14" s="744"/>
      <c r="AF14" s="745"/>
      <c r="AG14" s="743"/>
      <c r="AH14" s="744"/>
      <c r="AI14" s="744"/>
      <c r="AJ14" s="745"/>
      <c r="AK14" s="743"/>
      <c r="AL14" s="744"/>
      <c r="AM14" s="744"/>
      <c r="AN14" s="745"/>
    </row>
    <row r="15" spans="1:46" s="166" customFormat="1" ht="18.75" customHeight="1">
      <c r="A15" s="761"/>
      <c r="B15" s="762"/>
      <c r="C15" s="762"/>
      <c r="D15" s="763"/>
      <c r="E15" s="170" t="s">
        <v>190</v>
      </c>
      <c r="F15" s="797"/>
      <c r="G15" s="797"/>
      <c r="H15" s="797"/>
      <c r="I15" s="746"/>
      <c r="J15" s="222" t="s">
        <v>191</v>
      </c>
      <c r="K15" s="222" t="s">
        <v>192</v>
      </c>
      <c r="L15" s="746"/>
      <c r="M15" s="746"/>
      <c r="N15" s="746"/>
      <c r="O15" s="747"/>
      <c r="P15" s="747"/>
      <c r="Q15" s="222" t="s">
        <v>192</v>
      </c>
      <c r="R15" s="746"/>
      <c r="S15" s="746"/>
      <c r="T15" s="222"/>
      <c r="U15" s="222" t="s">
        <v>192</v>
      </c>
      <c r="V15" s="746"/>
      <c r="W15" s="746"/>
      <c r="X15" s="165"/>
      <c r="Y15" s="748">
        <f>SUM(AC15:AN15)</f>
        <v>0</v>
      </c>
      <c r="Z15" s="749"/>
      <c r="AA15" s="749"/>
      <c r="AB15" s="750"/>
      <c r="AC15" s="748"/>
      <c r="AD15" s="749"/>
      <c r="AE15" s="749"/>
      <c r="AF15" s="750"/>
      <c r="AG15" s="748"/>
      <c r="AH15" s="749"/>
      <c r="AI15" s="749"/>
      <c r="AJ15" s="750"/>
      <c r="AK15" s="748"/>
      <c r="AL15" s="749"/>
      <c r="AM15" s="749"/>
      <c r="AN15" s="750"/>
      <c r="AO15" s="718">
        <f t="shared" ref="AO15" si="0">SUM(AC15:AN15)</f>
        <v>0</v>
      </c>
      <c r="AP15" s="719"/>
      <c r="AQ15" s="719"/>
      <c r="AR15" s="719"/>
      <c r="AS15" s="719"/>
      <c r="AT15" s="167" t="str">
        <f t="shared" ref="AT15" si="1">IF(Y15=AO15,"○","×")</f>
        <v>○</v>
      </c>
    </row>
    <row r="16" spans="1:46" s="166" customFormat="1" ht="18.75" customHeight="1">
      <c r="A16" s="761"/>
      <c r="B16" s="762"/>
      <c r="C16" s="762"/>
      <c r="D16" s="763"/>
      <c r="E16" s="737" t="s">
        <v>52</v>
      </c>
      <c r="F16" s="738"/>
      <c r="G16" s="738"/>
      <c r="H16" s="738"/>
      <c r="I16" s="738"/>
      <c r="J16" s="738"/>
      <c r="K16" s="738"/>
      <c r="L16" s="738"/>
      <c r="M16" s="738"/>
      <c r="N16" s="738"/>
      <c r="O16" s="738"/>
      <c r="P16" s="738"/>
      <c r="Q16" s="738"/>
      <c r="R16" s="738"/>
      <c r="S16" s="738"/>
      <c r="T16" s="738"/>
      <c r="U16" s="738"/>
      <c r="V16" s="738"/>
      <c r="W16" s="738"/>
      <c r="X16" s="739"/>
      <c r="Y16" s="740"/>
      <c r="Z16" s="741"/>
      <c r="AA16" s="741"/>
      <c r="AB16" s="742"/>
      <c r="AC16" s="743"/>
      <c r="AD16" s="744"/>
      <c r="AE16" s="744"/>
      <c r="AF16" s="745"/>
      <c r="AG16" s="743"/>
      <c r="AH16" s="744"/>
      <c r="AI16" s="744"/>
      <c r="AJ16" s="745"/>
      <c r="AK16" s="743"/>
      <c r="AL16" s="744"/>
      <c r="AM16" s="744"/>
      <c r="AN16" s="745"/>
    </row>
    <row r="17" spans="1:46" s="166" customFormat="1" ht="18.75" customHeight="1">
      <c r="A17" s="761"/>
      <c r="B17" s="762"/>
      <c r="C17" s="762"/>
      <c r="D17" s="763"/>
      <c r="E17" s="170" t="s">
        <v>190</v>
      </c>
      <c r="F17" s="797"/>
      <c r="G17" s="797"/>
      <c r="H17" s="797"/>
      <c r="I17" s="746"/>
      <c r="J17" s="222" t="s">
        <v>191</v>
      </c>
      <c r="K17" s="222" t="s">
        <v>192</v>
      </c>
      <c r="L17" s="746"/>
      <c r="M17" s="746"/>
      <c r="N17" s="746"/>
      <c r="O17" s="747"/>
      <c r="P17" s="747"/>
      <c r="Q17" s="222" t="s">
        <v>192</v>
      </c>
      <c r="R17" s="746"/>
      <c r="S17" s="746"/>
      <c r="T17" s="222"/>
      <c r="U17" s="222" t="s">
        <v>192</v>
      </c>
      <c r="V17" s="746"/>
      <c r="W17" s="746"/>
      <c r="X17" s="165"/>
      <c r="Y17" s="748">
        <f>SUM(AC17:AN17)</f>
        <v>0</v>
      </c>
      <c r="Z17" s="749"/>
      <c r="AA17" s="749"/>
      <c r="AB17" s="750"/>
      <c r="AC17" s="748"/>
      <c r="AD17" s="749"/>
      <c r="AE17" s="749"/>
      <c r="AF17" s="750"/>
      <c r="AG17" s="748"/>
      <c r="AH17" s="749"/>
      <c r="AI17" s="749"/>
      <c r="AJ17" s="750"/>
      <c r="AK17" s="748"/>
      <c r="AL17" s="749"/>
      <c r="AM17" s="749"/>
      <c r="AN17" s="750"/>
      <c r="AO17" s="718">
        <f t="shared" ref="AO17" si="2">SUM(AC17:AN17)</f>
        <v>0</v>
      </c>
      <c r="AP17" s="719"/>
      <c r="AQ17" s="719"/>
      <c r="AR17" s="719"/>
      <c r="AS17" s="719"/>
      <c r="AT17" s="167" t="str">
        <f t="shared" ref="AT17" si="3">IF(Y17=AO17,"○","×")</f>
        <v>○</v>
      </c>
    </row>
    <row r="18" spans="1:46" s="166" customFormat="1" ht="18.75" customHeight="1">
      <c r="A18" s="761"/>
      <c r="B18" s="762"/>
      <c r="C18" s="762"/>
      <c r="D18" s="763"/>
      <c r="E18" s="737" t="s">
        <v>52</v>
      </c>
      <c r="F18" s="738"/>
      <c r="G18" s="738"/>
      <c r="H18" s="738"/>
      <c r="I18" s="738"/>
      <c r="J18" s="738"/>
      <c r="K18" s="738"/>
      <c r="L18" s="738"/>
      <c r="M18" s="738"/>
      <c r="N18" s="738"/>
      <c r="O18" s="738"/>
      <c r="P18" s="738"/>
      <c r="Q18" s="738"/>
      <c r="R18" s="738"/>
      <c r="S18" s="738"/>
      <c r="T18" s="738"/>
      <c r="U18" s="738"/>
      <c r="V18" s="738"/>
      <c r="W18" s="738"/>
      <c r="X18" s="739"/>
      <c r="Y18" s="740"/>
      <c r="Z18" s="741"/>
      <c r="AA18" s="741"/>
      <c r="AB18" s="742"/>
      <c r="AC18" s="743"/>
      <c r="AD18" s="744"/>
      <c r="AE18" s="744"/>
      <c r="AF18" s="745"/>
      <c r="AG18" s="743"/>
      <c r="AH18" s="744"/>
      <c r="AI18" s="744"/>
      <c r="AJ18" s="745"/>
      <c r="AK18" s="743"/>
      <c r="AL18" s="744"/>
      <c r="AM18" s="744"/>
      <c r="AN18" s="745"/>
    </row>
    <row r="19" spans="1:46" s="166" customFormat="1" ht="18.75" customHeight="1">
      <c r="A19" s="761"/>
      <c r="B19" s="762"/>
      <c r="C19" s="762"/>
      <c r="D19" s="763"/>
      <c r="E19" s="170" t="s">
        <v>190</v>
      </c>
      <c r="F19" s="797"/>
      <c r="G19" s="797"/>
      <c r="H19" s="797"/>
      <c r="I19" s="746"/>
      <c r="J19" s="222" t="s">
        <v>191</v>
      </c>
      <c r="K19" s="222" t="s">
        <v>192</v>
      </c>
      <c r="L19" s="746"/>
      <c r="M19" s="746"/>
      <c r="N19" s="746"/>
      <c r="O19" s="747"/>
      <c r="P19" s="747"/>
      <c r="Q19" s="222" t="s">
        <v>192</v>
      </c>
      <c r="R19" s="746"/>
      <c r="S19" s="746"/>
      <c r="T19" s="222"/>
      <c r="U19" s="222" t="s">
        <v>192</v>
      </c>
      <c r="V19" s="746"/>
      <c r="W19" s="746"/>
      <c r="X19" s="165"/>
      <c r="Y19" s="748">
        <f>SUM(AC19:AN19)</f>
        <v>0</v>
      </c>
      <c r="Z19" s="749"/>
      <c r="AA19" s="749"/>
      <c r="AB19" s="750"/>
      <c r="AC19" s="748"/>
      <c r="AD19" s="749"/>
      <c r="AE19" s="749"/>
      <c r="AF19" s="750"/>
      <c r="AG19" s="748"/>
      <c r="AH19" s="749"/>
      <c r="AI19" s="749"/>
      <c r="AJ19" s="750"/>
      <c r="AK19" s="748"/>
      <c r="AL19" s="749"/>
      <c r="AM19" s="749"/>
      <c r="AN19" s="750"/>
      <c r="AO19" s="718">
        <f t="shared" ref="AO19" si="4">SUM(AC19:AN19)</f>
        <v>0</v>
      </c>
      <c r="AP19" s="719"/>
      <c r="AQ19" s="719"/>
      <c r="AR19" s="719"/>
      <c r="AS19" s="719"/>
      <c r="AT19" s="167" t="str">
        <f t="shared" ref="AT19" si="5">IF(Y19=AO19,"○","×")</f>
        <v>○</v>
      </c>
    </row>
    <row r="20" spans="1:46" s="166" customFormat="1" ht="18.75" customHeight="1">
      <c r="A20" s="761"/>
      <c r="B20" s="762"/>
      <c r="C20" s="762"/>
      <c r="D20" s="763"/>
      <c r="E20" s="737" t="s">
        <v>52</v>
      </c>
      <c r="F20" s="738"/>
      <c r="G20" s="738"/>
      <c r="H20" s="738"/>
      <c r="I20" s="738"/>
      <c r="J20" s="738"/>
      <c r="K20" s="738"/>
      <c r="L20" s="738"/>
      <c r="M20" s="738"/>
      <c r="N20" s="738"/>
      <c r="O20" s="738"/>
      <c r="P20" s="738"/>
      <c r="Q20" s="738"/>
      <c r="R20" s="738"/>
      <c r="S20" s="738"/>
      <c r="T20" s="738"/>
      <c r="U20" s="738"/>
      <c r="V20" s="738"/>
      <c r="W20" s="738"/>
      <c r="X20" s="739"/>
      <c r="Y20" s="740"/>
      <c r="Z20" s="741"/>
      <c r="AA20" s="741"/>
      <c r="AB20" s="742"/>
      <c r="AC20" s="743"/>
      <c r="AD20" s="744"/>
      <c r="AE20" s="744"/>
      <c r="AF20" s="745"/>
      <c r="AG20" s="743"/>
      <c r="AH20" s="744"/>
      <c r="AI20" s="744"/>
      <c r="AJ20" s="745"/>
      <c r="AK20" s="743"/>
      <c r="AL20" s="744"/>
      <c r="AM20" s="744"/>
      <c r="AN20" s="745"/>
    </row>
    <row r="21" spans="1:46" s="166" customFormat="1" ht="18.75" customHeight="1">
      <c r="A21" s="761"/>
      <c r="B21" s="762"/>
      <c r="C21" s="762"/>
      <c r="D21" s="763"/>
      <c r="E21" s="170" t="s">
        <v>190</v>
      </c>
      <c r="F21" s="797"/>
      <c r="G21" s="797"/>
      <c r="H21" s="797"/>
      <c r="I21" s="746"/>
      <c r="J21" s="222" t="s">
        <v>191</v>
      </c>
      <c r="K21" s="222" t="s">
        <v>192</v>
      </c>
      <c r="L21" s="746"/>
      <c r="M21" s="746"/>
      <c r="N21" s="746"/>
      <c r="O21" s="747"/>
      <c r="P21" s="747"/>
      <c r="Q21" s="222" t="s">
        <v>192</v>
      </c>
      <c r="R21" s="746"/>
      <c r="S21" s="746"/>
      <c r="T21" s="222"/>
      <c r="U21" s="222" t="s">
        <v>192</v>
      </c>
      <c r="V21" s="746"/>
      <c r="W21" s="746"/>
      <c r="X21" s="165"/>
      <c r="Y21" s="748">
        <f>SUM(AC21:AN21)</f>
        <v>0</v>
      </c>
      <c r="Z21" s="749"/>
      <c r="AA21" s="749"/>
      <c r="AB21" s="750"/>
      <c r="AC21" s="748"/>
      <c r="AD21" s="749"/>
      <c r="AE21" s="749"/>
      <c r="AF21" s="750"/>
      <c r="AG21" s="748"/>
      <c r="AH21" s="749"/>
      <c r="AI21" s="749"/>
      <c r="AJ21" s="750"/>
      <c r="AK21" s="748"/>
      <c r="AL21" s="749"/>
      <c r="AM21" s="749"/>
      <c r="AN21" s="750"/>
      <c r="AO21" s="718">
        <f t="shared" ref="AO21" si="6">SUM(AC21:AN21)</f>
        <v>0</v>
      </c>
      <c r="AP21" s="719"/>
      <c r="AQ21" s="719"/>
      <c r="AR21" s="719"/>
      <c r="AS21" s="719"/>
      <c r="AT21" s="167" t="str">
        <f t="shared" ref="AT21" si="7">IF(Y21=AO21,"○","×")</f>
        <v>○</v>
      </c>
    </row>
    <row r="22" spans="1:46" s="166" customFormat="1" ht="18.75" customHeight="1">
      <c r="A22" s="761"/>
      <c r="B22" s="762"/>
      <c r="C22" s="762"/>
      <c r="D22" s="763"/>
      <c r="E22" s="737" t="s">
        <v>52</v>
      </c>
      <c r="F22" s="738"/>
      <c r="G22" s="738"/>
      <c r="H22" s="738"/>
      <c r="I22" s="738"/>
      <c r="J22" s="738"/>
      <c r="K22" s="738"/>
      <c r="L22" s="738"/>
      <c r="M22" s="738"/>
      <c r="N22" s="738"/>
      <c r="O22" s="738"/>
      <c r="P22" s="738"/>
      <c r="Q22" s="738"/>
      <c r="R22" s="738"/>
      <c r="S22" s="738"/>
      <c r="T22" s="738"/>
      <c r="U22" s="738"/>
      <c r="V22" s="738"/>
      <c r="W22" s="738"/>
      <c r="X22" s="739"/>
      <c r="Y22" s="740"/>
      <c r="Z22" s="741"/>
      <c r="AA22" s="741"/>
      <c r="AB22" s="742"/>
      <c r="AC22" s="743"/>
      <c r="AD22" s="744"/>
      <c r="AE22" s="744"/>
      <c r="AF22" s="745"/>
      <c r="AG22" s="743"/>
      <c r="AH22" s="744"/>
      <c r="AI22" s="744"/>
      <c r="AJ22" s="745"/>
      <c r="AK22" s="743"/>
      <c r="AL22" s="744"/>
      <c r="AM22" s="744"/>
      <c r="AN22" s="745"/>
    </row>
    <row r="23" spans="1:46" s="166" customFormat="1" ht="18.75" customHeight="1">
      <c r="A23" s="761"/>
      <c r="B23" s="762"/>
      <c r="C23" s="762"/>
      <c r="D23" s="763"/>
      <c r="E23" s="170" t="s">
        <v>190</v>
      </c>
      <c r="F23" s="797"/>
      <c r="G23" s="797"/>
      <c r="H23" s="797"/>
      <c r="I23" s="746"/>
      <c r="J23" s="222" t="s">
        <v>191</v>
      </c>
      <c r="K23" s="222" t="s">
        <v>192</v>
      </c>
      <c r="L23" s="746"/>
      <c r="M23" s="746"/>
      <c r="N23" s="746"/>
      <c r="O23" s="747"/>
      <c r="P23" s="747"/>
      <c r="Q23" s="222" t="s">
        <v>192</v>
      </c>
      <c r="R23" s="746"/>
      <c r="S23" s="746"/>
      <c r="T23" s="222"/>
      <c r="U23" s="222" t="s">
        <v>192</v>
      </c>
      <c r="V23" s="746"/>
      <c r="W23" s="746"/>
      <c r="X23" s="165"/>
      <c r="Y23" s="748">
        <f>SUM(AC23:AN23)</f>
        <v>0</v>
      </c>
      <c r="Z23" s="749"/>
      <c r="AA23" s="749"/>
      <c r="AB23" s="750"/>
      <c r="AC23" s="748"/>
      <c r="AD23" s="749"/>
      <c r="AE23" s="749"/>
      <c r="AF23" s="750"/>
      <c r="AG23" s="748"/>
      <c r="AH23" s="749"/>
      <c r="AI23" s="749"/>
      <c r="AJ23" s="750"/>
      <c r="AK23" s="748"/>
      <c r="AL23" s="749"/>
      <c r="AM23" s="749"/>
      <c r="AN23" s="750"/>
      <c r="AO23" s="718">
        <f t="shared" ref="AO23" si="8">SUM(AC23:AN23)</f>
        <v>0</v>
      </c>
      <c r="AP23" s="719"/>
      <c r="AQ23" s="719"/>
      <c r="AR23" s="719"/>
      <c r="AS23" s="719"/>
      <c r="AT23" s="167" t="str">
        <f t="shared" ref="AT23" si="9">IF(Y23=AO23,"○","×")</f>
        <v>○</v>
      </c>
    </row>
    <row r="24" spans="1:46" s="166" customFormat="1" ht="18.75" customHeight="1">
      <c r="A24" s="761"/>
      <c r="B24" s="762"/>
      <c r="C24" s="762"/>
      <c r="D24" s="763"/>
      <c r="E24" s="737" t="s">
        <v>52</v>
      </c>
      <c r="F24" s="738"/>
      <c r="G24" s="738"/>
      <c r="H24" s="738"/>
      <c r="I24" s="738"/>
      <c r="J24" s="738"/>
      <c r="K24" s="738"/>
      <c r="L24" s="738"/>
      <c r="M24" s="738"/>
      <c r="N24" s="738"/>
      <c r="O24" s="738"/>
      <c r="P24" s="738"/>
      <c r="Q24" s="738"/>
      <c r="R24" s="738"/>
      <c r="S24" s="738"/>
      <c r="T24" s="738"/>
      <c r="U24" s="738"/>
      <c r="V24" s="738"/>
      <c r="W24" s="738"/>
      <c r="X24" s="739"/>
      <c r="Y24" s="740"/>
      <c r="Z24" s="741"/>
      <c r="AA24" s="741"/>
      <c r="AB24" s="742"/>
      <c r="AC24" s="743"/>
      <c r="AD24" s="744"/>
      <c r="AE24" s="744"/>
      <c r="AF24" s="745"/>
      <c r="AG24" s="743"/>
      <c r="AH24" s="744"/>
      <c r="AI24" s="744"/>
      <c r="AJ24" s="745"/>
      <c r="AK24" s="743"/>
      <c r="AL24" s="744"/>
      <c r="AM24" s="744"/>
      <c r="AN24" s="745"/>
      <c r="AO24" s="718"/>
      <c r="AP24" s="719"/>
      <c r="AQ24" s="719"/>
      <c r="AR24" s="719"/>
      <c r="AS24" s="719"/>
      <c r="AT24" s="167"/>
    </row>
    <row r="25" spans="1:46" s="166" customFormat="1" ht="18.75" customHeight="1">
      <c r="A25" s="761"/>
      <c r="B25" s="762"/>
      <c r="C25" s="762"/>
      <c r="D25" s="763"/>
      <c r="E25" s="170" t="s">
        <v>190</v>
      </c>
      <c r="F25" s="797"/>
      <c r="G25" s="797"/>
      <c r="H25" s="797"/>
      <c r="I25" s="746"/>
      <c r="J25" s="222" t="s">
        <v>191</v>
      </c>
      <c r="K25" s="222" t="s">
        <v>192</v>
      </c>
      <c r="L25" s="746"/>
      <c r="M25" s="746"/>
      <c r="N25" s="746"/>
      <c r="O25" s="747"/>
      <c r="P25" s="747"/>
      <c r="Q25" s="222" t="s">
        <v>192</v>
      </c>
      <c r="R25" s="746"/>
      <c r="S25" s="746"/>
      <c r="T25" s="222"/>
      <c r="U25" s="222" t="s">
        <v>192</v>
      </c>
      <c r="V25" s="746"/>
      <c r="W25" s="746"/>
      <c r="X25" s="165"/>
      <c r="Y25" s="748">
        <f>SUM(AC25:AN25)</f>
        <v>0</v>
      </c>
      <c r="Z25" s="749"/>
      <c r="AA25" s="749"/>
      <c r="AB25" s="750"/>
      <c r="AC25" s="748"/>
      <c r="AD25" s="749"/>
      <c r="AE25" s="749"/>
      <c r="AF25" s="750"/>
      <c r="AG25" s="748"/>
      <c r="AH25" s="749"/>
      <c r="AI25" s="749"/>
      <c r="AJ25" s="750"/>
      <c r="AK25" s="748"/>
      <c r="AL25" s="749"/>
      <c r="AM25" s="749"/>
      <c r="AN25" s="750"/>
      <c r="AO25" s="718">
        <f t="shared" ref="AO25" si="10">SUM(AC25:AN25)</f>
        <v>0</v>
      </c>
      <c r="AP25" s="719"/>
      <c r="AQ25" s="719"/>
      <c r="AR25" s="719"/>
      <c r="AS25" s="719"/>
      <c r="AT25" s="167" t="str">
        <f t="shared" ref="AT25" si="11">IF(Y25=AO25,"○","×")</f>
        <v>○</v>
      </c>
    </row>
    <row r="26" spans="1:46" s="166" customFormat="1" ht="18.75" customHeight="1">
      <c r="A26" s="761"/>
      <c r="B26" s="762"/>
      <c r="C26" s="762"/>
      <c r="D26" s="763"/>
      <c r="E26" s="737" t="s">
        <v>52</v>
      </c>
      <c r="F26" s="738"/>
      <c r="G26" s="738"/>
      <c r="H26" s="738"/>
      <c r="I26" s="738"/>
      <c r="J26" s="738"/>
      <c r="K26" s="738"/>
      <c r="L26" s="738"/>
      <c r="M26" s="738"/>
      <c r="N26" s="738"/>
      <c r="O26" s="738"/>
      <c r="P26" s="738"/>
      <c r="Q26" s="738"/>
      <c r="R26" s="738"/>
      <c r="S26" s="738"/>
      <c r="T26" s="738"/>
      <c r="U26" s="738"/>
      <c r="V26" s="738"/>
      <c r="W26" s="738"/>
      <c r="X26" s="739"/>
      <c r="Y26" s="740"/>
      <c r="Z26" s="741"/>
      <c r="AA26" s="741"/>
      <c r="AB26" s="742"/>
      <c r="AC26" s="743"/>
      <c r="AD26" s="744"/>
      <c r="AE26" s="744"/>
      <c r="AF26" s="745"/>
      <c r="AG26" s="743"/>
      <c r="AH26" s="744"/>
      <c r="AI26" s="744"/>
      <c r="AJ26" s="745"/>
      <c r="AK26" s="743"/>
      <c r="AL26" s="744"/>
      <c r="AM26" s="744"/>
      <c r="AN26" s="745"/>
      <c r="AO26" s="718"/>
      <c r="AP26" s="719"/>
      <c r="AQ26" s="719"/>
      <c r="AR26" s="719"/>
      <c r="AS26" s="719"/>
      <c r="AT26" s="167"/>
    </row>
    <row r="27" spans="1:46" s="166" customFormat="1" ht="18.75" customHeight="1">
      <c r="A27" s="761"/>
      <c r="B27" s="762"/>
      <c r="C27" s="762"/>
      <c r="D27" s="763"/>
      <c r="E27" s="170" t="s">
        <v>190</v>
      </c>
      <c r="F27" s="797"/>
      <c r="G27" s="797"/>
      <c r="H27" s="797"/>
      <c r="I27" s="746"/>
      <c r="J27" s="222" t="s">
        <v>191</v>
      </c>
      <c r="K27" s="222" t="s">
        <v>192</v>
      </c>
      <c r="L27" s="746"/>
      <c r="M27" s="746"/>
      <c r="N27" s="746"/>
      <c r="O27" s="747"/>
      <c r="P27" s="747"/>
      <c r="Q27" s="222" t="s">
        <v>192</v>
      </c>
      <c r="R27" s="746"/>
      <c r="S27" s="746"/>
      <c r="T27" s="222"/>
      <c r="U27" s="222" t="s">
        <v>192</v>
      </c>
      <c r="V27" s="746"/>
      <c r="W27" s="746"/>
      <c r="X27" s="165"/>
      <c r="Y27" s="748">
        <f>SUM(AC27:AN27)</f>
        <v>0</v>
      </c>
      <c r="Z27" s="749"/>
      <c r="AA27" s="749"/>
      <c r="AB27" s="750"/>
      <c r="AC27" s="748"/>
      <c r="AD27" s="749"/>
      <c r="AE27" s="749"/>
      <c r="AF27" s="750"/>
      <c r="AG27" s="748"/>
      <c r="AH27" s="749"/>
      <c r="AI27" s="749"/>
      <c r="AJ27" s="750"/>
      <c r="AK27" s="748"/>
      <c r="AL27" s="749"/>
      <c r="AM27" s="749"/>
      <c r="AN27" s="750"/>
      <c r="AO27" s="718">
        <f t="shared" ref="AO27" si="12">SUM(AC27:AN27)</f>
        <v>0</v>
      </c>
      <c r="AP27" s="719"/>
      <c r="AQ27" s="719"/>
      <c r="AR27" s="719"/>
      <c r="AS27" s="719"/>
      <c r="AT27" s="167" t="str">
        <f t="shared" ref="AT27" si="13">IF(Y27=AO27,"○","×")</f>
        <v>○</v>
      </c>
    </row>
    <row r="28" spans="1:46" s="166" customFormat="1" ht="18.75" customHeight="1">
      <c r="A28" s="761"/>
      <c r="B28" s="762"/>
      <c r="C28" s="762"/>
      <c r="D28" s="763"/>
      <c r="E28" s="737" t="s">
        <v>52</v>
      </c>
      <c r="F28" s="738"/>
      <c r="G28" s="738"/>
      <c r="H28" s="738"/>
      <c r="I28" s="738"/>
      <c r="J28" s="738"/>
      <c r="K28" s="738"/>
      <c r="L28" s="738"/>
      <c r="M28" s="738"/>
      <c r="N28" s="738"/>
      <c r="O28" s="738"/>
      <c r="P28" s="738"/>
      <c r="Q28" s="738"/>
      <c r="R28" s="738"/>
      <c r="S28" s="738"/>
      <c r="T28" s="738"/>
      <c r="U28" s="738"/>
      <c r="V28" s="738"/>
      <c r="W28" s="738"/>
      <c r="X28" s="739"/>
      <c r="Y28" s="740"/>
      <c r="Z28" s="741"/>
      <c r="AA28" s="741"/>
      <c r="AB28" s="742"/>
      <c r="AC28" s="743"/>
      <c r="AD28" s="744"/>
      <c r="AE28" s="744"/>
      <c r="AF28" s="745"/>
      <c r="AG28" s="743"/>
      <c r="AH28" s="744"/>
      <c r="AI28" s="744"/>
      <c r="AJ28" s="745"/>
      <c r="AK28" s="743"/>
      <c r="AL28" s="744"/>
      <c r="AM28" s="744"/>
      <c r="AN28" s="745"/>
      <c r="AO28" s="718"/>
      <c r="AP28" s="719"/>
      <c r="AQ28" s="719"/>
      <c r="AR28" s="719"/>
      <c r="AS28" s="719"/>
      <c r="AT28" s="167"/>
    </row>
    <row r="29" spans="1:46" s="166" customFormat="1" ht="18.75" customHeight="1">
      <c r="A29" s="761"/>
      <c r="B29" s="762"/>
      <c r="C29" s="762"/>
      <c r="D29" s="763"/>
      <c r="E29" s="170" t="s">
        <v>190</v>
      </c>
      <c r="F29" s="797"/>
      <c r="G29" s="797"/>
      <c r="H29" s="797"/>
      <c r="I29" s="746"/>
      <c r="J29" s="222" t="s">
        <v>191</v>
      </c>
      <c r="K29" s="222" t="s">
        <v>192</v>
      </c>
      <c r="L29" s="746"/>
      <c r="M29" s="746"/>
      <c r="N29" s="746"/>
      <c r="O29" s="747"/>
      <c r="P29" s="747"/>
      <c r="Q29" s="222" t="s">
        <v>192</v>
      </c>
      <c r="R29" s="746"/>
      <c r="S29" s="746"/>
      <c r="T29" s="222"/>
      <c r="U29" s="222" t="s">
        <v>192</v>
      </c>
      <c r="V29" s="746"/>
      <c r="W29" s="746"/>
      <c r="X29" s="165"/>
      <c r="Y29" s="748">
        <f>SUM(AC29:AN29)</f>
        <v>0</v>
      </c>
      <c r="Z29" s="749"/>
      <c r="AA29" s="749"/>
      <c r="AB29" s="750"/>
      <c r="AC29" s="748"/>
      <c r="AD29" s="749"/>
      <c r="AE29" s="749"/>
      <c r="AF29" s="750"/>
      <c r="AG29" s="748"/>
      <c r="AH29" s="749"/>
      <c r="AI29" s="749"/>
      <c r="AJ29" s="750"/>
      <c r="AK29" s="748"/>
      <c r="AL29" s="749"/>
      <c r="AM29" s="749"/>
      <c r="AN29" s="750"/>
      <c r="AO29" s="718">
        <f t="shared" ref="AO29" si="14">SUM(AC29:AN29)</f>
        <v>0</v>
      </c>
      <c r="AP29" s="719"/>
      <c r="AQ29" s="719"/>
      <c r="AR29" s="719"/>
      <c r="AS29" s="719"/>
      <c r="AT29" s="167" t="str">
        <f t="shared" ref="AT29" si="15">IF(Y29=AO29,"○","×")</f>
        <v>○</v>
      </c>
    </row>
    <row r="30" spans="1:46" s="166" customFormat="1" ht="18.75" customHeight="1">
      <c r="A30" s="761"/>
      <c r="B30" s="762"/>
      <c r="C30" s="762"/>
      <c r="D30" s="763"/>
      <c r="E30" s="737" t="s">
        <v>52</v>
      </c>
      <c r="F30" s="738"/>
      <c r="G30" s="738"/>
      <c r="H30" s="738"/>
      <c r="I30" s="738"/>
      <c r="J30" s="738"/>
      <c r="K30" s="738"/>
      <c r="L30" s="738"/>
      <c r="M30" s="738"/>
      <c r="N30" s="738"/>
      <c r="O30" s="738"/>
      <c r="P30" s="738"/>
      <c r="Q30" s="738"/>
      <c r="R30" s="738"/>
      <c r="S30" s="738"/>
      <c r="T30" s="738"/>
      <c r="U30" s="738"/>
      <c r="V30" s="738"/>
      <c r="W30" s="738"/>
      <c r="X30" s="739"/>
      <c r="Y30" s="740"/>
      <c r="Z30" s="741"/>
      <c r="AA30" s="741"/>
      <c r="AB30" s="742"/>
      <c r="AC30" s="743"/>
      <c r="AD30" s="744"/>
      <c r="AE30" s="744"/>
      <c r="AF30" s="745"/>
      <c r="AG30" s="743"/>
      <c r="AH30" s="744"/>
      <c r="AI30" s="744"/>
      <c r="AJ30" s="745"/>
      <c r="AK30" s="743"/>
      <c r="AL30" s="744"/>
      <c r="AM30" s="744"/>
      <c r="AN30" s="745"/>
      <c r="AO30" s="718"/>
      <c r="AP30" s="719"/>
      <c r="AQ30" s="719"/>
      <c r="AR30" s="719"/>
      <c r="AS30" s="719"/>
      <c r="AT30" s="167"/>
    </row>
    <row r="31" spans="1:46" s="166" customFormat="1" ht="18.75" customHeight="1">
      <c r="A31" s="761"/>
      <c r="B31" s="762"/>
      <c r="C31" s="762"/>
      <c r="D31" s="763"/>
      <c r="E31" s="164" t="s">
        <v>190</v>
      </c>
      <c r="F31" s="746"/>
      <c r="G31" s="746"/>
      <c r="H31" s="746"/>
      <c r="I31" s="746"/>
      <c r="J31" s="222" t="s">
        <v>191</v>
      </c>
      <c r="K31" s="222" t="s">
        <v>192</v>
      </c>
      <c r="L31" s="746"/>
      <c r="M31" s="746"/>
      <c r="N31" s="746"/>
      <c r="O31" s="747"/>
      <c r="P31" s="747"/>
      <c r="Q31" s="222" t="s">
        <v>192</v>
      </c>
      <c r="R31" s="751"/>
      <c r="S31" s="751"/>
      <c r="T31" s="222"/>
      <c r="U31" s="222" t="s">
        <v>192</v>
      </c>
      <c r="V31" s="746"/>
      <c r="W31" s="746"/>
      <c r="X31" s="165"/>
      <c r="Y31" s="748">
        <f>SUM(AC31:AN31)</f>
        <v>0</v>
      </c>
      <c r="Z31" s="749"/>
      <c r="AA31" s="749"/>
      <c r="AB31" s="750"/>
      <c r="AC31" s="748"/>
      <c r="AD31" s="749"/>
      <c r="AE31" s="749"/>
      <c r="AF31" s="750"/>
      <c r="AG31" s="748"/>
      <c r="AH31" s="749"/>
      <c r="AI31" s="749"/>
      <c r="AJ31" s="750"/>
      <c r="AK31" s="748"/>
      <c r="AL31" s="749"/>
      <c r="AM31" s="749"/>
      <c r="AN31" s="750"/>
      <c r="AO31" s="718">
        <f t="shared" ref="AO31:AO32" si="16">SUM(AC31:AN31)</f>
        <v>0</v>
      </c>
      <c r="AP31" s="719"/>
      <c r="AQ31" s="719"/>
      <c r="AR31" s="719"/>
      <c r="AS31" s="719"/>
      <c r="AT31" s="167" t="str">
        <f t="shared" ref="AT31:AT32" si="17">IF(Y31=AO31,"○","×")</f>
        <v>○</v>
      </c>
    </row>
    <row r="32" spans="1:46" s="166" customFormat="1" ht="18.75" customHeight="1">
      <c r="A32" s="779"/>
      <c r="B32" s="780"/>
      <c r="C32" s="780"/>
      <c r="D32" s="781"/>
      <c r="E32" s="752" t="s">
        <v>193</v>
      </c>
      <c r="F32" s="753"/>
      <c r="G32" s="753"/>
      <c r="H32" s="753"/>
      <c r="I32" s="753"/>
      <c r="J32" s="753"/>
      <c r="K32" s="753"/>
      <c r="L32" s="753"/>
      <c r="M32" s="753"/>
      <c r="N32" s="753"/>
      <c r="O32" s="753"/>
      <c r="P32" s="753"/>
      <c r="Q32" s="753"/>
      <c r="R32" s="753"/>
      <c r="S32" s="753"/>
      <c r="T32" s="753"/>
      <c r="U32" s="753"/>
      <c r="V32" s="753"/>
      <c r="W32" s="753"/>
      <c r="X32" s="754"/>
      <c r="Y32" s="755">
        <f>SUM(Y12:AB31)</f>
        <v>0</v>
      </c>
      <c r="Z32" s="756"/>
      <c r="AA32" s="756"/>
      <c r="AB32" s="757"/>
      <c r="AC32" s="755">
        <f>SUM(AC12:AF31)</f>
        <v>0</v>
      </c>
      <c r="AD32" s="756"/>
      <c r="AE32" s="756"/>
      <c r="AF32" s="757"/>
      <c r="AG32" s="755">
        <f>SUM(AG12:AJ31)</f>
        <v>0</v>
      </c>
      <c r="AH32" s="756"/>
      <c r="AI32" s="756"/>
      <c r="AJ32" s="757"/>
      <c r="AK32" s="755">
        <f>SUM(AK12:AN31)</f>
        <v>0</v>
      </c>
      <c r="AL32" s="756"/>
      <c r="AM32" s="756"/>
      <c r="AN32" s="757"/>
      <c r="AO32" s="718">
        <f t="shared" si="16"/>
        <v>0</v>
      </c>
      <c r="AP32" s="719"/>
      <c r="AQ32" s="719"/>
      <c r="AR32" s="719"/>
      <c r="AS32" s="719"/>
      <c r="AT32" s="167" t="str">
        <f t="shared" si="17"/>
        <v>○</v>
      </c>
    </row>
    <row r="33" spans="1:46" s="166" customFormat="1" ht="18.75" customHeight="1">
      <c r="A33" s="758"/>
      <c r="B33" s="759"/>
      <c r="C33" s="759"/>
      <c r="D33" s="760"/>
      <c r="E33" s="767" t="s">
        <v>52</v>
      </c>
      <c r="F33" s="768"/>
      <c r="G33" s="768"/>
      <c r="H33" s="768"/>
      <c r="I33" s="768"/>
      <c r="J33" s="768"/>
      <c r="K33" s="768"/>
      <c r="L33" s="768"/>
      <c r="M33" s="768"/>
      <c r="N33" s="768"/>
      <c r="O33" s="768"/>
      <c r="P33" s="768"/>
      <c r="Q33" s="768"/>
      <c r="R33" s="768"/>
      <c r="S33" s="768"/>
      <c r="T33" s="768"/>
      <c r="U33" s="768"/>
      <c r="V33" s="768"/>
      <c r="W33" s="768"/>
      <c r="X33" s="769"/>
      <c r="Y33" s="770"/>
      <c r="Z33" s="771"/>
      <c r="AA33" s="771"/>
      <c r="AB33" s="772"/>
      <c r="AC33" s="773"/>
      <c r="AD33" s="774"/>
      <c r="AE33" s="774"/>
      <c r="AF33" s="775"/>
      <c r="AG33" s="773"/>
      <c r="AH33" s="774"/>
      <c r="AI33" s="774"/>
      <c r="AJ33" s="775"/>
      <c r="AK33" s="773"/>
      <c r="AL33" s="774"/>
      <c r="AM33" s="774"/>
      <c r="AN33" s="775"/>
    </row>
    <row r="34" spans="1:46" s="166" customFormat="1" ht="18.75" customHeight="1">
      <c r="A34" s="761"/>
      <c r="B34" s="762"/>
      <c r="C34" s="762"/>
      <c r="D34" s="763"/>
      <c r="E34" s="164" t="s">
        <v>190</v>
      </c>
      <c r="F34" s="746"/>
      <c r="G34" s="746"/>
      <c r="H34" s="746"/>
      <c r="I34" s="746"/>
      <c r="J34" s="222" t="s">
        <v>191</v>
      </c>
      <c r="K34" s="222" t="s">
        <v>192</v>
      </c>
      <c r="L34" s="746"/>
      <c r="M34" s="746"/>
      <c r="N34" s="746"/>
      <c r="O34" s="747"/>
      <c r="P34" s="747"/>
      <c r="Q34" s="222" t="s">
        <v>192</v>
      </c>
      <c r="R34" s="746"/>
      <c r="S34" s="746"/>
      <c r="T34" s="222"/>
      <c r="U34" s="222" t="s">
        <v>192</v>
      </c>
      <c r="V34" s="746"/>
      <c r="W34" s="746"/>
      <c r="X34" s="165"/>
      <c r="Y34" s="748">
        <f>SUM(AC34:AN34)</f>
        <v>0</v>
      </c>
      <c r="Z34" s="749"/>
      <c r="AA34" s="749"/>
      <c r="AB34" s="750"/>
      <c r="AC34" s="748"/>
      <c r="AD34" s="749"/>
      <c r="AE34" s="749"/>
      <c r="AF34" s="750"/>
      <c r="AG34" s="748"/>
      <c r="AH34" s="749"/>
      <c r="AI34" s="749"/>
      <c r="AJ34" s="750"/>
      <c r="AK34" s="748"/>
      <c r="AL34" s="749"/>
      <c r="AM34" s="749"/>
      <c r="AN34" s="750"/>
      <c r="AO34" s="718">
        <f t="shared" ref="AO34" si="18">SUM(AC34:AN34)</f>
        <v>0</v>
      </c>
      <c r="AP34" s="719"/>
      <c r="AQ34" s="719"/>
      <c r="AR34" s="719"/>
      <c r="AS34" s="719"/>
      <c r="AT34" s="167" t="str">
        <f t="shared" ref="AT34" si="19">IF(Y34=AO34,"○","×")</f>
        <v>○</v>
      </c>
    </row>
    <row r="35" spans="1:46" s="166" customFormat="1" ht="18.75" customHeight="1">
      <c r="A35" s="761"/>
      <c r="B35" s="762"/>
      <c r="C35" s="762"/>
      <c r="D35" s="763"/>
      <c r="E35" s="737" t="s">
        <v>52</v>
      </c>
      <c r="F35" s="738"/>
      <c r="G35" s="738"/>
      <c r="H35" s="738"/>
      <c r="I35" s="738"/>
      <c r="J35" s="738"/>
      <c r="K35" s="738"/>
      <c r="L35" s="738"/>
      <c r="M35" s="738"/>
      <c r="N35" s="738"/>
      <c r="O35" s="738"/>
      <c r="P35" s="738"/>
      <c r="Q35" s="738"/>
      <c r="R35" s="738"/>
      <c r="S35" s="738"/>
      <c r="T35" s="738"/>
      <c r="U35" s="738"/>
      <c r="V35" s="738"/>
      <c r="W35" s="738"/>
      <c r="X35" s="739"/>
      <c r="Y35" s="740"/>
      <c r="Z35" s="741"/>
      <c r="AA35" s="741"/>
      <c r="AB35" s="742"/>
      <c r="AC35" s="743"/>
      <c r="AD35" s="744"/>
      <c r="AE35" s="744"/>
      <c r="AF35" s="745"/>
      <c r="AG35" s="743"/>
      <c r="AH35" s="744"/>
      <c r="AI35" s="744"/>
      <c r="AJ35" s="745"/>
      <c r="AK35" s="743"/>
      <c r="AL35" s="744"/>
      <c r="AM35" s="744"/>
      <c r="AN35" s="745"/>
    </row>
    <row r="36" spans="1:46" s="166" customFormat="1" ht="18.75" customHeight="1">
      <c r="A36" s="761"/>
      <c r="B36" s="762"/>
      <c r="C36" s="762"/>
      <c r="D36" s="763"/>
      <c r="E36" s="164" t="s">
        <v>190</v>
      </c>
      <c r="F36" s="746"/>
      <c r="G36" s="746"/>
      <c r="H36" s="746"/>
      <c r="I36" s="746"/>
      <c r="J36" s="222" t="s">
        <v>191</v>
      </c>
      <c r="K36" s="222" t="s">
        <v>192</v>
      </c>
      <c r="L36" s="746"/>
      <c r="M36" s="746"/>
      <c r="N36" s="746"/>
      <c r="O36" s="747"/>
      <c r="P36" s="747"/>
      <c r="Q36" s="222" t="s">
        <v>192</v>
      </c>
      <c r="R36" s="746"/>
      <c r="S36" s="746"/>
      <c r="T36" s="222"/>
      <c r="U36" s="222" t="s">
        <v>192</v>
      </c>
      <c r="V36" s="746"/>
      <c r="W36" s="746"/>
      <c r="X36" s="165"/>
      <c r="Y36" s="748">
        <f>SUM(AC36:AN36)</f>
        <v>0</v>
      </c>
      <c r="Z36" s="749"/>
      <c r="AA36" s="749"/>
      <c r="AB36" s="750"/>
      <c r="AC36" s="748"/>
      <c r="AD36" s="749"/>
      <c r="AE36" s="749"/>
      <c r="AF36" s="750"/>
      <c r="AG36" s="748"/>
      <c r="AH36" s="749"/>
      <c r="AI36" s="749"/>
      <c r="AJ36" s="750"/>
      <c r="AK36" s="748"/>
      <c r="AL36" s="749"/>
      <c r="AM36" s="749"/>
      <c r="AN36" s="750"/>
      <c r="AO36" s="718">
        <f t="shared" ref="AO36" si="20">SUM(AC36:AN36)</f>
        <v>0</v>
      </c>
      <c r="AP36" s="719"/>
      <c r="AQ36" s="719"/>
      <c r="AR36" s="719"/>
      <c r="AS36" s="719"/>
      <c r="AT36" s="167" t="str">
        <f t="shared" ref="AT36" si="21">IF(Y36=AO36,"○","×")</f>
        <v>○</v>
      </c>
    </row>
    <row r="37" spans="1:46" s="166" customFormat="1" ht="18.75" customHeight="1">
      <c r="A37" s="761"/>
      <c r="B37" s="762"/>
      <c r="C37" s="762"/>
      <c r="D37" s="763"/>
      <c r="E37" s="737" t="s">
        <v>52</v>
      </c>
      <c r="F37" s="738"/>
      <c r="G37" s="738"/>
      <c r="H37" s="738"/>
      <c r="I37" s="738"/>
      <c r="J37" s="738"/>
      <c r="K37" s="738"/>
      <c r="L37" s="738"/>
      <c r="M37" s="738"/>
      <c r="N37" s="738"/>
      <c r="O37" s="738"/>
      <c r="P37" s="738"/>
      <c r="Q37" s="738"/>
      <c r="R37" s="738"/>
      <c r="S37" s="738"/>
      <c r="T37" s="738"/>
      <c r="U37" s="738"/>
      <c r="V37" s="738"/>
      <c r="W37" s="738"/>
      <c r="X37" s="739"/>
      <c r="Y37" s="740"/>
      <c r="Z37" s="741"/>
      <c r="AA37" s="741"/>
      <c r="AB37" s="742"/>
      <c r="AC37" s="743"/>
      <c r="AD37" s="744"/>
      <c r="AE37" s="744"/>
      <c r="AF37" s="745"/>
      <c r="AG37" s="743"/>
      <c r="AH37" s="744"/>
      <c r="AI37" s="744"/>
      <c r="AJ37" s="745"/>
      <c r="AK37" s="743"/>
      <c r="AL37" s="744"/>
      <c r="AM37" s="744"/>
      <c r="AN37" s="745"/>
    </row>
    <row r="38" spans="1:46" s="166" customFormat="1" ht="18.75" customHeight="1">
      <c r="A38" s="761"/>
      <c r="B38" s="762"/>
      <c r="C38" s="762"/>
      <c r="D38" s="763"/>
      <c r="E38" s="164" t="s">
        <v>190</v>
      </c>
      <c r="F38" s="746"/>
      <c r="G38" s="746"/>
      <c r="H38" s="746"/>
      <c r="I38" s="746"/>
      <c r="J38" s="222" t="s">
        <v>191</v>
      </c>
      <c r="K38" s="222" t="s">
        <v>192</v>
      </c>
      <c r="L38" s="746"/>
      <c r="M38" s="746"/>
      <c r="N38" s="746"/>
      <c r="O38" s="747"/>
      <c r="P38" s="747"/>
      <c r="Q38" s="222" t="s">
        <v>192</v>
      </c>
      <c r="R38" s="746"/>
      <c r="S38" s="746"/>
      <c r="T38" s="222"/>
      <c r="U38" s="222" t="s">
        <v>192</v>
      </c>
      <c r="V38" s="746"/>
      <c r="W38" s="746"/>
      <c r="X38" s="165"/>
      <c r="Y38" s="748">
        <f>SUM(AC38:AN38)</f>
        <v>0</v>
      </c>
      <c r="Z38" s="749"/>
      <c r="AA38" s="749"/>
      <c r="AB38" s="750"/>
      <c r="AC38" s="748"/>
      <c r="AD38" s="749"/>
      <c r="AE38" s="749"/>
      <c r="AF38" s="750"/>
      <c r="AG38" s="748"/>
      <c r="AH38" s="749"/>
      <c r="AI38" s="749"/>
      <c r="AJ38" s="750"/>
      <c r="AK38" s="748"/>
      <c r="AL38" s="749"/>
      <c r="AM38" s="749"/>
      <c r="AN38" s="750"/>
      <c r="AO38" s="718">
        <f t="shared" ref="AO38" si="22">SUM(AC38:AN38)</f>
        <v>0</v>
      </c>
      <c r="AP38" s="719"/>
      <c r="AQ38" s="719"/>
      <c r="AR38" s="719"/>
      <c r="AS38" s="719"/>
      <c r="AT38" s="167" t="str">
        <f t="shared" ref="AT38" si="23">IF(Y38=AO38,"○","×")</f>
        <v>○</v>
      </c>
    </row>
    <row r="39" spans="1:46" s="166" customFormat="1" ht="18.75" customHeight="1">
      <c r="A39" s="761"/>
      <c r="B39" s="762"/>
      <c r="C39" s="762"/>
      <c r="D39" s="763"/>
      <c r="E39" s="737" t="s">
        <v>52</v>
      </c>
      <c r="F39" s="738"/>
      <c r="G39" s="738"/>
      <c r="H39" s="738"/>
      <c r="I39" s="738"/>
      <c r="J39" s="738"/>
      <c r="K39" s="738"/>
      <c r="L39" s="738"/>
      <c r="M39" s="738"/>
      <c r="N39" s="738"/>
      <c r="O39" s="738"/>
      <c r="P39" s="738"/>
      <c r="Q39" s="738"/>
      <c r="R39" s="738"/>
      <c r="S39" s="738"/>
      <c r="T39" s="738"/>
      <c r="U39" s="738"/>
      <c r="V39" s="738"/>
      <c r="W39" s="738"/>
      <c r="X39" s="739"/>
      <c r="Y39" s="740"/>
      <c r="Z39" s="741"/>
      <c r="AA39" s="741"/>
      <c r="AB39" s="742"/>
      <c r="AC39" s="743"/>
      <c r="AD39" s="744"/>
      <c r="AE39" s="744"/>
      <c r="AF39" s="745"/>
      <c r="AG39" s="743"/>
      <c r="AH39" s="744"/>
      <c r="AI39" s="744"/>
      <c r="AJ39" s="745"/>
      <c r="AK39" s="743"/>
      <c r="AL39" s="744"/>
      <c r="AM39" s="744"/>
      <c r="AN39" s="745"/>
    </row>
    <row r="40" spans="1:46" s="166" customFormat="1" ht="18.75" customHeight="1">
      <c r="A40" s="761"/>
      <c r="B40" s="762"/>
      <c r="C40" s="762"/>
      <c r="D40" s="763"/>
      <c r="E40" s="164" t="s">
        <v>190</v>
      </c>
      <c r="F40" s="746"/>
      <c r="G40" s="746"/>
      <c r="H40" s="746"/>
      <c r="I40" s="746"/>
      <c r="J40" s="222" t="s">
        <v>191</v>
      </c>
      <c r="K40" s="222" t="s">
        <v>192</v>
      </c>
      <c r="L40" s="746"/>
      <c r="M40" s="746"/>
      <c r="N40" s="746"/>
      <c r="O40" s="747"/>
      <c r="P40" s="747"/>
      <c r="Q40" s="222" t="s">
        <v>192</v>
      </c>
      <c r="R40" s="746"/>
      <c r="S40" s="746"/>
      <c r="T40" s="222"/>
      <c r="U40" s="222" t="s">
        <v>192</v>
      </c>
      <c r="V40" s="746"/>
      <c r="W40" s="746"/>
      <c r="X40" s="165"/>
      <c r="Y40" s="748">
        <f>SUM(AC40:AN40)</f>
        <v>0</v>
      </c>
      <c r="Z40" s="749"/>
      <c r="AA40" s="749"/>
      <c r="AB40" s="750"/>
      <c r="AC40" s="748"/>
      <c r="AD40" s="749"/>
      <c r="AE40" s="749"/>
      <c r="AF40" s="750"/>
      <c r="AG40" s="748"/>
      <c r="AH40" s="749"/>
      <c r="AI40" s="749"/>
      <c r="AJ40" s="750"/>
      <c r="AK40" s="748"/>
      <c r="AL40" s="749"/>
      <c r="AM40" s="749"/>
      <c r="AN40" s="750"/>
      <c r="AO40" s="718">
        <f t="shared" ref="AO40" si="24">SUM(AC40:AN40)</f>
        <v>0</v>
      </c>
      <c r="AP40" s="719"/>
      <c r="AQ40" s="719"/>
      <c r="AR40" s="719"/>
      <c r="AS40" s="719"/>
      <c r="AT40" s="167" t="str">
        <f t="shared" ref="AT40" si="25">IF(Y40=AO40,"○","×")</f>
        <v>○</v>
      </c>
    </row>
    <row r="41" spans="1:46" s="166" customFormat="1" ht="18.75" customHeight="1">
      <c r="A41" s="761"/>
      <c r="B41" s="762"/>
      <c r="C41" s="762"/>
      <c r="D41" s="763"/>
      <c r="E41" s="737" t="s">
        <v>52</v>
      </c>
      <c r="F41" s="738"/>
      <c r="G41" s="738"/>
      <c r="H41" s="738"/>
      <c r="I41" s="738"/>
      <c r="J41" s="738"/>
      <c r="K41" s="738"/>
      <c r="L41" s="738"/>
      <c r="M41" s="738"/>
      <c r="N41" s="738"/>
      <c r="O41" s="738"/>
      <c r="P41" s="738"/>
      <c r="Q41" s="738"/>
      <c r="R41" s="738"/>
      <c r="S41" s="738"/>
      <c r="T41" s="738"/>
      <c r="U41" s="738"/>
      <c r="V41" s="738"/>
      <c r="W41" s="738"/>
      <c r="X41" s="739"/>
      <c r="Y41" s="740"/>
      <c r="Z41" s="741"/>
      <c r="AA41" s="741"/>
      <c r="AB41" s="742"/>
      <c r="AC41" s="743"/>
      <c r="AD41" s="744"/>
      <c r="AE41" s="744"/>
      <c r="AF41" s="745"/>
      <c r="AG41" s="743"/>
      <c r="AH41" s="744"/>
      <c r="AI41" s="744"/>
      <c r="AJ41" s="745"/>
      <c r="AK41" s="743"/>
      <c r="AL41" s="744"/>
      <c r="AM41" s="744"/>
      <c r="AN41" s="745"/>
    </row>
    <row r="42" spans="1:46" s="166" customFormat="1" ht="18.75" customHeight="1">
      <c r="A42" s="761"/>
      <c r="B42" s="762"/>
      <c r="C42" s="762"/>
      <c r="D42" s="763"/>
      <c r="E42" s="164" t="s">
        <v>190</v>
      </c>
      <c r="F42" s="746"/>
      <c r="G42" s="746"/>
      <c r="H42" s="746"/>
      <c r="I42" s="746"/>
      <c r="J42" s="222" t="s">
        <v>191</v>
      </c>
      <c r="K42" s="222" t="s">
        <v>192</v>
      </c>
      <c r="L42" s="746"/>
      <c r="M42" s="746"/>
      <c r="N42" s="746"/>
      <c r="O42" s="747"/>
      <c r="P42" s="747"/>
      <c r="Q42" s="222" t="s">
        <v>192</v>
      </c>
      <c r="R42" s="746"/>
      <c r="S42" s="746"/>
      <c r="T42" s="222"/>
      <c r="U42" s="222" t="s">
        <v>192</v>
      </c>
      <c r="V42" s="746"/>
      <c r="W42" s="746"/>
      <c r="X42" s="165"/>
      <c r="Y42" s="748">
        <f>SUM(AC42:AN42)</f>
        <v>0</v>
      </c>
      <c r="Z42" s="749"/>
      <c r="AA42" s="749"/>
      <c r="AB42" s="750"/>
      <c r="AC42" s="748"/>
      <c r="AD42" s="749"/>
      <c r="AE42" s="749"/>
      <c r="AF42" s="750"/>
      <c r="AG42" s="748"/>
      <c r="AH42" s="749"/>
      <c r="AI42" s="749"/>
      <c r="AJ42" s="750"/>
      <c r="AK42" s="748"/>
      <c r="AL42" s="749"/>
      <c r="AM42" s="749"/>
      <c r="AN42" s="750"/>
      <c r="AO42" s="718">
        <f t="shared" ref="AO42" si="26">SUM(AC42:AN42)</f>
        <v>0</v>
      </c>
      <c r="AP42" s="719"/>
      <c r="AQ42" s="719"/>
      <c r="AR42" s="719"/>
      <c r="AS42" s="719"/>
      <c r="AT42" s="167" t="str">
        <f t="shared" ref="AT42" si="27">IF(Y42=AO42,"○","×")</f>
        <v>○</v>
      </c>
    </row>
    <row r="43" spans="1:46" s="166" customFormat="1" ht="18.75" customHeight="1">
      <c r="A43" s="761"/>
      <c r="B43" s="762"/>
      <c r="C43" s="762"/>
      <c r="D43" s="763"/>
      <c r="E43" s="737" t="s">
        <v>52</v>
      </c>
      <c r="F43" s="738"/>
      <c r="G43" s="738"/>
      <c r="H43" s="738"/>
      <c r="I43" s="738"/>
      <c r="J43" s="738"/>
      <c r="K43" s="738"/>
      <c r="L43" s="738"/>
      <c r="M43" s="738"/>
      <c r="N43" s="738"/>
      <c r="O43" s="738"/>
      <c r="P43" s="738"/>
      <c r="Q43" s="738"/>
      <c r="R43" s="738"/>
      <c r="S43" s="738"/>
      <c r="T43" s="738"/>
      <c r="U43" s="738"/>
      <c r="V43" s="738"/>
      <c r="W43" s="738"/>
      <c r="X43" s="739"/>
      <c r="Y43" s="740"/>
      <c r="Z43" s="741"/>
      <c r="AA43" s="741"/>
      <c r="AB43" s="742"/>
      <c r="AC43" s="743"/>
      <c r="AD43" s="744"/>
      <c r="AE43" s="744"/>
      <c r="AF43" s="745"/>
      <c r="AG43" s="743"/>
      <c r="AH43" s="744"/>
      <c r="AI43" s="744"/>
      <c r="AJ43" s="745"/>
      <c r="AK43" s="743"/>
      <c r="AL43" s="744"/>
      <c r="AM43" s="744"/>
      <c r="AN43" s="745"/>
    </row>
    <row r="44" spans="1:46" s="166" customFormat="1" ht="18.75" customHeight="1">
      <c r="A44" s="761"/>
      <c r="B44" s="762"/>
      <c r="C44" s="762"/>
      <c r="D44" s="763"/>
      <c r="E44" s="164" t="s">
        <v>190</v>
      </c>
      <c r="F44" s="746"/>
      <c r="G44" s="746"/>
      <c r="H44" s="746"/>
      <c r="I44" s="746"/>
      <c r="J44" s="222" t="s">
        <v>191</v>
      </c>
      <c r="K44" s="222" t="s">
        <v>192</v>
      </c>
      <c r="L44" s="746"/>
      <c r="M44" s="746"/>
      <c r="N44" s="746"/>
      <c r="O44" s="747"/>
      <c r="P44" s="747"/>
      <c r="Q44" s="222" t="s">
        <v>192</v>
      </c>
      <c r="R44" s="746"/>
      <c r="S44" s="746"/>
      <c r="T44" s="222"/>
      <c r="U44" s="222" t="s">
        <v>192</v>
      </c>
      <c r="V44" s="746"/>
      <c r="W44" s="746"/>
      <c r="X44" s="165"/>
      <c r="Y44" s="748">
        <f>SUM(AC44:AN44)</f>
        <v>0</v>
      </c>
      <c r="Z44" s="749"/>
      <c r="AA44" s="749"/>
      <c r="AB44" s="750"/>
      <c r="AC44" s="748"/>
      <c r="AD44" s="749"/>
      <c r="AE44" s="749"/>
      <c r="AF44" s="750"/>
      <c r="AG44" s="748"/>
      <c r="AH44" s="749"/>
      <c r="AI44" s="749"/>
      <c r="AJ44" s="750"/>
      <c r="AK44" s="748"/>
      <c r="AL44" s="749"/>
      <c r="AM44" s="749"/>
      <c r="AN44" s="750"/>
      <c r="AO44" s="718">
        <f t="shared" ref="AO44" si="28">SUM(AC44:AN44)</f>
        <v>0</v>
      </c>
      <c r="AP44" s="719"/>
      <c r="AQ44" s="719"/>
      <c r="AR44" s="719"/>
      <c r="AS44" s="719"/>
      <c r="AT44" s="167" t="str">
        <f t="shared" ref="AT44" si="29">IF(Y44=AO44,"○","×")</f>
        <v>○</v>
      </c>
    </row>
    <row r="45" spans="1:46" s="166" customFormat="1" ht="18.75" customHeight="1">
      <c r="A45" s="761"/>
      <c r="B45" s="762"/>
      <c r="C45" s="762"/>
      <c r="D45" s="763"/>
      <c r="E45" s="737" t="s">
        <v>52</v>
      </c>
      <c r="F45" s="738"/>
      <c r="G45" s="738"/>
      <c r="H45" s="738"/>
      <c r="I45" s="738"/>
      <c r="J45" s="738"/>
      <c r="K45" s="738"/>
      <c r="L45" s="738"/>
      <c r="M45" s="738"/>
      <c r="N45" s="738"/>
      <c r="O45" s="738"/>
      <c r="P45" s="738"/>
      <c r="Q45" s="738"/>
      <c r="R45" s="738"/>
      <c r="S45" s="738"/>
      <c r="T45" s="738"/>
      <c r="U45" s="738"/>
      <c r="V45" s="738"/>
      <c r="W45" s="738"/>
      <c r="X45" s="739"/>
      <c r="Y45" s="740"/>
      <c r="Z45" s="741"/>
      <c r="AA45" s="741"/>
      <c r="AB45" s="742"/>
      <c r="AC45" s="743"/>
      <c r="AD45" s="744"/>
      <c r="AE45" s="744"/>
      <c r="AF45" s="745"/>
      <c r="AG45" s="743"/>
      <c r="AH45" s="744"/>
      <c r="AI45" s="744"/>
      <c r="AJ45" s="745"/>
      <c r="AK45" s="743"/>
      <c r="AL45" s="744"/>
      <c r="AM45" s="744"/>
      <c r="AN45" s="745"/>
    </row>
    <row r="46" spans="1:46" s="166" customFormat="1" ht="18.75" customHeight="1">
      <c r="A46" s="761"/>
      <c r="B46" s="762"/>
      <c r="C46" s="762"/>
      <c r="D46" s="763"/>
      <c r="E46" s="164" t="s">
        <v>190</v>
      </c>
      <c r="F46" s="746"/>
      <c r="G46" s="746"/>
      <c r="H46" s="746"/>
      <c r="I46" s="746"/>
      <c r="J46" s="222" t="s">
        <v>191</v>
      </c>
      <c r="K46" s="222" t="s">
        <v>192</v>
      </c>
      <c r="L46" s="746"/>
      <c r="M46" s="746"/>
      <c r="N46" s="746"/>
      <c r="O46" s="747"/>
      <c r="P46" s="747"/>
      <c r="Q46" s="222" t="s">
        <v>192</v>
      </c>
      <c r="R46" s="746"/>
      <c r="S46" s="746"/>
      <c r="T46" s="222"/>
      <c r="U46" s="222" t="s">
        <v>192</v>
      </c>
      <c r="V46" s="746"/>
      <c r="W46" s="746"/>
      <c r="X46" s="165"/>
      <c r="Y46" s="748">
        <f>SUM(AC46:AN46)</f>
        <v>0</v>
      </c>
      <c r="Z46" s="749"/>
      <c r="AA46" s="749"/>
      <c r="AB46" s="750"/>
      <c r="AC46" s="748"/>
      <c r="AD46" s="749"/>
      <c r="AE46" s="749"/>
      <c r="AF46" s="750"/>
      <c r="AG46" s="748"/>
      <c r="AH46" s="749"/>
      <c r="AI46" s="749"/>
      <c r="AJ46" s="750"/>
      <c r="AK46" s="748"/>
      <c r="AL46" s="749"/>
      <c r="AM46" s="749"/>
      <c r="AN46" s="750"/>
      <c r="AO46" s="718">
        <f t="shared" ref="AO46" si="30">SUM(AC46:AN46)</f>
        <v>0</v>
      </c>
      <c r="AP46" s="719"/>
      <c r="AQ46" s="719"/>
      <c r="AR46" s="719"/>
      <c r="AS46" s="719"/>
      <c r="AT46" s="167" t="str">
        <f t="shared" ref="AT46" si="31">IF(Y46=AO46,"○","×")</f>
        <v>○</v>
      </c>
    </row>
    <row r="47" spans="1:46" s="166" customFormat="1" ht="18.75" customHeight="1">
      <c r="A47" s="761"/>
      <c r="B47" s="762"/>
      <c r="C47" s="762"/>
      <c r="D47" s="763"/>
      <c r="E47" s="737" t="s">
        <v>52</v>
      </c>
      <c r="F47" s="738"/>
      <c r="G47" s="738"/>
      <c r="H47" s="738"/>
      <c r="I47" s="738"/>
      <c r="J47" s="738"/>
      <c r="K47" s="738"/>
      <c r="L47" s="738"/>
      <c r="M47" s="738"/>
      <c r="N47" s="738"/>
      <c r="O47" s="738"/>
      <c r="P47" s="738"/>
      <c r="Q47" s="738"/>
      <c r="R47" s="738"/>
      <c r="S47" s="738"/>
      <c r="T47" s="738"/>
      <c r="U47" s="738"/>
      <c r="V47" s="738"/>
      <c r="W47" s="738"/>
      <c r="X47" s="739"/>
      <c r="Y47" s="740"/>
      <c r="Z47" s="741"/>
      <c r="AA47" s="741"/>
      <c r="AB47" s="742"/>
      <c r="AC47" s="743"/>
      <c r="AD47" s="744"/>
      <c r="AE47" s="744"/>
      <c r="AF47" s="745"/>
      <c r="AG47" s="743"/>
      <c r="AH47" s="744"/>
      <c r="AI47" s="744"/>
      <c r="AJ47" s="745"/>
      <c r="AK47" s="743"/>
      <c r="AL47" s="744"/>
      <c r="AM47" s="744"/>
      <c r="AN47" s="745"/>
    </row>
    <row r="48" spans="1:46" s="166" customFormat="1" ht="18.75" customHeight="1">
      <c r="A48" s="761"/>
      <c r="B48" s="762"/>
      <c r="C48" s="762"/>
      <c r="D48" s="763"/>
      <c r="E48" s="164" t="s">
        <v>190</v>
      </c>
      <c r="F48" s="746"/>
      <c r="G48" s="746"/>
      <c r="H48" s="746"/>
      <c r="I48" s="746"/>
      <c r="J48" s="222" t="s">
        <v>191</v>
      </c>
      <c r="K48" s="222" t="s">
        <v>192</v>
      </c>
      <c r="L48" s="746"/>
      <c r="M48" s="746"/>
      <c r="N48" s="746"/>
      <c r="O48" s="747"/>
      <c r="P48" s="747"/>
      <c r="Q48" s="222" t="s">
        <v>192</v>
      </c>
      <c r="R48" s="746"/>
      <c r="S48" s="746"/>
      <c r="T48" s="222"/>
      <c r="U48" s="222" t="s">
        <v>192</v>
      </c>
      <c r="V48" s="746"/>
      <c r="W48" s="746"/>
      <c r="X48" s="165"/>
      <c r="Y48" s="748">
        <f>SUM(AC48:AN48)</f>
        <v>0</v>
      </c>
      <c r="Z48" s="749"/>
      <c r="AA48" s="749"/>
      <c r="AB48" s="750"/>
      <c r="AC48" s="748"/>
      <c r="AD48" s="749"/>
      <c r="AE48" s="749"/>
      <c r="AF48" s="750"/>
      <c r="AG48" s="748"/>
      <c r="AH48" s="749"/>
      <c r="AI48" s="749"/>
      <c r="AJ48" s="750"/>
      <c r="AK48" s="748"/>
      <c r="AL48" s="749"/>
      <c r="AM48" s="749"/>
      <c r="AN48" s="750"/>
      <c r="AO48" s="718">
        <f t="shared" ref="AO48" si="32">SUM(AC48:AN48)</f>
        <v>0</v>
      </c>
      <c r="AP48" s="719"/>
      <c r="AQ48" s="719"/>
      <c r="AR48" s="719"/>
      <c r="AS48" s="719"/>
      <c r="AT48" s="167" t="str">
        <f t="shared" ref="AT48" si="33">IF(Y48=AO48,"○","×")</f>
        <v>○</v>
      </c>
    </row>
    <row r="49" spans="1:46" s="166" customFormat="1" ht="18.75" customHeight="1">
      <c r="A49" s="761"/>
      <c r="B49" s="762"/>
      <c r="C49" s="762"/>
      <c r="D49" s="763"/>
      <c r="E49" s="737" t="s">
        <v>52</v>
      </c>
      <c r="F49" s="738"/>
      <c r="G49" s="738"/>
      <c r="H49" s="738"/>
      <c r="I49" s="738"/>
      <c r="J49" s="738"/>
      <c r="K49" s="738"/>
      <c r="L49" s="738"/>
      <c r="M49" s="738"/>
      <c r="N49" s="738"/>
      <c r="O49" s="738"/>
      <c r="P49" s="738"/>
      <c r="Q49" s="738"/>
      <c r="R49" s="738"/>
      <c r="S49" s="738"/>
      <c r="T49" s="738"/>
      <c r="U49" s="738"/>
      <c r="V49" s="738"/>
      <c r="W49" s="738"/>
      <c r="X49" s="739"/>
      <c r="Y49" s="740"/>
      <c r="Z49" s="741"/>
      <c r="AA49" s="741"/>
      <c r="AB49" s="742"/>
      <c r="AC49" s="743"/>
      <c r="AD49" s="744"/>
      <c r="AE49" s="744"/>
      <c r="AF49" s="745"/>
      <c r="AG49" s="743"/>
      <c r="AH49" s="744"/>
      <c r="AI49" s="744"/>
      <c r="AJ49" s="745"/>
      <c r="AK49" s="743"/>
      <c r="AL49" s="744"/>
      <c r="AM49" s="744"/>
      <c r="AN49" s="745"/>
    </row>
    <row r="50" spans="1:46" s="166" customFormat="1" ht="18.75" customHeight="1">
      <c r="A50" s="761"/>
      <c r="B50" s="762"/>
      <c r="C50" s="762"/>
      <c r="D50" s="763"/>
      <c r="E50" s="164" t="s">
        <v>190</v>
      </c>
      <c r="F50" s="746"/>
      <c r="G50" s="746"/>
      <c r="H50" s="746"/>
      <c r="I50" s="746"/>
      <c r="J50" s="222" t="s">
        <v>191</v>
      </c>
      <c r="K50" s="222" t="s">
        <v>192</v>
      </c>
      <c r="L50" s="746"/>
      <c r="M50" s="746"/>
      <c r="N50" s="746"/>
      <c r="O50" s="747"/>
      <c r="P50" s="747"/>
      <c r="Q50" s="222" t="s">
        <v>192</v>
      </c>
      <c r="R50" s="746"/>
      <c r="S50" s="746"/>
      <c r="T50" s="222"/>
      <c r="U50" s="222" t="s">
        <v>192</v>
      </c>
      <c r="V50" s="746"/>
      <c r="W50" s="746"/>
      <c r="X50" s="165"/>
      <c r="Y50" s="748">
        <f>SUM(AC50:AN50)</f>
        <v>0</v>
      </c>
      <c r="Z50" s="749"/>
      <c r="AA50" s="749"/>
      <c r="AB50" s="750"/>
      <c r="AC50" s="748"/>
      <c r="AD50" s="749"/>
      <c r="AE50" s="749"/>
      <c r="AF50" s="750"/>
      <c r="AG50" s="748"/>
      <c r="AH50" s="749"/>
      <c r="AI50" s="749"/>
      <c r="AJ50" s="750"/>
      <c r="AK50" s="748"/>
      <c r="AL50" s="749"/>
      <c r="AM50" s="749"/>
      <c r="AN50" s="750"/>
      <c r="AO50" s="718">
        <f t="shared" ref="AO50" si="34">SUM(AC50:AN50)</f>
        <v>0</v>
      </c>
      <c r="AP50" s="719"/>
      <c r="AQ50" s="719"/>
      <c r="AR50" s="719"/>
      <c r="AS50" s="719"/>
      <c r="AT50" s="167" t="str">
        <f t="shared" ref="AT50" si="35">IF(Y50=AO50,"○","×")</f>
        <v>○</v>
      </c>
    </row>
    <row r="51" spans="1:46" s="166" customFormat="1" ht="18.75" customHeight="1">
      <c r="A51" s="761"/>
      <c r="B51" s="762"/>
      <c r="C51" s="762"/>
      <c r="D51" s="763"/>
      <c r="E51" s="737" t="s">
        <v>52</v>
      </c>
      <c r="F51" s="738"/>
      <c r="G51" s="738"/>
      <c r="H51" s="738"/>
      <c r="I51" s="738"/>
      <c r="J51" s="738"/>
      <c r="K51" s="738"/>
      <c r="L51" s="738"/>
      <c r="M51" s="738"/>
      <c r="N51" s="738"/>
      <c r="O51" s="738"/>
      <c r="P51" s="738"/>
      <c r="Q51" s="738"/>
      <c r="R51" s="738"/>
      <c r="S51" s="738"/>
      <c r="T51" s="738"/>
      <c r="U51" s="738"/>
      <c r="V51" s="738"/>
      <c r="W51" s="738"/>
      <c r="X51" s="739"/>
      <c r="Y51" s="740"/>
      <c r="Z51" s="741"/>
      <c r="AA51" s="741"/>
      <c r="AB51" s="742"/>
      <c r="AC51" s="743"/>
      <c r="AD51" s="744"/>
      <c r="AE51" s="744"/>
      <c r="AF51" s="745"/>
      <c r="AG51" s="743"/>
      <c r="AH51" s="744"/>
      <c r="AI51" s="744"/>
      <c r="AJ51" s="745"/>
      <c r="AK51" s="743"/>
      <c r="AL51" s="744"/>
      <c r="AM51" s="744"/>
      <c r="AN51" s="745"/>
    </row>
    <row r="52" spans="1:46" s="166" customFormat="1" ht="18.75" customHeight="1">
      <c r="A52" s="761"/>
      <c r="B52" s="762"/>
      <c r="C52" s="762"/>
      <c r="D52" s="763"/>
      <c r="E52" s="164" t="s">
        <v>190</v>
      </c>
      <c r="F52" s="746"/>
      <c r="G52" s="746"/>
      <c r="H52" s="746"/>
      <c r="I52" s="746"/>
      <c r="J52" s="222" t="s">
        <v>191</v>
      </c>
      <c r="K52" s="222" t="s">
        <v>192</v>
      </c>
      <c r="L52" s="746"/>
      <c r="M52" s="746"/>
      <c r="N52" s="746"/>
      <c r="O52" s="747"/>
      <c r="P52" s="747"/>
      <c r="Q52" s="222" t="s">
        <v>192</v>
      </c>
      <c r="R52" s="746"/>
      <c r="S52" s="746"/>
      <c r="T52" s="222"/>
      <c r="U52" s="222" t="s">
        <v>192</v>
      </c>
      <c r="V52" s="746"/>
      <c r="W52" s="746"/>
      <c r="X52" s="165"/>
      <c r="Y52" s="748">
        <f>SUM(AC52:AN52)</f>
        <v>0</v>
      </c>
      <c r="Z52" s="749"/>
      <c r="AA52" s="749"/>
      <c r="AB52" s="750"/>
      <c r="AC52" s="748"/>
      <c r="AD52" s="749"/>
      <c r="AE52" s="749"/>
      <c r="AF52" s="750"/>
      <c r="AG52" s="748"/>
      <c r="AH52" s="749"/>
      <c r="AI52" s="749"/>
      <c r="AJ52" s="750"/>
      <c r="AK52" s="748"/>
      <c r="AL52" s="749"/>
      <c r="AM52" s="749"/>
      <c r="AN52" s="750"/>
      <c r="AO52" s="718">
        <f t="shared" ref="AO52" si="36">SUM(AC52:AN52)</f>
        <v>0</v>
      </c>
      <c r="AP52" s="719"/>
      <c r="AQ52" s="719"/>
      <c r="AR52" s="719"/>
      <c r="AS52" s="719"/>
      <c r="AT52" s="167" t="str">
        <f t="shared" ref="AT52:AT54" si="37">IF(Y52=AO52,"○","×")</f>
        <v>○</v>
      </c>
    </row>
    <row r="53" spans="1:46" s="166" customFormat="1" ht="18.75" customHeight="1" thickBot="1">
      <c r="A53" s="764"/>
      <c r="B53" s="765"/>
      <c r="C53" s="765"/>
      <c r="D53" s="766"/>
      <c r="E53" s="720" t="s">
        <v>193</v>
      </c>
      <c r="F53" s="721"/>
      <c r="G53" s="721"/>
      <c r="H53" s="721"/>
      <c r="I53" s="721"/>
      <c r="J53" s="721"/>
      <c r="K53" s="721"/>
      <c r="L53" s="721"/>
      <c r="M53" s="721"/>
      <c r="N53" s="721"/>
      <c r="O53" s="721"/>
      <c r="P53" s="721"/>
      <c r="Q53" s="721"/>
      <c r="R53" s="721"/>
      <c r="S53" s="721"/>
      <c r="T53" s="721"/>
      <c r="U53" s="721"/>
      <c r="V53" s="721"/>
      <c r="W53" s="721"/>
      <c r="X53" s="722"/>
      <c r="Y53" s="723">
        <f>SUM(Y33:AB52)</f>
        <v>0</v>
      </c>
      <c r="Z53" s="724"/>
      <c r="AA53" s="724"/>
      <c r="AB53" s="725"/>
      <c r="AC53" s="723">
        <f>SUM(AC33:AF52)</f>
        <v>0</v>
      </c>
      <c r="AD53" s="724"/>
      <c r="AE53" s="724"/>
      <c r="AF53" s="725"/>
      <c r="AG53" s="723">
        <f>SUM(AG33:AJ52)</f>
        <v>0</v>
      </c>
      <c r="AH53" s="724"/>
      <c r="AI53" s="724"/>
      <c r="AJ53" s="725"/>
      <c r="AK53" s="723">
        <f>SUM(AK33:AN52)</f>
        <v>0</v>
      </c>
      <c r="AL53" s="724"/>
      <c r="AM53" s="724"/>
      <c r="AN53" s="725"/>
      <c r="AO53" s="718">
        <f t="shared" ref="AO53" si="38">SUM(AC53:AN53)</f>
        <v>0</v>
      </c>
      <c r="AP53" s="719"/>
      <c r="AQ53" s="719"/>
      <c r="AR53" s="719"/>
      <c r="AS53" s="719"/>
      <c r="AT53" s="167" t="str">
        <f t="shared" si="37"/>
        <v>○</v>
      </c>
    </row>
    <row r="54" spans="1:46" s="2" customFormat="1" ht="18.75" customHeight="1" thickTop="1">
      <c r="A54" s="798" t="s">
        <v>194</v>
      </c>
      <c r="B54" s="798"/>
      <c r="C54" s="798"/>
      <c r="D54" s="798"/>
      <c r="E54" s="798"/>
      <c r="F54" s="798"/>
      <c r="G54" s="798"/>
      <c r="H54" s="798"/>
      <c r="I54" s="798"/>
      <c r="J54" s="798"/>
      <c r="K54" s="798"/>
      <c r="L54" s="798"/>
      <c r="M54" s="798"/>
      <c r="N54" s="798"/>
      <c r="O54" s="798"/>
      <c r="P54" s="798"/>
      <c r="Q54" s="798"/>
      <c r="R54" s="798"/>
      <c r="S54" s="798"/>
      <c r="T54" s="798"/>
      <c r="U54" s="798"/>
      <c r="V54" s="798"/>
      <c r="W54" s="798"/>
      <c r="X54" s="798"/>
      <c r="Y54" s="799">
        <f>SUM(Y32,Y53)</f>
        <v>0</v>
      </c>
      <c r="Z54" s="799"/>
      <c r="AA54" s="799"/>
      <c r="AB54" s="799"/>
      <c r="AC54" s="800">
        <f>SUM(AC32,AC53)</f>
        <v>0</v>
      </c>
      <c r="AD54" s="800"/>
      <c r="AE54" s="800"/>
      <c r="AF54" s="800"/>
      <c r="AG54" s="800">
        <f>SUM(AG32,AG53)</f>
        <v>0</v>
      </c>
      <c r="AH54" s="800"/>
      <c r="AI54" s="800"/>
      <c r="AJ54" s="800"/>
      <c r="AK54" s="800">
        <f>SUM(AK32,AK53)</f>
        <v>0</v>
      </c>
      <c r="AL54" s="800"/>
      <c r="AM54" s="800"/>
      <c r="AN54" s="800"/>
      <c r="AO54" s="735">
        <f t="shared" ref="AO54" si="39">SUM(AC54:AN54)</f>
        <v>0</v>
      </c>
      <c r="AP54" s="736"/>
      <c r="AQ54" s="736"/>
      <c r="AR54" s="736"/>
      <c r="AS54" s="736"/>
      <c r="AT54" s="113" t="str">
        <f t="shared" si="37"/>
        <v>○</v>
      </c>
    </row>
    <row r="55" spans="1:46" s="2" customFormat="1" ht="18.75" customHeight="1">
      <c r="A55" s="72" t="s">
        <v>195</v>
      </c>
      <c r="B55" s="41"/>
      <c r="C55" s="41"/>
      <c r="D55" s="41"/>
      <c r="E55" s="218"/>
      <c r="F55" s="41"/>
      <c r="G55" s="41"/>
      <c r="H55" s="41"/>
      <c r="I55" s="41"/>
      <c r="J55" s="218"/>
      <c r="K55" s="218"/>
      <c r="L55" s="41"/>
      <c r="M55" s="41"/>
      <c r="N55" s="41"/>
      <c r="O55" s="41"/>
      <c r="P55" s="41"/>
      <c r="Q55" s="218"/>
      <c r="R55" s="41"/>
      <c r="S55" s="41"/>
      <c r="T55" s="218"/>
      <c r="U55" s="218"/>
      <c r="V55" s="41"/>
      <c r="W55" s="41"/>
      <c r="X55" s="218"/>
      <c r="Y55" s="717" t="str">
        <f>IF(AT54="×","※計算間違いがあります。","")</f>
        <v/>
      </c>
      <c r="Z55" s="717"/>
      <c r="AA55" s="717"/>
      <c r="AB55" s="717"/>
      <c r="AC55" s="717"/>
      <c r="AD55" s="717"/>
      <c r="AE55" s="717"/>
      <c r="AF55" s="717"/>
      <c r="AG55" s="717"/>
      <c r="AH55" s="717"/>
      <c r="AI55" s="717"/>
      <c r="AJ55" s="717"/>
      <c r="AK55" s="717"/>
      <c r="AL55" s="717"/>
      <c r="AM55" s="717"/>
      <c r="AN55" s="717"/>
      <c r="AP55" s="208"/>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B48" sqref="A48:H48"/>
    </sheetView>
  </sheetViews>
  <sheetFormatPr defaultColWidth="3.7109375" defaultRowHeight="17.100000000000001" customHeight="1"/>
  <cols>
    <col min="1" max="1" width="9" style="145" customWidth="1"/>
    <col min="2" max="16384" width="3.7109375" style="145"/>
  </cols>
  <sheetData>
    <row r="3" spans="1:25" ht="17.100000000000001" customHeight="1">
      <c r="A3" s="145" t="s">
        <v>197</v>
      </c>
    </row>
    <row r="4" spans="1:25" ht="17.100000000000001" customHeight="1">
      <c r="A4" s="807" t="s">
        <v>198</v>
      </c>
      <c r="B4" s="807"/>
      <c r="C4" s="807"/>
      <c r="D4" s="807"/>
      <c r="E4" s="807"/>
      <c r="F4" s="807"/>
      <c r="G4" s="804"/>
      <c r="H4" s="805"/>
      <c r="I4" s="805"/>
      <c r="J4" s="805"/>
      <c r="K4" s="805"/>
      <c r="L4" s="805"/>
      <c r="M4" s="805"/>
      <c r="N4" s="805"/>
      <c r="O4" s="805"/>
      <c r="P4" s="805"/>
      <c r="Q4" s="805"/>
      <c r="R4" s="805"/>
      <c r="S4" s="805"/>
      <c r="T4" s="805"/>
      <c r="U4" s="805"/>
      <c r="V4" s="805"/>
      <c r="W4" s="805"/>
      <c r="X4" s="805"/>
      <c r="Y4" s="806"/>
    </row>
    <row r="5" spans="1:25" ht="17.100000000000001" customHeight="1">
      <c r="A5" s="807" t="s">
        <v>199</v>
      </c>
      <c r="B5" s="807"/>
      <c r="C5" s="807"/>
      <c r="D5" s="807"/>
      <c r="E5" s="807"/>
      <c r="F5" s="807"/>
      <c r="G5" s="146"/>
      <c r="H5" s="147" t="s">
        <v>200</v>
      </c>
      <c r="I5" s="147" t="s">
        <v>201</v>
      </c>
      <c r="J5" s="827" t="s">
        <v>202</v>
      </c>
      <c r="K5" s="827"/>
      <c r="L5" s="827"/>
      <c r="M5" s="826" t="s">
        <v>203</v>
      </c>
      <c r="N5" s="826"/>
      <c r="O5" s="827"/>
      <c r="P5" s="827"/>
      <c r="Q5" s="827"/>
      <c r="R5" s="827"/>
      <c r="S5" s="827"/>
      <c r="T5" s="826" t="s">
        <v>204</v>
      </c>
      <c r="U5" s="826"/>
      <c r="V5" s="147"/>
      <c r="W5" s="147"/>
      <c r="X5" s="147" t="s">
        <v>205</v>
      </c>
      <c r="Y5" s="148"/>
    </row>
    <row r="6" spans="1:25" ht="17.100000000000001" customHeight="1">
      <c r="A6" s="807" t="s">
        <v>206</v>
      </c>
      <c r="B6" s="807"/>
      <c r="C6" s="807"/>
      <c r="D6" s="807"/>
      <c r="E6" s="807"/>
      <c r="F6" s="807"/>
      <c r="G6" s="817"/>
      <c r="H6" s="818"/>
      <c r="I6" s="818"/>
      <c r="J6" s="818"/>
      <c r="K6" s="818"/>
      <c r="L6" s="818"/>
      <c r="M6" s="818"/>
      <c r="N6" s="818"/>
      <c r="O6" s="818"/>
      <c r="P6" s="818"/>
      <c r="Q6" s="818"/>
      <c r="R6" s="818"/>
      <c r="S6" s="818"/>
      <c r="T6" s="818"/>
      <c r="U6" s="818"/>
      <c r="V6" s="818"/>
      <c r="W6" s="818"/>
      <c r="X6" s="818"/>
      <c r="Y6" s="819"/>
    </row>
    <row r="7" spans="1:25" ht="17.100000000000001" customHeight="1">
      <c r="A7" s="807"/>
      <c r="B7" s="807"/>
      <c r="C7" s="807"/>
      <c r="D7" s="807"/>
      <c r="E7" s="807"/>
      <c r="F7" s="807"/>
      <c r="G7" s="820"/>
      <c r="H7" s="821"/>
      <c r="I7" s="821"/>
      <c r="J7" s="821"/>
      <c r="K7" s="821"/>
      <c r="L7" s="821"/>
      <c r="M7" s="821"/>
      <c r="N7" s="821"/>
      <c r="O7" s="821"/>
      <c r="P7" s="821"/>
      <c r="Q7" s="821"/>
      <c r="R7" s="821"/>
      <c r="S7" s="821"/>
      <c r="T7" s="821"/>
      <c r="U7" s="821"/>
      <c r="V7" s="821"/>
      <c r="W7" s="821"/>
      <c r="X7" s="821"/>
      <c r="Y7" s="822"/>
    </row>
    <row r="8" spans="1:25" ht="17.100000000000001" customHeight="1">
      <c r="A8" s="807"/>
      <c r="B8" s="807"/>
      <c r="C8" s="807"/>
      <c r="D8" s="807"/>
      <c r="E8" s="807"/>
      <c r="F8" s="807"/>
      <c r="G8" s="820"/>
      <c r="H8" s="821"/>
      <c r="I8" s="821"/>
      <c r="J8" s="821"/>
      <c r="K8" s="821"/>
      <c r="L8" s="821"/>
      <c r="M8" s="821"/>
      <c r="N8" s="821"/>
      <c r="O8" s="821"/>
      <c r="P8" s="821"/>
      <c r="Q8" s="821"/>
      <c r="R8" s="821"/>
      <c r="S8" s="821"/>
      <c r="T8" s="821"/>
      <c r="U8" s="821"/>
      <c r="V8" s="821"/>
      <c r="W8" s="821"/>
      <c r="X8" s="821"/>
      <c r="Y8" s="822"/>
    </row>
    <row r="9" spans="1:25" ht="17.100000000000001" customHeight="1">
      <c r="A9" s="807"/>
      <c r="B9" s="807"/>
      <c r="C9" s="807"/>
      <c r="D9" s="807"/>
      <c r="E9" s="807"/>
      <c r="F9" s="807"/>
      <c r="G9" s="820"/>
      <c r="H9" s="821"/>
      <c r="I9" s="821"/>
      <c r="J9" s="821"/>
      <c r="K9" s="821"/>
      <c r="L9" s="821"/>
      <c r="M9" s="821"/>
      <c r="N9" s="821"/>
      <c r="O9" s="821"/>
      <c r="P9" s="821"/>
      <c r="Q9" s="821"/>
      <c r="R9" s="821"/>
      <c r="S9" s="821"/>
      <c r="T9" s="821"/>
      <c r="U9" s="821"/>
      <c r="V9" s="821"/>
      <c r="W9" s="821"/>
      <c r="X9" s="821"/>
      <c r="Y9" s="822"/>
    </row>
    <row r="10" spans="1:25" ht="17.100000000000001" customHeight="1">
      <c r="A10" s="807"/>
      <c r="B10" s="807"/>
      <c r="C10" s="807"/>
      <c r="D10" s="807"/>
      <c r="E10" s="807"/>
      <c r="F10" s="807"/>
      <c r="G10" s="820"/>
      <c r="H10" s="821"/>
      <c r="I10" s="821"/>
      <c r="J10" s="821"/>
      <c r="K10" s="821"/>
      <c r="L10" s="821"/>
      <c r="M10" s="821"/>
      <c r="N10" s="821"/>
      <c r="O10" s="821"/>
      <c r="P10" s="821"/>
      <c r="Q10" s="821"/>
      <c r="R10" s="821"/>
      <c r="S10" s="821"/>
      <c r="T10" s="821"/>
      <c r="U10" s="821"/>
      <c r="V10" s="821"/>
      <c r="W10" s="821"/>
      <c r="X10" s="821"/>
      <c r="Y10" s="822"/>
    </row>
    <row r="11" spans="1:25" ht="17.100000000000001" customHeight="1">
      <c r="A11" s="807"/>
      <c r="B11" s="807"/>
      <c r="C11" s="807"/>
      <c r="D11" s="807"/>
      <c r="E11" s="807"/>
      <c r="F11" s="807"/>
      <c r="G11" s="823"/>
      <c r="H11" s="824"/>
      <c r="I11" s="824"/>
      <c r="J11" s="824"/>
      <c r="K11" s="824"/>
      <c r="L11" s="824"/>
      <c r="M11" s="824"/>
      <c r="N11" s="824"/>
      <c r="O11" s="824"/>
      <c r="P11" s="824"/>
      <c r="Q11" s="824"/>
      <c r="R11" s="824"/>
      <c r="S11" s="824"/>
      <c r="T11" s="824"/>
      <c r="U11" s="824"/>
      <c r="V11" s="824"/>
      <c r="W11" s="824"/>
      <c r="X11" s="824"/>
      <c r="Y11" s="825"/>
    </row>
    <row r="12" spans="1:25" ht="17.100000000000001" customHeight="1">
      <c r="A12" s="149"/>
      <c r="B12" s="150"/>
      <c r="C12" s="150"/>
      <c r="D12" s="150"/>
      <c r="E12" s="150"/>
      <c r="F12" s="151"/>
      <c r="G12" s="151"/>
      <c r="H12" s="151"/>
      <c r="I12" s="151"/>
      <c r="J12" s="151"/>
      <c r="K12" s="151"/>
      <c r="L12" s="151"/>
      <c r="M12" s="151"/>
      <c r="N12" s="151"/>
      <c r="O12" s="151"/>
      <c r="P12" s="151"/>
      <c r="Q12" s="151"/>
      <c r="R12" s="151"/>
      <c r="S12" s="151"/>
      <c r="T12" s="151"/>
      <c r="U12" s="151"/>
      <c r="V12" s="151"/>
      <c r="W12" s="151"/>
      <c r="X12" s="151"/>
      <c r="Y12" s="152"/>
    </row>
    <row r="13" spans="1:25" ht="17.100000000000001" customHeight="1">
      <c r="A13" s="807" t="s">
        <v>198</v>
      </c>
      <c r="B13" s="807"/>
      <c r="C13" s="807"/>
      <c r="D13" s="807"/>
      <c r="E13" s="807"/>
      <c r="F13" s="807"/>
      <c r="G13" s="804"/>
      <c r="H13" s="805"/>
      <c r="I13" s="805"/>
      <c r="J13" s="805"/>
      <c r="K13" s="805"/>
      <c r="L13" s="805"/>
      <c r="M13" s="805"/>
      <c r="N13" s="805"/>
      <c r="O13" s="805"/>
      <c r="P13" s="805"/>
      <c r="Q13" s="805"/>
      <c r="R13" s="805"/>
      <c r="S13" s="805"/>
      <c r="T13" s="805"/>
      <c r="U13" s="805"/>
      <c r="V13" s="805"/>
      <c r="W13" s="805"/>
      <c r="X13" s="805"/>
      <c r="Y13" s="806"/>
    </row>
    <row r="14" spans="1:25" ht="17.100000000000001" customHeight="1">
      <c r="A14" s="807" t="s">
        <v>199</v>
      </c>
      <c r="B14" s="807"/>
      <c r="C14" s="807"/>
      <c r="D14" s="807"/>
      <c r="E14" s="807"/>
      <c r="F14" s="807"/>
      <c r="G14" s="146"/>
      <c r="H14" s="147" t="s">
        <v>200</v>
      </c>
      <c r="I14" s="147" t="s">
        <v>201</v>
      </c>
      <c r="J14" s="827"/>
      <c r="K14" s="827"/>
      <c r="L14" s="827"/>
      <c r="M14" s="826" t="s">
        <v>203</v>
      </c>
      <c r="N14" s="826"/>
      <c r="O14" s="827"/>
      <c r="P14" s="827"/>
      <c r="Q14" s="827"/>
      <c r="R14" s="827"/>
      <c r="S14" s="827"/>
      <c r="T14" s="826" t="s">
        <v>204</v>
      </c>
      <c r="U14" s="826"/>
      <c r="V14" s="147"/>
      <c r="W14" s="147"/>
      <c r="X14" s="147" t="s">
        <v>205</v>
      </c>
      <c r="Y14" s="148"/>
    </row>
    <row r="15" spans="1:25" ht="17.100000000000001" customHeight="1">
      <c r="A15" s="807" t="s">
        <v>206</v>
      </c>
      <c r="B15" s="807"/>
      <c r="C15" s="807"/>
      <c r="D15" s="807"/>
      <c r="E15" s="807"/>
      <c r="F15" s="807"/>
      <c r="G15" s="817"/>
      <c r="H15" s="818"/>
      <c r="I15" s="818"/>
      <c r="J15" s="818"/>
      <c r="K15" s="818"/>
      <c r="L15" s="818"/>
      <c r="M15" s="818"/>
      <c r="N15" s="818"/>
      <c r="O15" s="818"/>
      <c r="P15" s="818"/>
      <c r="Q15" s="818"/>
      <c r="R15" s="818"/>
      <c r="S15" s="818"/>
      <c r="T15" s="818"/>
      <c r="U15" s="818"/>
      <c r="V15" s="818"/>
      <c r="W15" s="818"/>
      <c r="X15" s="818"/>
      <c r="Y15" s="819"/>
    </row>
    <row r="16" spans="1:25" ht="17.100000000000001" customHeight="1">
      <c r="A16" s="807"/>
      <c r="B16" s="807"/>
      <c r="C16" s="807"/>
      <c r="D16" s="807"/>
      <c r="E16" s="807"/>
      <c r="F16" s="807"/>
      <c r="G16" s="820"/>
      <c r="H16" s="821"/>
      <c r="I16" s="821"/>
      <c r="J16" s="821"/>
      <c r="K16" s="821"/>
      <c r="L16" s="821"/>
      <c r="M16" s="821"/>
      <c r="N16" s="821"/>
      <c r="O16" s="821"/>
      <c r="P16" s="821"/>
      <c r="Q16" s="821"/>
      <c r="R16" s="821"/>
      <c r="S16" s="821"/>
      <c r="T16" s="821"/>
      <c r="U16" s="821"/>
      <c r="V16" s="821"/>
      <c r="W16" s="821"/>
      <c r="X16" s="821"/>
      <c r="Y16" s="822"/>
    </row>
    <row r="17" spans="1:25" ht="17.100000000000001" customHeight="1">
      <c r="A17" s="807"/>
      <c r="B17" s="807"/>
      <c r="C17" s="807"/>
      <c r="D17" s="807"/>
      <c r="E17" s="807"/>
      <c r="F17" s="807"/>
      <c r="G17" s="820"/>
      <c r="H17" s="821"/>
      <c r="I17" s="821"/>
      <c r="J17" s="821"/>
      <c r="K17" s="821"/>
      <c r="L17" s="821"/>
      <c r="M17" s="821"/>
      <c r="N17" s="821"/>
      <c r="O17" s="821"/>
      <c r="P17" s="821"/>
      <c r="Q17" s="821"/>
      <c r="R17" s="821"/>
      <c r="S17" s="821"/>
      <c r="T17" s="821"/>
      <c r="U17" s="821"/>
      <c r="V17" s="821"/>
      <c r="W17" s="821"/>
      <c r="X17" s="821"/>
      <c r="Y17" s="822"/>
    </row>
    <row r="18" spans="1:25" ht="17.100000000000001" customHeight="1">
      <c r="A18" s="807"/>
      <c r="B18" s="807"/>
      <c r="C18" s="807"/>
      <c r="D18" s="807"/>
      <c r="E18" s="807"/>
      <c r="F18" s="807"/>
      <c r="G18" s="820"/>
      <c r="H18" s="821"/>
      <c r="I18" s="821"/>
      <c r="J18" s="821"/>
      <c r="K18" s="821"/>
      <c r="L18" s="821"/>
      <c r="M18" s="821"/>
      <c r="N18" s="821"/>
      <c r="O18" s="821"/>
      <c r="P18" s="821"/>
      <c r="Q18" s="821"/>
      <c r="R18" s="821"/>
      <c r="S18" s="821"/>
      <c r="T18" s="821"/>
      <c r="U18" s="821"/>
      <c r="V18" s="821"/>
      <c r="W18" s="821"/>
      <c r="X18" s="821"/>
      <c r="Y18" s="822"/>
    </row>
    <row r="19" spans="1:25" ht="17.100000000000001" customHeight="1">
      <c r="A19" s="807"/>
      <c r="B19" s="807"/>
      <c r="C19" s="807"/>
      <c r="D19" s="807"/>
      <c r="E19" s="807"/>
      <c r="F19" s="807"/>
      <c r="G19" s="820"/>
      <c r="H19" s="821"/>
      <c r="I19" s="821"/>
      <c r="J19" s="821"/>
      <c r="K19" s="821"/>
      <c r="L19" s="821"/>
      <c r="M19" s="821"/>
      <c r="N19" s="821"/>
      <c r="O19" s="821"/>
      <c r="P19" s="821"/>
      <c r="Q19" s="821"/>
      <c r="R19" s="821"/>
      <c r="S19" s="821"/>
      <c r="T19" s="821"/>
      <c r="U19" s="821"/>
      <c r="V19" s="821"/>
      <c r="W19" s="821"/>
      <c r="X19" s="821"/>
      <c r="Y19" s="822"/>
    </row>
    <row r="20" spans="1:25" ht="17.100000000000001" customHeight="1">
      <c r="A20" s="807"/>
      <c r="B20" s="807"/>
      <c r="C20" s="807"/>
      <c r="D20" s="807"/>
      <c r="E20" s="807"/>
      <c r="F20" s="807"/>
      <c r="G20" s="823"/>
      <c r="H20" s="824"/>
      <c r="I20" s="824"/>
      <c r="J20" s="824"/>
      <c r="K20" s="824"/>
      <c r="L20" s="824"/>
      <c r="M20" s="824"/>
      <c r="N20" s="824"/>
      <c r="O20" s="824"/>
      <c r="P20" s="824"/>
      <c r="Q20" s="824"/>
      <c r="R20" s="824"/>
      <c r="S20" s="824"/>
      <c r="T20" s="824"/>
      <c r="U20" s="824"/>
      <c r="V20" s="824"/>
      <c r="W20" s="824"/>
      <c r="X20" s="824"/>
      <c r="Y20" s="825"/>
    </row>
    <row r="21" spans="1:25" ht="17.100000000000001"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5" ht="17.100000000000001" customHeight="1">
      <c r="A22" s="807" t="s">
        <v>198</v>
      </c>
      <c r="B22" s="807"/>
      <c r="C22" s="807"/>
      <c r="D22" s="807"/>
      <c r="E22" s="807"/>
      <c r="F22" s="807"/>
      <c r="G22" s="804"/>
      <c r="H22" s="805"/>
      <c r="I22" s="805"/>
      <c r="J22" s="805"/>
      <c r="K22" s="805"/>
      <c r="L22" s="805"/>
      <c r="M22" s="805"/>
      <c r="N22" s="805"/>
      <c r="O22" s="805"/>
      <c r="P22" s="805"/>
      <c r="Q22" s="805"/>
      <c r="R22" s="805"/>
      <c r="S22" s="805"/>
      <c r="T22" s="805"/>
      <c r="U22" s="805"/>
      <c r="V22" s="805"/>
      <c r="W22" s="805"/>
      <c r="X22" s="805"/>
      <c r="Y22" s="806"/>
    </row>
    <row r="23" spans="1:25" ht="17.100000000000001" customHeight="1">
      <c r="A23" s="807" t="s">
        <v>199</v>
      </c>
      <c r="B23" s="807"/>
      <c r="C23" s="807"/>
      <c r="D23" s="807"/>
      <c r="E23" s="807"/>
      <c r="F23" s="807"/>
      <c r="G23" s="146"/>
      <c r="H23" s="147" t="s">
        <v>200</v>
      </c>
      <c r="I23" s="147" t="s">
        <v>201</v>
      </c>
      <c r="J23" s="827"/>
      <c r="K23" s="827"/>
      <c r="L23" s="827"/>
      <c r="M23" s="826" t="s">
        <v>203</v>
      </c>
      <c r="N23" s="826"/>
      <c r="O23" s="827"/>
      <c r="P23" s="827"/>
      <c r="Q23" s="827"/>
      <c r="R23" s="827"/>
      <c r="S23" s="827"/>
      <c r="T23" s="826" t="s">
        <v>204</v>
      </c>
      <c r="U23" s="826"/>
      <c r="V23" s="147"/>
      <c r="W23" s="147"/>
      <c r="X23" s="147" t="s">
        <v>205</v>
      </c>
      <c r="Y23" s="148"/>
    </row>
    <row r="24" spans="1:25" ht="17.100000000000001" customHeight="1">
      <c r="A24" s="807" t="s">
        <v>206</v>
      </c>
      <c r="B24" s="807"/>
      <c r="C24" s="807"/>
      <c r="D24" s="807"/>
      <c r="E24" s="807"/>
      <c r="F24" s="807"/>
      <c r="G24" s="817"/>
      <c r="H24" s="818"/>
      <c r="I24" s="818"/>
      <c r="J24" s="818"/>
      <c r="K24" s="818"/>
      <c r="L24" s="818"/>
      <c r="M24" s="818"/>
      <c r="N24" s="818"/>
      <c r="O24" s="818"/>
      <c r="P24" s="818"/>
      <c r="Q24" s="818"/>
      <c r="R24" s="818"/>
      <c r="S24" s="818"/>
      <c r="T24" s="818"/>
      <c r="U24" s="818"/>
      <c r="V24" s="818"/>
      <c r="W24" s="818"/>
      <c r="X24" s="818"/>
      <c r="Y24" s="819"/>
    </row>
    <row r="25" spans="1:25" ht="17.100000000000001" customHeight="1">
      <c r="A25" s="807"/>
      <c r="B25" s="807"/>
      <c r="C25" s="807"/>
      <c r="D25" s="807"/>
      <c r="E25" s="807"/>
      <c r="F25" s="807"/>
      <c r="G25" s="820"/>
      <c r="H25" s="821"/>
      <c r="I25" s="821"/>
      <c r="J25" s="821"/>
      <c r="K25" s="821"/>
      <c r="L25" s="821"/>
      <c r="M25" s="821"/>
      <c r="N25" s="821"/>
      <c r="O25" s="821"/>
      <c r="P25" s="821"/>
      <c r="Q25" s="821"/>
      <c r="R25" s="821"/>
      <c r="S25" s="821"/>
      <c r="T25" s="821"/>
      <c r="U25" s="821"/>
      <c r="V25" s="821"/>
      <c r="W25" s="821"/>
      <c r="X25" s="821"/>
      <c r="Y25" s="822"/>
    </row>
    <row r="26" spans="1:25" ht="17.100000000000001" customHeight="1">
      <c r="A26" s="807"/>
      <c r="B26" s="807"/>
      <c r="C26" s="807"/>
      <c r="D26" s="807"/>
      <c r="E26" s="807"/>
      <c r="F26" s="807"/>
      <c r="G26" s="820"/>
      <c r="H26" s="821"/>
      <c r="I26" s="821"/>
      <c r="J26" s="821"/>
      <c r="K26" s="821"/>
      <c r="L26" s="821"/>
      <c r="M26" s="821"/>
      <c r="N26" s="821"/>
      <c r="O26" s="821"/>
      <c r="P26" s="821"/>
      <c r="Q26" s="821"/>
      <c r="R26" s="821"/>
      <c r="S26" s="821"/>
      <c r="T26" s="821"/>
      <c r="U26" s="821"/>
      <c r="V26" s="821"/>
      <c r="W26" s="821"/>
      <c r="X26" s="821"/>
      <c r="Y26" s="822"/>
    </row>
    <row r="27" spans="1:25" ht="17.100000000000001" customHeight="1">
      <c r="A27" s="807"/>
      <c r="B27" s="807"/>
      <c r="C27" s="807"/>
      <c r="D27" s="807"/>
      <c r="E27" s="807"/>
      <c r="F27" s="807"/>
      <c r="G27" s="820"/>
      <c r="H27" s="821"/>
      <c r="I27" s="821"/>
      <c r="J27" s="821"/>
      <c r="K27" s="821"/>
      <c r="L27" s="821"/>
      <c r="M27" s="821"/>
      <c r="N27" s="821"/>
      <c r="O27" s="821"/>
      <c r="P27" s="821"/>
      <c r="Q27" s="821"/>
      <c r="R27" s="821"/>
      <c r="S27" s="821"/>
      <c r="T27" s="821"/>
      <c r="U27" s="821"/>
      <c r="V27" s="821"/>
      <c r="W27" s="821"/>
      <c r="X27" s="821"/>
      <c r="Y27" s="822"/>
    </row>
    <row r="28" spans="1:25" ht="17.100000000000001" customHeight="1">
      <c r="A28" s="807"/>
      <c r="B28" s="807"/>
      <c r="C28" s="807"/>
      <c r="D28" s="807"/>
      <c r="E28" s="807"/>
      <c r="F28" s="807"/>
      <c r="G28" s="820"/>
      <c r="H28" s="821"/>
      <c r="I28" s="821"/>
      <c r="J28" s="821"/>
      <c r="K28" s="821"/>
      <c r="L28" s="821"/>
      <c r="M28" s="821"/>
      <c r="N28" s="821"/>
      <c r="O28" s="821"/>
      <c r="P28" s="821"/>
      <c r="Q28" s="821"/>
      <c r="R28" s="821"/>
      <c r="S28" s="821"/>
      <c r="T28" s="821"/>
      <c r="U28" s="821"/>
      <c r="V28" s="821"/>
      <c r="W28" s="821"/>
      <c r="X28" s="821"/>
      <c r="Y28" s="822"/>
    </row>
    <row r="29" spans="1:25" ht="17.100000000000001" customHeight="1">
      <c r="A29" s="807"/>
      <c r="B29" s="807"/>
      <c r="C29" s="807"/>
      <c r="D29" s="807"/>
      <c r="E29" s="807"/>
      <c r="F29" s="807"/>
      <c r="G29" s="823"/>
      <c r="H29" s="824"/>
      <c r="I29" s="824"/>
      <c r="J29" s="824"/>
      <c r="K29" s="824"/>
      <c r="L29" s="824"/>
      <c r="M29" s="824"/>
      <c r="N29" s="824"/>
      <c r="O29" s="824"/>
      <c r="P29" s="824"/>
      <c r="Q29" s="824"/>
      <c r="R29" s="824"/>
      <c r="S29" s="824"/>
      <c r="T29" s="824"/>
      <c r="U29" s="824"/>
      <c r="V29" s="824"/>
      <c r="W29" s="824"/>
      <c r="X29" s="824"/>
      <c r="Y29" s="825"/>
    </row>
    <row r="30" spans="1:25" ht="17.100000000000001" customHeight="1">
      <c r="D30" s="153"/>
      <c r="E30" s="153"/>
      <c r="F30" s="153"/>
      <c r="G30" s="153"/>
      <c r="H30" s="153"/>
      <c r="I30" s="153"/>
      <c r="J30" s="153"/>
      <c r="K30" s="153"/>
      <c r="L30" s="153"/>
      <c r="M30" s="153"/>
      <c r="N30" s="153"/>
      <c r="O30" s="153"/>
      <c r="P30" s="153"/>
      <c r="Q30" s="153"/>
      <c r="R30" s="153"/>
      <c r="S30" s="153"/>
      <c r="T30" s="153"/>
      <c r="U30" s="153"/>
      <c r="V30" s="153"/>
      <c r="W30" s="153"/>
      <c r="X30" s="153"/>
      <c r="Y30" s="153"/>
    </row>
    <row r="31" spans="1:25" ht="17.100000000000001" customHeight="1">
      <c r="A31" s="807" t="s">
        <v>198</v>
      </c>
      <c r="B31" s="807"/>
      <c r="C31" s="807"/>
      <c r="D31" s="807"/>
      <c r="E31" s="807"/>
      <c r="F31" s="807"/>
      <c r="G31" s="804"/>
      <c r="H31" s="805"/>
      <c r="I31" s="805"/>
      <c r="J31" s="805"/>
      <c r="K31" s="805"/>
      <c r="L31" s="805"/>
      <c r="M31" s="805"/>
      <c r="N31" s="805"/>
      <c r="O31" s="805"/>
      <c r="P31" s="805"/>
      <c r="Q31" s="805"/>
      <c r="R31" s="805"/>
      <c r="S31" s="805"/>
      <c r="T31" s="805"/>
      <c r="U31" s="805"/>
      <c r="V31" s="805"/>
      <c r="W31" s="805"/>
      <c r="X31" s="805"/>
      <c r="Y31" s="806"/>
    </row>
    <row r="32" spans="1:25" ht="17.100000000000001" customHeight="1">
      <c r="A32" s="807" t="s">
        <v>199</v>
      </c>
      <c r="B32" s="807"/>
      <c r="C32" s="807"/>
      <c r="D32" s="807"/>
      <c r="E32" s="807"/>
      <c r="F32" s="807"/>
      <c r="G32" s="146"/>
      <c r="H32" s="147" t="s">
        <v>200</v>
      </c>
      <c r="I32" s="147" t="s">
        <v>201</v>
      </c>
      <c r="J32" s="827"/>
      <c r="K32" s="827"/>
      <c r="L32" s="827"/>
      <c r="M32" s="826" t="s">
        <v>203</v>
      </c>
      <c r="N32" s="826"/>
      <c r="O32" s="827"/>
      <c r="P32" s="827"/>
      <c r="Q32" s="827"/>
      <c r="R32" s="827"/>
      <c r="S32" s="827"/>
      <c r="T32" s="826" t="s">
        <v>204</v>
      </c>
      <c r="U32" s="826"/>
      <c r="V32" s="147"/>
      <c r="W32" s="147"/>
      <c r="X32" s="147" t="s">
        <v>205</v>
      </c>
      <c r="Y32" s="148"/>
    </row>
    <row r="33" spans="1:25" ht="17.100000000000001" customHeight="1">
      <c r="A33" s="807" t="s">
        <v>206</v>
      </c>
      <c r="B33" s="807"/>
      <c r="C33" s="807"/>
      <c r="D33" s="807"/>
      <c r="E33" s="807"/>
      <c r="F33" s="807"/>
      <c r="G33" s="817"/>
      <c r="H33" s="818"/>
      <c r="I33" s="818"/>
      <c r="J33" s="818"/>
      <c r="K33" s="818"/>
      <c r="L33" s="818"/>
      <c r="M33" s="818"/>
      <c r="N33" s="818"/>
      <c r="O33" s="818"/>
      <c r="P33" s="818"/>
      <c r="Q33" s="818"/>
      <c r="R33" s="818"/>
      <c r="S33" s="818"/>
      <c r="T33" s="818"/>
      <c r="U33" s="818"/>
      <c r="V33" s="818"/>
      <c r="W33" s="818"/>
      <c r="X33" s="818"/>
      <c r="Y33" s="819"/>
    </row>
    <row r="34" spans="1:25" ht="17.100000000000001" customHeight="1">
      <c r="A34" s="807"/>
      <c r="B34" s="807"/>
      <c r="C34" s="807"/>
      <c r="D34" s="807"/>
      <c r="E34" s="807"/>
      <c r="F34" s="807"/>
      <c r="G34" s="820"/>
      <c r="H34" s="821"/>
      <c r="I34" s="821"/>
      <c r="J34" s="821"/>
      <c r="K34" s="821"/>
      <c r="L34" s="821"/>
      <c r="M34" s="821"/>
      <c r="N34" s="821"/>
      <c r="O34" s="821"/>
      <c r="P34" s="821"/>
      <c r="Q34" s="821"/>
      <c r="R34" s="821"/>
      <c r="S34" s="821"/>
      <c r="T34" s="821"/>
      <c r="U34" s="821"/>
      <c r="V34" s="821"/>
      <c r="W34" s="821"/>
      <c r="X34" s="821"/>
      <c r="Y34" s="822"/>
    </row>
    <row r="35" spans="1:25" ht="17.100000000000001" customHeight="1">
      <c r="A35" s="807"/>
      <c r="B35" s="807"/>
      <c r="C35" s="807"/>
      <c r="D35" s="807"/>
      <c r="E35" s="807"/>
      <c r="F35" s="807"/>
      <c r="G35" s="820"/>
      <c r="H35" s="821"/>
      <c r="I35" s="821"/>
      <c r="J35" s="821"/>
      <c r="K35" s="821"/>
      <c r="L35" s="821"/>
      <c r="M35" s="821"/>
      <c r="N35" s="821"/>
      <c r="O35" s="821"/>
      <c r="P35" s="821"/>
      <c r="Q35" s="821"/>
      <c r="R35" s="821"/>
      <c r="S35" s="821"/>
      <c r="T35" s="821"/>
      <c r="U35" s="821"/>
      <c r="V35" s="821"/>
      <c r="W35" s="821"/>
      <c r="X35" s="821"/>
      <c r="Y35" s="822"/>
    </row>
    <row r="36" spans="1:25" ht="17.100000000000001" customHeight="1">
      <c r="A36" s="807"/>
      <c r="B36" s="807"/>
      <c r="C36" s="807"/>
      <c r="D36" s="807"/>
      <c r="E36" s="807"/>
      <c r="F36" s="807"/>
      <c r="G36" s="820"/>
      <c r="H36" s="821"/>
      <c r="I36" s="821"/>
      <c r="J36" s="821"/>
      <c r="K36" s="821"/>
      <c r="L36" s="821"/>
      <c r="M36" s="821"/>
      <c r="N36" s="821"/>
      <c r="O36" s="821"/>
      <c r="P36" s="821"/>
      <c r="Q36" s="821"/>
      <c r="R36" s="821"/>
      <c r="S36" s="821"/>
      <c r="T36" s="821"/>
      <c r="U36" s="821"/>
      <c r="V36" s="821"/>
      <c r="W36" s="821"/>
      <c r="X36" s="821"/>
      <c r="Y36" s="822"/>
    </row>
    <row r="37" spans="1:25" ht="17.100000000000001" customHeight="1">
      <c r="A37" s="807"/>
      <c r="B37" s="807"/>
      <c r="C37" s="807"/>
      <c r="D37" s="807"/>
      <c r="E37" s="807"/>
      <c r="F37" s="807"/>
      <c r="G37" s="820"/>
      <c r="H37" s="821"/>
      <c r="I37" s="821"/>
      <c r="J37" s="821"/>
      <c r="K37" s="821"/>
      <c r="L37" s="821"/>
      <c r="M37" s="821"/>
      <c r="N37" s="821"/>
      <c r="O37" s="821"/>
      <c r="P37" s="821"/>
      <c r="Q37" s="821"/>
      <c r="R37" s="821"/>
      <c r="S37" s="821"/>
      <c r="T37" s="821"/>
      <c r="U37" s="821"/>
      <c r="V37" s="821"/>
      <c r="W37" s="821"/>
      <c r="X37" s="821"/>
      <c r="Y37" s="822"/>
    </row>
    <row r="38" spans="1:25" ht="17.100000000000001" customHeight="1">
      <c r="A38" s="807"/>
      <c r="B38" s="807"/>
      <c r="C38" s="807"/>
      <c r="D38" s="807"/>
      <c r="E38" s="807"/>
      <c r="F38" s="807"/>
      <c r="G38" s="823"/>
      <c r="H38" s="824"/>
      <c r="I38" s="824"/>
      <c r="J38" s="824"/>
      <c r="K38" s="824"/>
      <c r="L38" s="824"/>
      <c r="M38" s="824"/>
      <c r="N38" s="824"/>
      <c r="O38" s="824"/>
      <c r="P38" s="824"/>
      <c r="Q38" s="824"/>
      <c r="R38" s="824"/>
      <c r="S38" s="824"/>
      <c r="T38" s="824"/>
      <c r="U38" s="824"/>
      <c r="V38" s="824"/>
      <c r="W38" s="824"/>
      <c r="X38" s="824"/>
      <c r="Y38" s="825"/>
    </row>
    <row r="39" spans="1:25" ht="17.100000000000001" customHeight="1">
      <c r="D39" s="153"/>
      <c r="E39" s="153"/>
      <c r="F39" s="153"/>
      <c r="G39" s="153"/>
      <c r="H39" s="153"/>
      <c r="I39" s="153"/>
      <c r="J39" s="153"/>
      <c r="K39" s="153"/>
      <c r="L39" s="153"/>
      <c r="M39" s="153"/>
      <c r="N39" s="153"/>
      <c r="O39" s="153"/>
      <c r="P39" s="153"/>
      <c r="Q39" s="153"/>
      <c r="R39" s="153"/>
      <c r="S39" s="153"/>
      <c r="T39" s="153"/>
      <c r="U39" s="153"/>
      <c r="V39" s="153"/>
      <c r="W39" s="153"/>
      <c r="X39" s="153"/>
      <c r="Y39" s="153"/>
    </row>
    <row r="40" spans="1:25" ht="17.100000000000001" customHeight="1">
      <c r="A40" s="801" t="s">
        <v>198</v>
      </c>
      <c r="B40" s="802"/>
      <c r="C40" s="802"/>
      <c r="D40" s="802"/>
      <c r="E40" s="802"/>
      <c r="F40" s="803"/>
      <c r="G40" s="804"/>
      <c r="H40" s="805"/>
      <c r="I40" s="805"/>
      <c r="J40" s="805"/>
      <c r="K40" s="805"/>
      <c r="L40" s="805"/>
      <c r="M40" s="805"/>
      <c r="N40" s="805"/>
      <c r="O40" s="805"/>
      <c r="P40" s="805"/>
      <c r="Q40" s="805"/>
      <c r="R40" s="805"/>
      <c r="S40" s="805"/>
      <c r="T40" s="805"/>
      <c r="U40" s="805"/>
      <c r="V40" s="805"/>
      <c r="W40" s="805"/>
      <c r="X40" s="805"/>
      <c r="Y40" s="806"/>
    </row>
    <row r="41" spans="1:25" ht="17.100000000000001" customHeight="1">
      <c r="A41" s="807" t="s">
        <v>199</v>
      </c>
      <c r="B41" s="807"/>
      <c r="C41" s="807"/>
      <c r="D41" s="807"/>
      <c r="E41" s="807"/>
      <c r="F41" s="807"/>
      <c r="G41" s="146"/>
      <c r="H41" s="147" t="s">
        <v>207</v>
      </c>
      <c r="I41" s="147" t="s">
        <v>201</v>
      </c>
      <c r="J41" s="827"/>
      <c r="K41" s="827"/>
      <c r="L41" s="827"/>
      <c r="M41" s="826" t="s">
        <v>203</v>
      </c>
      <c r="N41" s="826"/>
      <c r="O41" s="827"/>
      <c r="P41" s="827"/>
      <c r="Q41" s="827"/>
      <c r="R41" s="827"/>
      <c r="S41" s="827"/>
      <c r="T41" s="826" t="s">
        <v>204</v>
      </c>
      <c r="U41" s="826"/>
      <c r="V41" s="147"/>
      <c r="W41" s="147"/>
      <c r="X41" s="147" t="s">
        <v>208</v>
      </c>
      <c r="Y41" s="148"/>
    </row>
    <row r="42" spans="1:25" ht="17.100000000000001" customHeight="1">
      <c r="A42" s="808" t="s">
        <v>206</v>
      </c>
      <c r="B42" s="809"/>
      <c r="C42" s="809"/>
      <c r="D42" s="809"/>
      <c r="E42" s="809"/>
      <c r="F42" s="810"/>
      <c r="G42" s="817"/>
      <c r="H42" s="818"/>
      <c r="I42" s="818"/>
      <c r="J42" s="818"/>
      <c r="K42" s="818"/>
      <c r="L42" s="818"/>
      <c r="M42" s="818"/>
      <c r="N42" s="818"/>
      <c r="O42" s="818"/>
      <c r="P42" s="818"/>
      <c r="Q42" s="818"/>
      <c r="R42" s="818"/>
      <c r="S42" s="818"/>
      <c r="T42" s="818"/>
      <c r="U42" s="818"/>
      <c r="V42" s="818"/>
      <c r="W42" s="818"/>
      <c r="X42" s="818"/>
      <c r="Y42" s="819"/>
    </row>
    <row r="43" spans="1:25" ht="17.100000000000001" customHeight="1">
      <c r="A43" s="811"/>
      <c r="B43" s="812"/>
      <c r="C43" s="812"/>
      <c r="D43" s="812"/>
      <c r="E43" s="812"/>
      <c r="F43" s="813"/>
      <c r="G43" s="820"/>
      <c r="H43" s="821"/>
      <c r="I43" s="821"/>
      <c r="J43" s="821"/>
      <c r="K43" s="821"/>
      <c r="L43" s="821"/>
      <c r="M43" s="821"/>
      <c r="N43" s="821"/>
      <c r="O43" s="821"/>
      <c r="P43" s="821"/>
      <c r="Q43" s="821"/>
      <c r="R43" s="821"/>
      <c r="S43" s="821"/>
      <c r="T43" s="821"/>
      <c r="U43" s="821"/>
      <c r="V43" s="821"/>
      <c r="W43" s="821"/>
      <c r="X43" s="821"/>
      <c r="Y43" s="822"/>
    </row>
    <row r="44" spans="1:25" ht="17.100000000000001" customHeight="1">
      <c r="A44" s="811"/>
      <c r="B44" s="812"/>
      <c r="C44" s="812"/>
      <c r="D44" s="812"/>
      <c r="E44" s="812"/>
      <c r="F44" s="813"/>
      <c r="G44" s="820"/>
      <c r="H44" s="821"/>
      <c r="I44" s="821"/>
      <c r="J44" s="821"/>
      <c r="K44" s="821"/>
      <c r="L44" s="821"/>
      <c r="M44" s="821"/>
      <c r="N44" s="821"/>
      <c r="O44" s="821"/>
      <c r="P44" s="821"/>
      <c r="Q44" s="821"/>
      <c r="R44" s="821"/>
      <c r="S44" s="821"/>
      <c r="T44" s="821"/>
      <c r="U44" s="821"/>
      <c r="V44" s="821"/>
      <c r="W44" s="821"/>
      <c r="X44" s="821"/>
      <c r="Y44" s="822"/>
    </row>
    <row r="45" spans="1:25" ht="17.100000000000001" customHeight="1">
      <c r="A45" s="811"/>
      <c r="B45" s="812"/>
      <c r="C45" s="812"/>
      <c r="D45" s="812"/>
      <c r="E45" s="812"/>
      <c r="F45" s="813"/>
      <c r="G45" s="820"/>
      <c r="H45" s="821"/>
      <c r="I45" s="821"/>
      <c r="J45" s="821"/>
      <c r="K45" s="821"/>
      <c r="L45" s="821"/>
      <c r="M45" s="821"/>
      <c r="N45" s="821"/>
      <c r="O45" s="821"/>
      <c r="P45" s="821"/>
      <c r="Q45" s="821"/>
      <c r="R45" s="821"/>
      <c r="S45" s="821"/>
      <c r="T45" s="821"/>
      <c r="U45" s="821"/>
      <c r="V45" s="821"/>
      <c r="W45" s="821"/>
      <c r="X45" s="821"/>
      <c r="Y45" s="822"/>
    </row>
    <row r="46" spans="1:25" ht="17.100000000000001" customHeight="1">
      <c r="A46" s="811"/>
      <c r="B46" s="812"/>
      <c r="C46" s="812"/>
      <c r="D46" s="812"/>
      <c r="E46" s="812"/>
      <c r="F46" s="813"/>
      <c r="G46" s="820"/>
      <c r="H46" s="821"/>
      <c r="I46" s="821"/>
      <c r="J46" s="821"/>
      <c r="K46" s="821"/>
      <c r="L46" s="821"/>
      <c r="M46" s="821"/>
      <c r="N46" s="821"/>
      <c r="O46" s="821"/>
      <c r="P46" s="821"/>
      <c r="Q46" s="821"/>
      <c r="R46" s="821"/>
      <c r="S46" s="821"/>
      <c r="T46" s="821"/>
      <c r="U46" s="821"/>
      <c r="V46" s="821"/>
      <c r="W46" s="821"/>
      <c r="X46" s="821"/>
      <c r="Y46" s="822"/>
    </row>
    <row r="47" spans="1:25" ht="17.100000000000001" customHeight="1">
      <c r="A47" s="814"/>
      <c r="B47" s="815"/>
      <c r="C47" s="815"/>
      <c r="D47" s="815"/>
      <c r="E47" s="815"/>
      <c r="F47" s="816"/>
      <c r="G47" s="823"/>
      <c r="H47" s="824"/>
      <c r="I47" s="824"/>
      <c r="J47" s="824"/>
      <c r="K47" s="824"/>
      <c r="L47" s="824"/>
      <c r="M47" s="824"/>
      <c r="N47" s="824"/>
      <c r="O47" s="824"/>
      <c r="P47" s="824"/>
      <c r="Q47" s="824"/>
      <c r="R47" s="824"/>
      <c r="S47" s="824"/>
      <c r="T47" s="824"/>
      <c r="U47" s="824"/>
      <c r="V47" s="824"/>
      <c r="W47" s="824"/>
      <c r="X47" s="824"/>
      <c r="Y47" s="825"/>
    </row>
    <row r="48" spans="1:25" ht="17.100000000000001" customHeight="1">
      <c r="A48" s="154" t="s">
        <v>209</v>
      </c>
    </row>
    <row r="49" spans="1:1" ht="17.100000000000001" customHeight="1">
      <c r="A49" s="154" t="s">
        <v>210</v>
      </c>
    </row>
    <row r="50" spans="1:1" ht="16.5" customHeight="1"/>
    <row r="51" spans="1:1" ht="16.5" customHeight="1"/>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7</xdr:col>
                    <xdr:colOff>1905</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23</xdr:col>
                    <xdr:colOff>1905</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7</xdr:col>
                    <xdr:colOff>1905</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7</xdr:col>
                    <xdr:colOff>1905</xdr:colOff>
                    <xdr:row>13</xdr:row>
                    <xdr:rowOff>182880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9"/>
  <sheetViews>
    <sheetView view="pageBreakPreview" zoomScaleNormal="100" zoomScaleSheetLayoutView="100" workbookViewId="0">
      <selection activeCell="Q9" sqref="Q9:Y12"/>
    </sheetView>
  </sheetViews>
  <sheetFormatPr defaultColWidth="3.7109375" defaultRowHeight="17.100000000000001" customHeight="1"/>
  <cols>
    <col min="1" max="1" width="9" style="145" customWidth="1"/>
    <col min="2" max="16384" width="3.7109375" style="145"/>
  </cols>
  <sheetData>
    <row r="4" spans="1:25" ht="18.75" customHeight="1">
      <c r="A4" s="868" t="s">
        <v>211</v>
      </c>
      <c r="B4" s="868"/>
      <c r="C4" s="868"/>
      <c r="D4" s="868"/>
      <c r="E4" s="868"/>
      <c r="F4" s="868"/>
      <c r="G4" s="868"/>
      <c r="H4" s="868"/>
      <c r="I4" s="868"/>
      <c r="J4" s="868"/>
      <c r="K4" s="868"/>
      <c r="L4" s="868"/>
      <c r="M4" s="868"/>
      <c r="N4" s="868"/>
      <c r="O4" s="868"/>
      <c r="P4" s="868"/>
      <c r="Q4" s="868"/>
      <c r="R4" s="868"/>
      <c r="S4" s="868"/>
      <c r="T4" s="868"/>
      <c r="U4" s="868"/>
      <c r="V4" s="868"/>
      <c r="W4" s="868"/>
      <c r="X4" s="868"/>
      <c r="Y4" s="868"/>
    </row>
    <row r="6" spans="1:25" ht="17.100000000000001" customHeight="1">
      <c r="A6" s="808" t="s">
        <v>212</v>
      </c>
      <c r="B6" s="859"/>
      <c r="C6" s="860"/>
      <c r="D6" s="869"/>
      <c r="E6" s="870"/>
      <c r="F6" s="870"/>
      <c r="G6" s="870"/>
      <c r="H6" s="870"/>
      <c r="I6" s="870"/>
      <c r="J6" s="870"/>
      <c r="K6" s="870"/>
      <c r="L6" s="870"/>
      <c r="M6" s="871"/>
      <c r="N6" s="872" t="s">
        <v>213</v>
      </c>
      <c r="O6" s="873"/>
      <c r="P6" s="873"/>
      <c r="Q6" s="874"/>
      <c r="R6" s="869" t="s">
        <v>214</v>
      </c>
      <c r="S6" s="870"/>
      <c r="T6" s="870"/>
      <c r="U6" s="870"/>
      <c r="V6" s="870"/>
      <c r="W6" s="870"/>
      <c r="X6" s="870"/>
      <c r="Y6" s="871"/>
    </row>
    <row r="7" spans="1:25" ht="17.100000000000001" customHeight="1">
      <c r="A7" s="866"/>
      <c r="B7" s="864"/>
      <c r="C7" s="865"/>
      <c r="D7" s="817"/>
      <c r="E7" s="818"/>
      <c r="F7" s="818"/>
      <c r="G7" s="818"/>
      <c r="H7" s="818"/>
      <c r="I7" s="818"/>
      <c r="J7" s="818"/>
      <c r="K7" s="818"/>
      <c r="L7" s="818"/>
      <c r="M7" s="819"/>
      <c r="N7" s="875"/>
      <c r="O7" s="876"/>
      <c r="P7" s="876"/>
      <c r="Q7" s="877"/>
      <c r="R7" s="817" t="s">
        <v>215</v>
      </c>
      <c r="S7" s="818"/>
      <c r="T7" s="818"/>
      <c r="U7" s="818"/>
      <c r="V7" s="818"/>
      <c r="W7" s="818"/>
      <c r="X7" s="818"/>
      <c r="Y7" s="819"/>
    </row>
    <row r="8" spans="1:25" ht="17.100000000000001" customHeight="1">
      <c r="A8" s="861"/>
      <c r="B8" s="862"/>
      <c r="C8" s="863"/>
      <c r="D8" s="823"/>
      <c r="E8" s="824"/>
      <c r="F8" s="824"/>
      <c r="G8" s="824"/>
      <c r="H8" s="824"/>
      <c r="I8" s="824"/>
      <c r="J8" s="824"/>
      <c r="K8" s="824"/>
      <c r="L8" s="824"/>
      <c r="M8" s="825"/>
      <c r="N8" s="878"/>
      <c r="O8" s="879"/>
      <c r="P8" s="879"/>
      <c r="Q8" s="880"/>
      <c r="R8" s="823"/>
      <c r="S8" s="824"/>
      <c r="T8" s="824"/>
      <c r="U8" s="824"/>
      <c r="V8" s="824"/>
      <c r="W8" s="824"/>
      <c r="X8" s="824"/>
      <c r="Y8" s="825"/>
    </row>
    <row r="9" spans="1:25" ht="17.100000000000001" customHeight="1">
      <c r="A9" s="808" t="s">
        <v>216</v>
      </c>
      <c r="B9" s="859"/>
      <c r="C9" s="860"/>
      <c r="D9" s="817" t="s">
        <v>217</v>
      </c>
      <c r="E9" s="818"/>
      <c r="F9" s="818"/>
      <c r="G9" s="818"/>
      <c r="H9" s="818"/>
      <c r="I9" s="818"/>
      <c r="J9" s="818"/>
      <c r="K9" s="818"/>
      <c r="L9" s="818"/>
      <c r="M9" s="819"/>
      <c r="N9" s="858" t="s">
        <v>218</v>
      </c>
      <c r="O9" s="859"/>
      <c r="P9" s="860"/>
      <c r="Q9" s="867"/>
      <c r="R9" s="828"/>
      <c r="S9" s="828"/>
      <c r="T9" s="828"/>
      <c r="U9" s="828"/>
      <c r="V9" s="828"/>
      <c r="W9" s="828"/>
      <c r="X9" s="828"/>
      <c r="Y9" s="829"/>
    </row>
    <row r="10" spans="1:25" ht="17.100000000000001" customHeight="1">
      <c r="A10" s="811"/>
      <c r="B10" s="864"/>
      <c r="C10" s="865"/>
      <c r="D10" s="820"/>
      <c r="E10" s="821"/>
      <c r="F10" s="821"/>
      <c r="G10" s="821"/>
      <c r="H10" s="821"/>
      <c r="I10" s="821"/>
      <c r="J10" s="821"/>
      <c r="K10" s="821"/>
      <c r="L10" s="821"/>
      <c r="M10" s="822"/>
      <c r="N10" s="866"/>
      <c r="O10" s="864"/>
      <c r="P10" s="865"/>
      <c r="Q10" s="830"/>
      <c r="R10" s="831"/>
      <c r="S10" s="831"/>
      <c r="T10" s="831"/>
      <c r="U10" s="831"/>
      <c r="V10" s="831"/>
      <c r="W10" s="831"/>
      <c r="X10" s="831"/>
      <c r="Y10" s="832"/>
    </row>
    <row r="11" spans="1:25" ht="17.100000000000001" customHeight="1">
      <c r="A11" s="866"/>
      <c r="B11" s="864"/>
      <c r="C11" s="865"/>
      <c r="D11" s="820"/>
      <c r="E11" s="821"/>
      <c r="F11" s="821"/>
      <c r="G11" s="821"/>
      <c r="H11" s="821"/>
      <c r="I11" s="821"/>
      <c r="J11" s="821"/>
      <c r="K11" s="821"/>
      <c r="L11" s="821"/>
      <c r="M11" s="822"/>
      <c r="N11" s="866"/>
      <c r="O11" s="864"/>
      <c r="P11" s="865"/>
      <c r="Q11" s="830"/>
      <c r="R11" s="831"/>
      <c r="S11" s="831"/>
      <c r="T11" s="831"/>
      <c r="U11" s="831"/>
      <c r="V11" s="831"/>
      <c r="W11" s="831"/>
      <c r="X11" s="831"/>
      <c r="Y11" s="832"/>
    </row>
    <row r="12" spans="1:25" ht="17.100000000000001" customHeight="1">
      <c r="A12" s="861"/>
      <c r="B12" s="862"/>
      <c r="C12" s="863"/>
      <c r="D12" s="823"/>
      <c r="E12" s="824"/>
      <c r="F12" s="824"/>
      <c r="G12" s="824"/>
      <c r="H12" s="824"/>
      <c r="I12" s="824"/>
      <c r="J12" s="824"/>
      <c r="K12" s="824"/>
      <c r="L12" s="824"/>
      <c r="M12" s="825"/>
      <c r="N12" s="861"/>
      <c r="O12" s="862"/>
      <c r="P12" s="863"/>
      <c r="Q12" s="833"/>
      <c r="R12" s="834"/>
      <c r="S12" s="834"/>
      <c r="T12" s="834"/>
      <c r="U12" s="834"/>
      <c r="V12" s="834"/>
      <c r="W12" s="834"/>
      <c r="X12" s="834"/>
      <c r="Y12" s="835"/>
    </row>
    <row r="13" spans="1:25" ht="17.100000000000001" customHeight="1">
      <c r="A13" s="846" t="s">
        <v>219</v>
      </c>
      <c r="B13" s="847"/>
      <c r="C13" s="847"/>
      <c r="D13" s="847"/>
      <c r="E13" s="847"/>
      <c r="F13" s="850"/>
      <c r="G13" s="851"/>
      <c r="H13" s="851"/>
      <c r="I13" s="851"/>
      <c r="J13" s="851"/>
      <c r="K13" s="851"/>
      <c r="L13" s="854" t="s">
        <v>220</v>
      </c>
      <c r="M13" s="856"/>
      <c r="N13" s="856"/>
      <c r="O13" s="856"/>
      <c r="P13" s="856"/>
      <c r="Q13" s="856"/>
      <c r="R13" s="856"/>
      <c r="S13" s="854" t="s">
        <v>221</v>
      </c>
      <c r="T13" s="151"/>
      <c r="U13" s="151"/>
      <c r="V13" s="151"/>
      <c r="W13" s="151"/>
      <c r="X13" s="151"/>
      <c r="Y13" s="152"/>
    </row>
    <row r="14" spans="1:25" ht="17.100000000000001" customHeight="1">
      <c r="A14" s="848"/>
      <c r="B14" s="849"/>
      <c r="C14" s="849"/>
      <c r="D14" s="849"/>
      <c r="E14" s="849"/>
      <c r="F14" s="852"/>
      <c r="G14" s="853"/>
      <c r="H14" s="853"/>
      <c r="I14" s="853"/>
      <c r="J14" s="853"/>
      <c r="K14" s="853"/>
      <c r="L14" s="855"/>
      <c r="M14" s="857"/>
      <c r="N14" s="857"/>
      <c r="O14" s="857"/>
      <c r="P14" s="857"/>
      <c r="Q14" s="857"/>
      <c r="R14" s="857"/>
      <c r="S14" s="855"/>
      <c r="T14" s="155"/>
      <c r="U14" s="155"/>
      <c r="V14" s="155"/>
      <c r="W14" s="155"/>
      <c r="X14" s="155"/>
      <c r="Y14" s="156"/>
    </row>
    <row r="15" spans="1:25" ht="17.100000000000001" customHeight="1">
      <c r="A15" s="858" t="s">
        <v>222</v>
      </c>
      <c r="B15" s="859"/>
      <c r="C15" s="859"/>
      <c r="D15" s="859"/>
      <c r="E15" s="859"/>
      <c r="F15" s="859"/>
      <c r="G15" s="859"/>
      <c r="H15" s="859"/>
      <c r="I15" s="859"/>
      <c r="J15" s="859"/>
      <c r="K15" s="859"/>
      <c r="L15" s="859"/>
      <c r="M15" s="860"/>
      <c r="N15" s="858" t="s">
        <v>223</v>
      </c>
      <c r="O15" s="859"/>
      <c r="P15" s="859"/>
      <c r="Q15" s="859"/>
      <c r="R15" s="859"/>
      <c r="S15" s="859"/>
      <c r="T15" s="859"/>
      <c r="U15" s="859"/>
      <c r="V15" s="859"/>
      <c r="W15" s="859"/>
      <c r="X15" s="859"/>
      <c r="Y15" s="860"/>
    </row>
    <row r="16" spans="1:25" ht="17.100000000000001" customHeight="1">
      <c r="A16" s="861"/>
      <c r="B16" s="862"/>
      <c r="C16" s="862"/>
      <c r="D16" s="862"/>
      <c r="E16" s="862"/>
      <c r="F16" s="862"/>
      <c r="G16" s="862"/>
      <c r="H16" s="862"/>
      <c r="I16" s="862"/>
      <c r="J16" s="862"/>
      <c r="K16" s="862"/>
      <c r="L16" s="862"/>
      <c r="M16" s="863"/>
      <c r="N16" s="861"/>
      <c r="O16" s="862"/>
      <c r="P16" s="862"/>
      <c r="Q16" s="862"/>
      <c r="R16" s="862"/>
      <c r="S16" s="862"/>
      <c r="T16" s="862"/>
      <c r="U16" s="862"/>
      <c r="V16" s="862"/>
      <c r="W16" s="862"/>
      <c r="X16" s="862"/>
      <c r="Y16" s="863"/>
    </row>
    <row r="17" spans="1:25" ht="17.100000000000001" customHeight="1">
      <c r="A17" s="817"/>
      <c r="B17" s="828"/>
      <c r="C17" s="828"/>
      <c r="D17" s="828"/>
      <c r="E17" s="828"/>
      <c r="F17" s="828"/>
      <c r="G17" s="828"/>
      <c r="H17" s="828"/>
      <c r="I17" s="828"/>
      <c r="J17" s="828"/>
      <c r="K17" s="828"/>
      <c r="L17" s="828"/>
      <c r="M17" s="829"/>
      <c r="N17" s="817"/>
      <c r="O17" s="828"/>
      <c r="P17" s="828"/>
      <c r="Q17" s="828"/>
      <c r="R17" s="828"/>
      <c r="S17" s="828"/>
      <c r="T17" s="828"/>
      <c r="U17" s="828"/>
      <c r="V17" s="828"/>
      <c r="W17" s="828"/>
      <c r="X17" s="828"/>
      <c r="Y17" s="829"/>
    </row>
    <row r="18" spans="1:25" ht="17.100000000000001" customHeight="1">
      <c r="A18" s="830"/>
      <c r="B18" s="831"/>
      <c r="C18" s="831"/>
      <c r="D18" s="831"/>
      <c r="E18" s="831"/>
      <c r="F18" s="831"/>
      <c r="G18" s="831"/>
      <c r="H18" s="831"/>
      <c r="I18" s="831"/>
      <c r="J18" s="831"/>
      <c r="K18" s="831"/>
      <c r="L18" s="831"/>
      <c r="M18" s="832"/>
      <c r="N18" s="830"/>
      <c r="O18" s="831"/>
      <c r="P18" s="831"/>
      <c r="Q18" s="831"/>
      <c r="R18" s="831"/>
      <c r="S18" s="831"/>
      <c r="T18" s="831"/>
      <c r="U18" s="831"/>
      <c r="V18" s="831"/>
      <c r="W18" s="831"/>
      <c r="X18" s="831"/>
      <c r="Y18" s="832"/>
    </row>
    <row r="19" spans="1:25" ht="17.100000000000001" customHeight="1">
      <c r="A19" s="830"/>
      <c r="B19" s="831"/>
      <c r="C19" s="831"/>
      <c r="D19" s="831"/>
      <c r="E19" s="831"/>
      <c r="F19" s="831"/>
      <c r="G19" s="831"/>
      <c r="H19" s="831"/>
      <c r="I19" s="831"/>
      <c r="J19" s="831"/>
      <c r="K19" s="831"/>
      <c r="L19" s="831"/>
      <c r="M19" s="832"/>
      <c r="N19" s="830"/>
      <c r="O19" s="831"/>
      <c r="P19" s="831"/>
      <c r="Q19" s="831"/>
      <c r="R19" s="831"/>
      <c r="S19" s="831"/>
      <c r="T19" s="831"/>
      <c r="U19" s="831"/>
      <c r="V19" s="831"/>
      <c r="W19" s="831"/>
      <c r="X19" s="831"/>
      <c r="Y19" s="832"/>
    </row>
    <row r="20" spans="1:25" ht="17.100000000000001" customHeight="1">
      <c r="A20" s="830"/>
      <c r="B20" s="831"/>
      <c r="C20" s="831"/>
      <c r="D20" s="831"/>
      <c r="E20" s="831"/>
      <c r="F20" s="831"/>
      <c r="G20" s="831"/>
      <c r="H20" s="831"/>
      <c r="I20" s="831"/>
      <c r="J20" s="831"/>
      <c r="K20" s="831"/>
      <c r="L20" s="831"/>
      <c r="M20" s="832"/>
      <c r="N20" s="830"/>
      <c r="O20" s="831"/>
      <c r="P20" s="831"/>
      <c r="Q20" s="831"/>
      <c r="R20" s="831"/>
      <c r="S20" s="831"/>
      <c r="T20" s="831"/>
      <c r="U20" s="831"/>
      <c r="V20" s="831"/>
      <c r="W20" s="831"/>
      <c r="X20" s="831"/>
      <c r="Y20" s="832"/>
    </row>
    <row r="21" spans="1:25" ht="17.100000000000001" customHeight="1">
      <c r="A21" s="830"/>
      <c r="B21" s="831"/>
      <c r="C21" s="831"/>
      <c r="D21" s="831"/>
      <c r="E21" s="831"/>
      <c r="F21" s="831"/>
      <c r="G21" s="831"/>
      <c r="H21" s="831"/>
      <c r="I21" s="831"/>
      <c r="J21" s="831"/>
      <c r="K21" s="831"/>
      <c r="L21" s="831"/>
      <c r="M21" s="832"/>
      <c r="N21" s="830"/>
      <c r="O21" s="831"/>
      <c r="P21" s="831"/>
      <c r="Q21" s="831"/>
      <c r="R21" s="831"/>
      <c r="S21" s="831"/>
      <c r="T21" s="831"/>
      <c r="U21" s="831"/>
      <c r="V21" s="831"/>
      <c r="W21" s="831"/>
      <c r="X21" s="831"/>
      <c r="Y21" s="832"/>
    </row>
    <row r="22" spans="1:25" ht="17.100000000000001" customHeight="1">
      <c r="A22" s="833"/>
      <c r="B22" s="834"/>
      <c r="C22" s="834"/>
      <c r="D22" s="834"/>
      <c r="E22" s="834"/>
      <c r="F22" s="834"/>
      <c r="G22" s="834"/>
      <c r="H22" s="834"/>
      <c r="I22" s="834"/>
      <c r="J22" s="834"/>
      <c r="K22" s="834"/>
      <c r="L22" s="834"/>
      <c r="M22" s="835"/>
      <c r="N22" s="833"/>
      <c r="O22" s="834"/>
      <c r="P22" s="834"/>
      <c r="Q22" s="834"/>
      <c r="R22" s="834"/>
      <c r="S22" s="834"/>
      <c r="T22" s="834"/>
      <c r="U22" s="834"/>
      <c r="V22" s="834"/>
      <c r="W22" s="834"/>
      <c r="X22" s="834"/>
      <c r="Y22" s="835"/>
    </row>
    <row r="23" spans="1:25" ht="17.100000000000001" customHeight="1">
      <c r="A23" s="836" t="s">
        <v>224</v>
      </c>
      <c r="B23" s="836"/>
      <c r="C23" s="836"/>
      <c r="D23" s="837"/>
      <c r="E23" s="838"/>
      <c r="F23" s="838"/>
      <c r="G23" s="838"/>
      <c r="H23" s="838"/>
      <c r="I23" s="838"/>
      <c r="J23" s="838"/>
      <c r="K23" s="838"/>
      <c r="L23" s="838"/>
      <c r="M23" s="838"/>
      <c r="N23" s="838"/>
      <c r="O23" s="838"/>
      <c r="P23" s="838"/>
      <c r="Q23" s="838"/>
      <c r="R23" s="838"/>
      <c r="S23" s="838"/>
      <c r="T23" s="838"/>
      <c r="U23" s="838"/>
      <c r="V23" s="838"/>
      <c r="W23" s="838"/>
      <c r="X23" s="838"/>
      <c r="Y23" s="839"/>
    </row>
    <row r="24" spans="1:25" ht="17.100000000000001" customHeight="1">
      <c r="A24" s="836"/>
      <c r="B24" s="836"/>
      <c r="C24" s="836"/>
      <c r="D24" s="840"/>
      <c r="E24" s="841"/>
      <c r="F24" s="841"/>
      <c r="G24" s="841"/>
      <c r="H24" s="841"/>
      <c r="I24" s="841"/>
      <c r="J24" s="841"/>
      <c r="K24" s="841"/>
      <c r="L24" s="841"/>
      <c r="M24" s="841"/>
      <c r="N24" s="841"/>
      <c r="O24" s="841"/>
      <c r="P24" s="841"/>
      <c r="Q24" s="841"/>
      <c r="R24" s="841"/>
      <c r="S24" s="841"/>
      <c r="T24" s="841"/>
      <c r="U24" s="841"/>
      <c r="V24" s="841"/>
      <c r="W24" s="841"/>
      <c r="X24" s="841"/>
      <c r="Y24" s="842"/>
    </row>
    <row r="25" spans="1:25" ht="17.100000000000001" customHeight="1">
      <c r="A25" s="836"/>
      <c r="B25" s="836"/>
      <c r="C25" s="836"/>
      <c r="D25" s="840"/>
      <c r="E25" s="841"/>
      <c r="F25" s="841"/>
      <c r="G25" s="841"/>
      <c r="H25" s="841"/>
      <c r="I25" s="841"/>
      <c r="J25" s="841"/>
      <c r="K25" s="841"/>
      <c r="L25" s="841"/>
      <c r="M25" s="841"/>
      <c r="N25" s="841"/>
      <c r="O25" s="841"/>
      <c r="P25" s="841"/>
      <c r="Q25" s="841"/>
      <c r="R25" s="841"/>
      <c r="S25" s="841"/>
      <c r="T25" s="841"/>
      <c r="U25" s="841"/>
      <c r="V25" s="841"/>
      <c r="W25" s="841"/>
      <c r="X25" s="841"/>
      <c r="Y25" s="842"/>
    </row>
    <row r="26" spans="1:25" ht="17.100000000000001" customHeight="1">
      <c r="A26" s="836"/>
      <c r="B26" s="836"/>
      <c r="C26" s="836"/>
      <c r="D26" s="840"/>
      <c r="E26" s="841"/>
      <c r="F26" s="841"/>
      <c r="G26" s="841"/>
      <c r="H26" s="841"/>
      <c r="I26" s="841"/>
      <c r="J26" s="841"/>
      <c r="K26" s="841"/>
      <c r="L26" s="841"/>
      <c r="M26" s="841"/>
      <c r="N26" s="841"/>
      <c r="O26" s="841"/>
      <c r="P26" s="841"/>
      <c r="Q26" s="841"/>
      <c r="R26" s="841"/>
      <c r="S26" s="841"/>
      <c r="T26" s="841"/>
      <c r="U26" s="841"/>
      <c r="V26" s="841"/>
      <c r="W26" s="841"/>
      <c r="X26" s="841"/>
      <c r="Y26" s="842"/>
    </row>
    <row r="27" spans="1:25" ht="17.100000000000001" customHeight="1">
      <c r="A27" s="836"/>
      <c r="B27" s="836"/>
      <c r="C27" s="836"/>
      <c r="D27" s="840"/>
      <c r="E27" s="841"/>
      <c r="F27" s="841"/>
      <c r="G27" s="841"/>
      <c r="H27" s="841"/>
      <c r="I27" s="841"/>
      <c r="J27" s="841"/>
      <c r="K27" s="841"/>
      <c r="L27" s="841"/>
      <c r="M27" s="841"/>
      <c r="N27" s="841"/>
      <c r="O27" s="841"/>
      <c r="P27" s="841"/>
      <c r="Q27" s="841"/>
      <c r="R27" s="841"/>
      <c r="S27" s="841"/>
      <c r="T27" s="841"/>
      <c r="U27" s="841"/>
      <c r="V27" s="841"/>
      <c r="W27" s="841"/>
      <c r="X27" s="841"/>
      <c r="Y27" s="842"/>
    </row>
    <row r="28" spans="1:25" ht="17.100000000000001" customHeight="1">
      <c r="A28" s="836"/>
      <c r="B28" s="836"/>
      <c r="C28" s="836"/>
      <c r="D28" s="840"/>
      <c r="E28" s="841"/>
      <c r="F28" s="841"/>
      <c r="G28" s="841"/>
      <c r="H28" s="841"/>
      <c r="I28" s="841"/>
      <c r="J28" s="841"/>
      <c r="K28" s="841"/>
      <c r="L28" s="841"/>
      <c r="M28" s="841"/>
      <c r="N28" s="841"/>
      <c r="O28" s="841"/>
      <c r="P28" s="841"/>
      <c r="Q28" s="841"/>
      <c r="R28" s="841"/>
      <c r="S28" s="841"/>
      <c r="T28" s="841"/>
      <c r="U28" s="841"/>
      <c r="V28" s="841"/>
      <c r="W28" s="841"/>
      <c r="X28" s="841"/>
      <c r="Y28" s="842"/>
    </row>
    <row r="29" spans="1:25" ht="17.100000000000001" customHeight="1">
      <c r="A29" s="836"/>
      <c r="B29" s="836"/>
      <c r="C29" s="836"/>
      <c r="D29" s="840"/>
      <c r="E29" s="841"/>
      <c r="F29" s="841"/>
      <c r="G29" s="841"/>
      <c r="H29" s="841"/>
      <c r="I29" s="841"/>
      <c r="J29" s="841"/>
      <c r="K29" s="841"/>
      <c r="L29" s="841"/>
      <c r="M29" s="841"/>
      <c r="N29" s="841"/>
      <c r="O29" s="841"/>
      <c r="P29" s="841"/>
      <c r="Q29" s="841"/>
      <c r="R29" s="841"/>
      <c r="S29" s="841"/>
      <c r="T29" s="841"/>
      <c r="U29" s="841"/>
      <c r="V29" s="841"/>
      <c r="W29" s="841"/>
      <c r="X29" s="841"/>
      <c r="Y29" s="842"/>
    </row>
    <row r="30" spans="1:25" ht="17.100000000000001" customHeight="1">
      <c r="A30" s="836"/>
      <c r="B30" s="836"/>
      <c r="C30" s="836"/>
      <c r="D30" s="840"/>
      <c r="E30" s="841"/>
      <c r="F30" s="841"/>
      <c r="G30" s="841"/>
      <c r="H30" s="841"/>
      <c r="I30" s="841"/>
      <c r="J30" s="841"/>
      <c r="K30" s="841"/>
      <c r="L30" s="841"/>
      <c r="M30" s="841"/>
      <c r="N30" s="841"/>
      <c r="O30" s="841"/>
      <c r="P30" s="841"/>
      <c r="Q30" s="841"/>
      <c r="R30" s="841"/>
      <c r="S30" s="841"/>
      <c r="T30" s="841"/>
      <c r="U30" s="841"/>
      <c r="V30" s="841"/>
      <c r="W30" s="841"/>
      <c r="X30" s="841"/>
      <c r="Y30" s="842"/>
    </row>
    <row r="31" spans="1:25" ht="17.100000000000001" customHeight="1">
      <c r="A31" s="836"/>
      <c r="B31" s="836"/>
      <c r="C31" s="836"/>
      <c r="D31" s="840"/>
      <c r="E31" s="841"/>
      <c r="F31" s="841"/>
      <c r="G31" s="841"/>
      <c r="H31" s="841"/>
      <c r="I31" s="841"/>
      <c r="J31" s="841"/>
      <c r="K31" s="841"/>
      <c r="L31" s="841"/>
      <c r="M31" s="841"/>
      <c r="N31" s="841"/>
      <c r="O31" s="841"/>
      <c r="P31" s="841"/>
      <c r="Q31" s="841"/>
      <c r="R31" s="841"/>
      <c r="S31" s="841"/>
      <c r="T31" s="841"/>
      <c r="U31" s="841"/>
      <c r="V31" s="841"/>
      <c r="W31" s="841"/>
      <c r="X31" s="841"/>
      <c r="Y31" s="842"/>
    </row>
    <row r="32" spans="1:25" ht="17.100000000000001" customHeight="1">
      <c r="A32" s="836"/>
      <c r="B32" s="836"/>
      <c r="C32" s="836"/>
      <c r="D32" s="840"/>
      <c r="E32" s="841"/>
      <c r="F32" s="841"/>
      <c r="G32" s="841"/>
      <c r="H32" s="841"/>
      <c r="I32" s="841"/>
      <c r="J32" s="841"/>
      <c r="K32" s="841"/>
      <c r="L32" s="841"/>
      <c r="M32" s="841"/>
      <c r="N32" s="841"/>
      <c r="O32" s="841"/>
      <c r="P32" s="841"/>
      <c r="Q32" s="841"/>
      <c r="R32" s="841"/>
      <c r="S32" s="841"/>
      <c r="T32" s="841"/>
      <c r="U32" s="841"/>
      <c r="V32" s="841"/>
      <c r="W32" s="841"/>
      <c r="X32" s="841"/>
      <c r="Y32" s="842"/>
    </row>
    <row r="33" spans="1:25" ht="17.100000000000001" customHeight="1">
      <c r="A33" s="836"/>
      <c r="B33" s="836"/>
      <c r="C33" s="836"/>
      <c r="D33" s="840"/>
      <c r="E33" s="841"/>
      <c r="F33" s="841"/>
      <c r="G33" s="841"/>
      <c r="H33" s="841"/>
      <c r="I33" s="841"/>
      <c r="J33" s="841"/>
      <c r="K33" s="841"/>
      <c r="L33" s="841"/>
      <c r="M33" s="841"/>
      <c r="N33" s="841"/>
      <c r="O33" s="841"/>
      <c r="P33" s="841"/>
      <c r="Q33" s="841"/>
      <c r="R33" s="841"/>
      <c r="S33" s="841"/>
      <c r="T33" s="841"/>
      <c r="U33" s="841"/>
      <c r="V33" s="841"/>
      <c r="W33" s="841"/>
      <c r="X33" s="841"/>
      <c r="Y33" s="842"/>
    </row>
    <row r="34" spans="1:25" ht="17.100000000000001" customHeight="1">
      <c r="A34" s="836"/>
      <c r="B34" s="836"/>
      <c r="C34" s="836"/>
      <c r="D34" s="840"/>
      <c r="E34" s="841"/>
      <c r="F34" s="841"/>
      <c r="G34" s="841"/>
      <c r="H34" s="841"/>
      <c r="I34" s="841"/>
      <c r="J34" s="841"/>
      <c r="K34" s="841"/>
      <c r="L34" s="841"/>
      <c r="M34" s="841"/>
      <c r="N34" s="841"/>
      <c r="O34" s="841"/>
      <c r="P34" s="841"/>
      <c r="Q34" s="841"/>
      <c r="R34" s="841"/>
      <c r="S34" s="841"/>
      <c r="T34" s="841"/>
      <c r="U34" s="841"/>
      <c r="V34" s="841"/>
      <c r="W34" s="841"/>
      <c r="X34" s="841"/>
      <c r="Y34" s="842"/>
    </row>
    <row r="35" spans="1:25" ht="17.100000000000001" customHeight="1">
      <c r="A35" s="836"/>
      <c r="B35" s="836"/>
      <c r="C35" s="836"/>
      <c r="D35" s="840"/>
      <c r="E35" s="841"/>
      <c r="F35" s="841"/>
      <c r="G35" s="841"/>
      <c r="H35" s="841"/>
      <c r="I35" s="841"/>
      <c r="J35" s="841"/>
      <c r="K35" s="841"/>
      <c r="L35" s="841"/>
      <c r="M35" s="841"/>
      <c r="N35" s="841"/>
      <c r="O35" s="841"/>
      <c r="P35" s="841"/>
      <c r="Q35" s="841"/>
      <c r="R35" s="841"/>
      <c r="S35" s="841"/>
      <c r="T35" s="841"/>
      <c r="U35" s="841"/>
      <c r="V35" s="841"/>
      <c r="W35" s="841"/>
      <c r="X35" s="841"/>
      <c r="Y35" s="842"/>
    </row>
    <row r="36" spans="1:25" ht="17.100000000000001" customHeight="1">
      <c r="A36" s="836"/>
      <c r="B36" s="836"/>
      <c r="C36" s="836"/>
      <c r="D36" s="840"/>
      <c r="E36" s="841"/>
      <c r="F36" s="841"/>
      <c r="G36" s="841"/>
      <c r="H36" s="841"/>
      <c r="I36" s="841"/>
      <c r="J36" s="841"/>
      <c r="K36" s="841"/>
      <c r="L36" s="841"/>
      <c r="M36" s="841"/>
      <c r="N36" s="841"/>
      <c r="O36" s="841"/>
      <c r="P36" s="841"/>
      <c r="Q36" s="841"/>
      <c r="R36" s="841"/>
      <c r="S36" s="841"/>
      <c r="T36" s="841"/>
      <c r="U36" s="841"/>
      <c r="V36" s="841"/>
      <c r="W36" s="841"/>
      <c r="X36" s="841"/>
      <c r="Y36" s="842"/>
    </row>
    <row r="37" spans="1:25" ht="17.100000000000001" customHeight="1">
      <c r="A37" s="836"/>
      <c r="B37" s="836"/>
      <c r="C37" s="836"/>
      <c r="D37" s="840"/>
      <c r="E37" s="841"/>
      <c r="F37" s="841"/>
      <c r="G37" s="841"/>
      <c r="H37" s="841"/>
      <c r="I37" s="841"/>
      <c r="J37" s="841"/>
      <c r="K37" s="841"/>
      <c r="L37" s="841"/>
      <c r="M37" s="841"/>
      <c r="N37" s="841"/>
      <c r="O37" s="841"/>
      <c r="P37" s="841"/>
      <c r="Q37" s="841"/>
      <c r="R37" s="841"/>
      <c r="S37" s="841"/>
      <c r="T37" s="841"/>
      <c r="U37" s="841"/>
      <c r="V37" s="841"/>
      <c r="W37" s="841"/>
      <c r="X37" s="841"/>
      <c r="Y37" s="842"/>
    </row>
    <row r="38" spans="1:25" ht="17.100000000000001" customHeight="1">
      <c r="A38" s="836"/>
      <c r="B38" s="836"/>
      <c r="C38" s="836"/>
      <c r="D38" s="843"/>
      <c r="E38" s="844"/>
      <c r="F38" s="844"/>
      <c r="G38" s="844"/>
      <c r="H38" s="844"/>
      <c r="I38" s="844"/>
      <c r="J38" s="844"/>
      <c r="K38" s="844"/>
      <c r="L38" s="844"/>
      <c r="M38" s="844"/>
      <c r="N38" s="844"/>
      <c r="O38" s="844"/>
      <c r="P38" s="844"/>
      <c r="Q38" s="844"/>
      <c r="R38" s="844"/>
      <c r="S38" s="844"/>
      <c r="T38" s="844"/>
      <c r="U38" s="844"/>
      <c r="V38" s="844"/>
      <c r="W38" s="844"/>
      <c r="X38" s="844"/>
      <c r="Y38" s="845"/>
    </row>
    <row r="39" spans="1:25" ht="20.100000000000001" customHeight="1">
      <c r="A39" s="154" t="s">
        <v>225</v>
      </c>
    </row>
  </sheetData>
  <mergeCells count="22">
    <mergeCell ref="A9:C12"/>
    <mergeCell ref="D9:M12"/>
    <mergeCell ref="N9:P12"/>
    <mergeCell ref="Q9:Y12"/>
    <mergeCell ref="A4:Y4"/>
    <mergeCell ref="A6:C8"/>
    <mergeCell ref="D6:M6"/>
    <mergeCell ref="N6:Q8"/>
    <mergeCell ref="R6:Y6"/>
    <mergeCell ref="D7:M8"/>
    <mergeCell ref="R7:Y8"/>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zoomScaleNormal="115" zoomScaleSheetLayoutView="100" workbookViewId="0">
      <selection activeCell="AB53" sqref="AB53"/>
    </sheetView>
  </sheetViews>
  <sheetFormatPr defaultColWidth="9" defaultRowHeight="13.15"/>
  <cols>
    <col min="1" max="19" width="2.85546875" style="157" customWidth="1"/>
    <col min="20" max="20" width="5.28515625" style="157" customWidth="1"/>
    <col min="21" max="21" width="15.140625" style="157" customWidth="1"/>
    <col min="22" max="26" width="2.85546875" style="157" customWidth="1"/>
    <col min="27" max="16384" width="9" style="157"/>
  </cols>
  <sheetData>
    <row r="1" spans="1:25">
      <c r="A1" s="56"/>
      <c r="B1" s="56"/>
      <c r="C1" s="56"/>
      <c r="D1" s="56"/>
      <c r="E1" s="56"/>
      <c r="F1" s="56"/>
      <c r="G1" s="56"/>
      <c r="H1" s="56"/>
      <c r="I1" s="56"/>
      <c r="J1" s="56"/>
      <c r="K1" s="56"/>
      <c r="L1" s="56"/>
      <c r="M1" s="56"/>
      <c r="N1" s="56"/>
      <c r="O1" s="56"/>
      <c r="P1" s="56"/>
      <c r="Q1" s="56"/>
      <c r="R1" s="56"/>
      <c r="S1" s="56"/>
      <c r="T1" s="56"/>
      <c r="U1" s="56"/>
      <c r="V1" s="56"/>
      <c r="W1" s="56"/>
      <c r="X1" s="56"/>
      <c r="Y1" s="56"/>
    </row>
    <row r="2" spans="1:25">
      <c r="A2" s="56"/>
      <c r="B2" s="56"/>
      <c r="C2" s="56"/>
      <c r="D2" s="56"/>
      <c r="E2" s="56"/>
      <c r="F2" s="56"/>
      <c r="G2" s="56"/>
      <c r="H2" s="56"/>
      <c r="I2" s="56"/>
      <c r="J2" s="56"/>
      <c r="K2" s="56"/>
      <c r="L2" s="56"/>
      <c r="M2" s="56"/>
      <c r="N2" s="56"/>
      <c r="O2" s="56"/>
      <c r="P2" s="56"/>
      <c r="Q2" s="56"/>
      <c r="R2" s="56"/>
      <c r="S2" s="56"/>
      <c r="T2" s="56"/>
      <c r="U2" s="56"/>
      <c r="V2" s="56"/>
      <c r="W2" s="56"/>
      <c r="X2" s="56"/>
      <c r="Y2" s="56"/>
    </row>
    <row r="3" spans="1:25">
      <c r="A3" s="868" t="s">
        <v>226</v>
      </c>
      <c r="B3" s="868"/>
      <c r="C3" s="868"/>
      <c r="D3" s="868"/>
      <c r="E3" s="868"/>
      <c r="F3" s="868"/>
      <c r="G3" s="868"/>
      <c r="H3" s="868"/>
      <c r="I3" s="868"/>
      <c r="J3" s="868"/>
      <c r="K3" s="868"/>
      <c r="L3" s="868"/>
      <c r="M3" s="868"/>
      <c r="N3" s="868"/>
      <c r="O3" s="868"/>
      <c r="P3" s="868"/>
      <c r="Q3" s="868"/>
      <c r="R3" s="868"/>
      <c r="S3" s="868"/>
      <c r="T3" s="868"/>
      <c r="U3" s="868"/>
      <c r="V3" s="868"/>
      <c r="W3" s="868"/>
      <c r="X3" s="868"/>
      <c r="Y3" s="868"/>
    </row>
    <row r="4" spans="1:25">
      <c r="A4" s="56"/>
      <c r="B4" s="56"/>
      <c r="C4" s="56"/>
      <c r="D4" s="56"/>
      <c r="E4" s="56"/>
      <c r="F4" s="56"/>
      <c r="G4" s="56"/>
      <c r="H4" s="56"/>
      <c r="I4" s="56"/>
      <c r="J4" s="56"/>
      <c r="K4" s="56"/>
      <c r="L4" s="56"/>
      <c r="M4" s="56"/>
      <c r="N4" s="56"/>
      <c r="O4" s="56"/>
      <c r="P4" s="56"/>
      <c r="Q4" s="56"/>
      <c r="R4" s="56"/>
      <c r="S4" s="56"/>
      <c r="T4" s="56"/>
      <c r="U4" s="56"/>
      <c r="V4" s="56"/>
      <c r="W4" s="56"/>
      <c r="X4" s="56"/>
      <c r="Y4" s="56"/>
    </row>
    <row r="5" spans="1:25" ht="13.5" customHeight="1">
      <c r="A5" s="55"/>
      <c r="B5" s="886" t="s">
        <v>227</v>
      </c>
      <c r="C5" s="886"/>
      <c r="D5" s="886"/>
      <c r="E5" s="834"/>
      <c r="F5" s="834"/>
      <c r="G5" s="834"/>
      <c r="H5" s="834"/>
      <c r="I5" s="834"/>
      <c r="J5" s="834"/>
      <c r="K5" s="834"/>
      <c r="L5" s="834"/>
      <c r="M5" s="834"/>
      <c r="N5" s="834"/>
      <c r="O5" s="834"/>
      <c r="P5" s="834"/>
      <c r="Q5" s="834"/>
      <c r="R5" s="834"/>
      <c r="S5" s="834"/>
      <c r="T5" s="834"/>
      <c r="U5" s="834"/>
      <c r="V5" s="834"/>
      <c r="W5" s="834"/>
      <c r="X5" s="834"/>
      <c r="Y5" s="158"/>
    </row>
    <row r="6" spans="1:25">
      <c r="A6" s="56"/>
      <c r="B6" s="56"/>
      <c r="C6" s="56"/>
      <c r="D6" s="56"/>
      <c r="E6" s="56"/>
      <c r="F6" s="56"/>
      <c r="G6" s="56"/>
      <c r="H6" s="56"/>
      <c r="I6" s="56"/>
      <c r="J6" s="56"/>
      <c r="K6" s="56"/>
      <c r="L6" s="56"/>
      <c r="M6" s="56"/>
      <c r="N6" s="56"/>
      <c r="O6" s="159"/>
      <c r="P6" s="159"/>
      <c r="Q6" s="159"/>
      <c r="R6" s="56"/>
      <c r="S6" s="56"/>
      <c r="T6" s="56"/>
      <c r="U6" s="56"/>
      <c r="V6" s="56"/>
      <c r="W6" s="56"/>
      <c r="X6" s="56"/>
      <c r="Y6" s="56"/>
    </row>
    <row r="7" spans="1:25">
      <c r="A7" s="56"/>
      <c r="B7" s="226"/>
      <c r="C7" s="893" t="s">
        <v>228</v>
      </c>
      <c r="D7" s="893"/>
      <c r="E7" s="893"/>
      <c r="F7" s="893"/>
      <c r="G7" s="893"/>
      <c r="H7" s="893" t="s">
        <v>229</v>
      </c>
      <c r="I7" s="893"/>
      <c r="J7" s="893"/>
      <c r="K7" s="893"/>
      <c r="L7" s="893"/>
      <c r="M7" s="893"/>
      <c r="N7" s="893"/>
      <c r="O7" s="893"/>
      <c r="P7" s="893"/>
      <c r="Q7" s="893"/>
      <c r="R7" s="893"/>
      <c r="S7" s="893" t="s">
        <v>216</v>
      </c>
      <c r="T7" s="893"/>
      <c r="U7" s="226" t="s">
        <v>198</v>
      </c>
      <c r="V7" s="887" t="s">
        <v>230</v>
      </c>
      <c r="W7" s="887"/>
      <c r="X7" s="887"/>
      <c r="Y7" s="887"/>
    </row>
    <row r="8" spans="1:25" ht="13.5" customHeight="1">
      <c r="A8" s="55"/>
      <c r="B8" s="226">
        <v>1</v>
      </c>
      <c r="C8" s="883"/>
      <c r="D8" s="883"/>
      <c r="E8" s="883"/>
      <c r="F8" s="883"/>
      <c r="G8" s="883"/>
      <c r="H8" s="884"/>
      <c r="I8" s="884"/>
      <c r="J8" s="884"/>
      <c r="K8" s="884"/>
      <c r="L8" s="884"/>
      <c r="M8" s="884"/>
      <c r="N8" s="884"/>
      <c r="O8" s="884"/>
      <c r="P8" s="884"/>
      <c r="Q8" s="884"/>
      <c r="R8" s="884"/>
      <c r="S8" s="883"/>
      <c r="T8" s="883"/>
      <c r="U8" s="224"/>
      <c r="V8" s="881">
        <v>0</v>
      </c>
      <c r="W8" s="882"/>
      <c r="X8" s="882"/>
      <c r="Y8" s="227" t="s">
        <v>191</v>
      </c>
    </row>
    <row r="9" spans="1:25">
      <c r="A9" s="55"/>
      <c r="B9" s="226">
        <v>2</v>
      </c>
      <c r="C9" s="883"/>
      <c r="D9" s="883"/>
      <c r="E9" s="883"/>
      <c r="F9" s="883"/>
      <c r="G9" s="883"/>
      <c r="H9" s="884"/>
      <c r="I9" s="884"/>
      <c r="J9" s="884"/>
      <c r="K9" s="884"/>
      <c r="L9" s="884"/>
      <c r="M9" s="884"/>
      <c r="N9" s="884"/>
      <c r="O9" s="884"/>
      <c r="P9" s="884"/>
      <c r="Q9" s="884"/>
      <c r="R9" s="884"/>
      <c r="S9" s="883"/>
      <c r="T9" s="883"/>
      <c r="U9" s="224"/>
      <c r="V9" s="881">
        <v>0</v>
      </c>
      <c r="W9" s="882"/>
      <c r="X9" s="882"/>
      <c r="Y9" s="227" t="s">
        <v>191</v>
      </c>
    </row>
    <row r="10" spans="1:25">
      <c r="A10" s="56"/>
      <c r="B10" s="226">
        <v>3</v>
      </c>
      <c r="C10" s="883"/>
      <c r="D10" s="883"/>
      <c r="E10" s="883"/>
      <c r="F10" s="883"/>
      <c r="G10" s="883"/>
      <c r="H10" s="884"/>
      <c r="I10" s="884"/>
      <c r="J10" s="884"/>
      <c r="K10" s="884"/>
      <c r="L10" s="884"/>
      <c r="M10" s="884"/>
      <c r="N10" s="884"/>
      <c r="O10" s="884"/>
      <c r="P10" s="884"/>
      <c r="Q10" s="884"/>
      <c r="R10" s="884"/>
      <c r="S10" s="883"/>
      <c r="T10" s="883"/>
      <c r="U10" s="224"/>
      <c r="V10" s="881">
        <v>0</v>
      </c>
      <c r="W10" s="882"/>
      <c r="X10" s="882"/>
      <c r="Y10" s="227" t="s">
        <v>191</v>
      </c>
    </row>
    <row r="11" spans="1:25">
      <c r="A11" s="56"/>
      <c r="B11" s="226">
        <v>4</v>
      </c>
      <c r="C11" s="883"/>
      <c r="D11" s="883"/>
      <c r="E11" s="883"/>
      <c r="F11" s="883"/>
      <c r="G11" s="883"/>
      <c r="H11" s="884"/>
      <c r="I11" s="884"/>
      <c r="J11" s="884"/>
      <c r="K11" s="884"/>
      <c r="L11" s="884"/>
      <c r="M11" s="884"/>
      <c r="N11" s="884"/>
      <c r="O11" s="884"/>
      <c r="P11" s="884"/>
      <c r="Q11" s="884"/>
      <c r="R11" s="884"/>
      <c r="S11" s="883"/>
      <c r="T11" s="883"/>
      <c r="U11" s="224"/>
      <c r="V11" s="881">
        <v>0</v>
      </c>
      <c r="W11" s="882"/>
      <c r="X11" s="882"/>
      <c r="Y11" s="227" t="s">
        <v>191</v>
      </c>
    </row>
    <row r="12" spans="1:25">
      <c r="A12" s="159"/>
      <c r="B12" s="226">
        <v>5</v>
      </c>
      <c r="C12" s="883"/>
      <c r="D12" s="883"/>
      <c r="E12" s="883"/>
      <c r="F12" s="883"/>
      <c r="G12" s="883"/>
      <c r="H12" s="884"/>
      <c r="I12" s="884"/>
      <c r="J12" s="884"/>
      <c r="K12" s="884"/>
      <c r="L12" s="884"/>
      <c r="M12" s="884"/>
      <c r="N12" s="884"/>
      <c r="O12" s="884"/>
      <c r="P12" s="884"/>
      <c r="Q12" s="884"/>
      <c r="R12" s="884"/>
      <c r="S12" s="883"/>
      <c r="T12" s="883"/>
      <c r="U12" s="224"/>
      <c r="V12" s="881">
        <v>0</v>
      </c>
      <c r="W12" s="882"/>
      <c r="X12" s="882"/>
      <c r="Y12" s="227" t="s">
        <v>191</v>
      </c>
    </row>
    <row r="13" spans="1:25">
      <c r="A13" s="159"/>
      <c r="B13" s="226">
        <v>6</v>
      </c>
      <c r="C13" s="883"/>
      <c r="D13" s="883"/>
      <c r="E13" s="883"/>
      <c r="F13" s="883"/>
      <c r="G13" s="883"/>
      <c r="H13" s="884"/>
      <c r="I13" s="884"/>
      <c r="J13" s="884"/>
      <c r="K13" s="884"/>
      <c r="L13" s="884"/>
      <c r="M13" s="884"/>
      <c r="N13" s="884"/>
      <c r="O13" s="884"/>
      <c r="P13" s="884"/>
      <c r="Q13" s="884"/>
      <c r="R13" s="884"/>
      <c r="S13" s="883"/>
      <c r="T13" s="883"/>
      <c r="U13" s="224"/>
      <c r="V13" s="881">
        <v>0</v>
      </c>
      <c r="W13" s="882"/>
      <c r="X13" s="882"/>
      <c r="Y13" s="227" t="s">
        <v>191</v>
      </c>
    </row>
    <row r="14" spans="1:25">
      <c r="A14" s="56"/>
      <c r="B14" s="226">
        <v>7</v>
      </c>
      <c r="C14" s="883"/>
      <c r="D14" s="883"/>
      <c r="E14" s="883"/>
      <c r="F14" s="883"/>
      <c r="G14" s="883"/>
      <c r="H14" s="884"/>
      <c r="I14" s="884"/>
      <c r="J14" s="884"/>
      <c r="K14" s="884"/>
      <c r="L14" s="884"/>
      <c r="M14" s="884"/>
      <c r="N14" s="884"/>
      <c r="O14" s="884"/>
      <c r="P14" s="884"/>
      <c r="Q14" s="884"/>
      <c r="R14" s="884"/>
      <c r="S14" s="883"/>
      <c r="T14" s="883"/>
      <c r="U14" s="224"/>
      <c r="V14" s="881">
        <v>0</v>
      </c>
      <c r="W14" s="882"/>
      <c r="X14" s="882"/>
      <c r="Y14" s="227" t="s">
        <v>191</v>
      </c>
    </row>
    <row r="15" spans="1:25">
      <c r="A15" s="56"/>
      <c r="B15" s="226">
        <v>8</v>
      </c>
      <c r="C15" s="883"/>
      <c r="D15" s="883"/>
      <c r="E15" s="883"/>
      <c r="F15" s="883"/>
      <c r="G15" s="883"/>
      <c r="H15" s="884"/>
      <c r="I15" s="884"/>
      <c r="J15" s="884"/>
      <c r="K15" s="884"/>
      <c r="L15" s="884"/>
      <c r="M15" s="884"/>
      <c r="N15" s="884"/>
      <c r="O15" s="884"/>
      <c r="P15" s="884"/>
      <c r="Q15" s="884"/>
      <c r="R15" s="884"/>
      <c r="S15" s="883"/>
      <c r="T15" s="883"/>
      <c r="U15" s="224"/>
      <c r="V15" s="881">
        <v>0</v>
      </c>
      <c r="W15" s="882"/>
      <c r="X15" s="882"/>
      <c r="Y15" s="227" t="s">
        <v>191</v>
      </c>
    </row>
    <row r="16" spans="1:25">
      <c r="A16" s="55"/>
      <c r="B16" s="226">
        <v>9</v>
      </c>
      <c r="C16" s="883"/>
      <c r="D16" s="883"/>
      <c r="E16" s="883"/>
      <c r="F16" s="883"/>
      <c r="G16" s="883"/>
      <c r="H16" s="884"/>
      <c r="I16" s="884"/>
      <c r="J16" s="884"/>
      <c r="K16" s="884"/>
      <c r="L16" s="884"/>
      <c r="M16" s="884"/>
      <c r="N16" s="884"/>
      <c r="O16" s="884"/>
      <c r="P16" s="884"/>
      <c r="Q16" s="884"/>
      <c r="R16" s="884"/>
      <c r="S16" s="883"/>
      <c r="T16" s="883"/>
      <c r="U16" s="224"/>
      <c r="V16" s="881">
        <v>0</v>
      </c>
      <c r="W16" s="882"/>
      <c r="X16" s="882"/>
      <c r="Y16" s="227" t="s">
        <v>191</v>
      </c>
    </row>
    <row r="17" spans="1:25">
      <c r="A17" s="55"/>
      <c r="B17" s="226">
        <v>10</v>
      </c>
      <c r="C17" s="883"/>
      <c r="D17" s="883"/>
      <c r="E17" s="883"/>
      <c r="F17" s="883"/>
      <c r="G17" s="883"/>
      <c r="H17" s="884"/>
      <c r="I17" s="884"/>
      <c r="J17" s="884"/>
      <c r="K17" s="884"/>
      <c r="L17" s="884"/>
      <c r="M17" s="884"/>
      <c r="N17" s="884"/>
      <c r="O17" s="884"/>
      <c r="P17" s="884"/>
      <c r="Q17" s="884"/>
      <c r="R17" s="884"/>
      <c r="S17" s="883"/>
      <c r="T17" s="883"/>
      <c r="U17" s="224"/>
      <c r="V17" s="881">
        <v>0</v>
      </c>
      <c r="W17" s="882"/>
      <c r="X17" s="882"/>
      <c r="Y17" s="227" t="s">
        <v>191</v>
      </c>
    </row>
    <row r="18" spans="1:25">
      <c r="A18" s="55"/>
      <c r="B18" s="226">
        <v>11</v>
      </c>
      <c r="C18" s="883"/>
      <c r="D18" s="883"/>
      <c r="E18" s="883"/>
      <c r="F18" s="883"/>
      <c r="G18" s="883"/>
      <c r="H18" s="884"/>
      <c r="I18" s="884"/>
      <c r="J18" s="884"/>
      <c r="K18" s="884"/>
      <c r="L18" s="884"/>
      <c r="M18" s="884"/>
      <c r="N18" s="884"/>
      <c r="O18" s="884"/>
      <c r="P18" s="884"/>
      <c r="Q18" s="884"/>
      <c r="R18" s="884"/>
      <c r="S18" s="883"/>
      <c r="T18" s="883"/>
      <c r="U18" s="224"/>
      <c r="V18" s="881">
        <v>0</v>
      </c>
      <c r="W18" s="882"/>
      <c r="X18" s="882"/>
      <c r="Y18" s="227" t="s">
        <v>191</v>
      </c>
    </row>
    <row r="19" spans="1:25">
      <c r="A19" s="55"/>
      <c r="B19" s="226">
        <v>12</v>
      </c>
      <c r="C19" s="883"/>
      <c r="D19" s="883"/>
      <c r="E19" s="883"/>
      <c r="F19" s="883"/>
      <c r="G19" s="883"/>
      <c r="H19" s="884"/>
      <c r="I19" s="884"/>
      <c r="J19" s="884"/>
      <c r="K19" s="884"/>
      <c r="L19" s="884"/>
      <c r="M19" s="884"/>
      <c r="N19" s="884"/>
      <c r="O19" s="884"/>
      <c r="P19" s="884"/>
      <c r="Q19" s="884"/>
      <c r="R19" s="884"/>
      <c r="S19" s="883"/>
      <c r="T19" s="883"/>
      <c r="U19" s="224"/>
      <c r="V19" s="881">
        <v>0</v>
      </c>
      <c r="W19" s="882"/>
      <c r="X19" s="882"/>
      <c r="Y19" s="227" t="s">
        <v>191</v>
      </c>
    </row>
    <row r="20" spans="1:25">
      <c r="A20" s="55"/>
      <c r="B20" s="226">
        <v>13</v>
      </c>
      <c r="C20" s="883"/>
      <c r="D20" s="883"/>
      <c r="E20" s="883"/>
      <c r="F20" s="883"/>
      <c r="G20" s="883"/>
      <c r="H20" s="884"/>
      <c r="I20" s="884"/>
      <c r="J20" s="884"/>
      <c r="K20" s="884"/>
      <c r="L20" s="884"/>
      <c r="M20" s="884"/>
      <c r="N20" s="884"/>
      <c r="O20" s="884"/>
      <c r="P20" s="884"/>
      <c r="Q20" s="884"/>
      <c r="R20" s="884"/>
      <c r="S20" s="883"/>
      <c r="T20" s="883"/>
      <c r="U20" s="224"/>
      <c r="V20" s="881">
        <v>0</v>
      </c>
      <c r="W20" s="882"/>
      <c r="X20" s="882"/>
      <c r="Y20" s="227" t="s">
        <v>191</v>
      </c>
    </row>
    <row r="21" spans="1:25">
      <c r="A21" s="55"/>
      <c r="B21" s="226">
        <v>14</v>
      </c>
      <c r="C21" s="883"/>
      <c r="D21" s="883"/>
      <c r="E21" s="883"/>
      <c r="F21" s="883"/>
      <c r="G21" s="883"/>
      <c r="H21" s="884"/>
      <c r="I21" s="884"/>
      <c r="J21" s="884"/>
      <c r="K21" s="884"/>
      <c r="L21" s="884"/>
      <c r="M21" s="884"/>
      <c r="N21" s="884"/>
      <c r="O21" s="884"/>
      <c r="P21" s="884"/>
      <c r="Q21" s="884"/>
      <c r="R21" s="884"/>
      <c r="S21" s="883"/>
      <c r="T21" s="883"/>
      <c r="U21" s="224"/>
      <c r="V21" s="881">
        <v>0</v>
      </c>
      <c r="W21" s="882"/>
      <c r="X21" s="882"/>
      <c r="Y21" s="227" t="s">
        <v>191</v>
      </c>
    </row>
    <row r="22" spans="1:25">
      <c r="A22" s="55"/>
      <c r="B22" s="226">
        <v>15</v>
      </c>
      <c r="C22" s="883"/>
      <c r="D22" s="883"/>
      <c r="E22" s="883"/>
      <c r="F22" s="883"/>
      <c r="G22" s="883"/>
      <c r="H22" s="884"/>
      <c r="I22" s="884"/>
      <c r="J22" s="884"/>
      <c r="K22" s="884"/>
      <c r="L22" s="884"/>
      <c r="M22" s="884"/>
      <c r="N22" s="884"/>
      <c r="O22" s="884"/>
      <c r="P22" s="884"/>
      <c r="Q22" s="884"/>
      <c r="R22" s="884"/>
      <c r="S22" s="883"/>
      <c r="T22" s="883"/>
      <c r="U22" s="224"/>
      <c r="V22" s="881">
        <v>0</v>
      </c>
      <c r="W22" s="882"/>
      <c r="X22" s="882"/>
      <c r="Y22" s="227" t="s">
        <v>191</v>
      </c>
    </row>
    <row r="23" spans="1:25">
      <c r="A23" s="56"/>
      <c r="B23" s="226">
        <v>16</v>
      </c>
      <c r="C23" s="883"/>
      <c r="D23" s="883"/>
      <c r="E23" s="883"/>
      <c r="F23" s="883"/>
      <c r="G23" s="883"/>
      <c r="H23" s="884"/>
      <c r="I23" s="884"/>
      <c r="J23" s="884"/>
      <c r="K23" s="884"/>
      <c r="L23" s="884"/>
      <c r="M23" s="884"/>
      <c r="N23" s="884"/>
      <c r="O23" s="884"/>
      <c r="P23" s="884"/>
      <c r="Q23" s="884"/>
      <c r="R23" s="884"/>
      <c r="S23" s="883"/>
      <c r="T23" s="883"/>
      <c r="U23" s="224"/>
      <c r="V23" s="881">
        <v>0</v>
      </c>
      <c r="W23" s="882"/>
      <c r="X23" s="882"/>
      <c r="Y23" s="227" t="s">
        <v>191</v>
      </c>
    </row>
    <row r="24" spans="1:25">
      <c r="A24" s="56"/>
      <c r="B24" s="226">
        <v>17</v>
      </c>
      <c r="C24" s="883"/>
      <c r="D24" s="883"/>
      <c r="E24" s="883"/>
      <c r="F24" s="883"/>
      <c r="G24" s="883"/>
      <c r="H24" s="884"/>
      <c r="I24" s="884"/>
      <c r="J24" s="884"/>
      <c r="K24" s="884"/>
      <c r="L24" s="884"/>
      <c r="M24" s="884"/>
      <c r="N24" s="884"/>
      <c r="O24" s="884"/>
      <c r="P24" s="884"/>
      <c r="Q24" s="884"/>
      <c r="R24" s="884"/>
      <c r="S24" s="883"/>
      <c r="T24" s="883"/>
      <c r="U24" s="224"/>
      <c r="V24" s="881">
        <v>0</v>
      </c>
      <c r="W24" s="882"/>
      <c r="X24" s="882"/>
      <c r="Y24" s="227" t="s">
        <v>191</v>
      </c>
    </row>
    <row r="25" spans="1:25">
      <c r="A25" s="56"/>
      <c r="B25" s="226">
        <v>18</v>
      </c>
      <c r="C25" s="883"/>
      <c r="D25" s="883"/>
      <c r="E25" s="883"/>
      <c r="F25" s="883"/>
      <c r="G25" s="883"/>
      <c r="H25" s="884"/>
      <c r="I25" s="884"/>
      <c r="J25" s="884"/>
      <c r="K25" s="884"/>
      <c r="L25" s="884"/>
      <c r="M25" s="884"/>
      <c r="N25" s="884"/>
      <c r="O25" s="884"/>
      <c r="P25" s="884"/>
      <c r="Q25" s="884"/>
      <c r="R25" s="884"/>
      <c r="S25" s="883"/>
      <c r="T25" s="883"/>
      <c r="U25" s="224"/>
      <c r="V25" s="881">
        <v>0</v>
      </c>
      <c r="W25" s="882"/>
      <c r="X25" s="882"/>
      <c r="Y25" s="227" t="s">
        <v>191</v>
      </c>
    </row>
    <row r="26" spans="1:25">
      <c r="A26" s="56"/>
      <c r="B26" s="890"/>
      <c r="C26" s="891"/>
      <c r="D26" s="891"/>
      <c r="E26" s="891"/>
      <c r="F26" s="891"/>
      <c r="G26" s="891"/>
      <c r="H26" s="891"/>
      <c r="I26" s="891"/>
      <c r="J26" s="891"/>
      <c r="K26" s="891"/>
      <c r="L26" s="891"/>
      <c r="M26" s="891"/>
      <c r="N26" s="891"/>
      <c r="O26" s="891"/>
      <c r="P26" s="891"/>
      <c r="Q26" s="891"/>
      <c r="R26" s="891"/>
      <c r="S26" s="891"/>
      <c r="T26" s="891"/>
      <c r="U26" s="892"/>
      <c r="V26" s="888">
        <f>SUM(V8:X25)</f>
        <v>0</v>
      </c>
      <c r="W26" s="889"/>
      <c r="X26" s="889"/>
      <c r="Y26" s="227" t="s">
        <v>191</v>
      </c>
    </row>
    <row r="27" spans="1: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c r="A28" s="56"/>
      <c r="B28" s="56"/>
      <c r="C28" s="160"/>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1:25" ht="13.5" customHeight="1">
      <c r="A29" s="55"/>
      <c r="B29" s="886" t="s">
        <v>227</v>
      </c>
      <c r="C29" s="886"/>
      <c r="D29" s="886"/>
      <c r="E29" s="885"/>
      <c r="F29" s="885"/>
      <c r="G29" s="885"/>
      <c r="H29" s="885"/>
      <c r="I29" s="885"/>
      <c r="J29" s="885"/>
      <c r="K29" s="885"/>
      <c r="L29" s="885"/>
      <c r="M29" s="885"/>
      <c r="N29" s="885"/>
      <c r="O29" s="885"/>
      <c r="P29" s="885"/>
      <c r="Q29" s="885"/>
      <c r="R29" s="885"/>
      <c r="S29" s="885"/>
      <c r="T29" s="885"/>
      <c r="U29" s="885"/>
      <c r="V29" s="885"/>
      <c r="W29" s="885"/>
      <c r="X29" s="885"/>
      <c r="Y29" s="158"/>
    </row>
    <row r="30" spans="1:25">
      <c r="A30" s="56"/>
      <c r="B30" s="56"/>
      <c r="C30" s="56"/>
      <c r="D30" s="56"/>
      <c r="E30" s="56"/>
      <c r="F30" s="56"/>
      <c r="G30" s="56"/>
      <c r="H30" s="56"/>
      <c r="I30" s="56"/>
      <c r="J30" s="56"/>
      <c r="K30" s="56"/>
      <c r="L30" s="56"/>
      <c r="M30" s="56"/>
      <c r="N30" s="56"/>
      <c r="O30" s="159"/>
      <c r="P30" s="159"/>
      <c r="Q30" s="159"/>
      <c r="R30" s="56"/>
      <c r="S30" s="56"/>
      <c r="T30" s="56"/>
      <c r="U30" s="56"/>
      <c r="V30" s="56"/>
      <c r="W30" s="56"/>
      <c r="X30" s="56"/>
      <c r="Y30" s="56"/>
    </row>
    <row r="31" spans="1:25">
      <c r="A31" s="56"/>
      <c r="B31" s="226"/>
      <c r="C31" s="893" t="s">
        <v>228</v>
      </c>
      <c r="D31" s="893"/>
      <c r="E31" s="893"/>
      <c r="F31" s="893"/>
      <c r="G31" s="893"/>
      <c r="H31" s="893" t="s">
        <v>229</v>
      </c>
      <c r="I31" s="893"/>
      <c r="J31" s="893"/>
      <c r="K31" s="893"/>
      <c r="L31" s="893"/>
      <c r="M31" s="893"/>
      <c r="N31" s="893"/>
      <c r="O31" s="893"/>
      <c r="P31" s="893"/>
      <c r="Q31" s="893"/>
      <c r="R31" s="893"/>
      <c r="S31" s="893" t="s">
        <v>216</v>
      </c>
      <c r="T31" s="893"/>
      <c r="U31" s="226" t="s">
        <v>231</v>
      </c>
      <c r="V31" s="887" t="s">
        <v>230</v>
      </c>
      <c r="W31" s="887"/>
      <c r="X31" s="887"/>
      <c r="Y31" s="887"/>
    </row>
    <row r="32" spans="1:25" ht="13.5" customHeight="1">
      <c r="A32" s="55"/>
      <c r="B32" s="226">
        <v>1</v>
      </c>
      <c r="C32" s="883"/>
      <c r="D32" s="883"/>
      <c r="E32" s="883"/>
      <c r="F32" s="883"/>
      <c r="G32" s="883"/>
      <c r="H32" s="883"/>
      <c r="I32" s="883"/>
      <c r="J32" s="883"/>
      <c r="K32" s="883"/>
      <c r="L32" s="883"/>
      <c r="M32" s="883"/>
      <c r="N32" s="883"/>
      <c r="O32" s="883"/>
      <c r="P32" s="883"/>
      <c r="Q32" s="883"/>
      <c r="R32" s="883"/>
      <c r="S32" s="883"/>
      <c r="T32" s="883"/>
      <c r="U32" s="224"/>
      <c r="V32" s="881"/>
      <c r="W32" s="882"/>
      <c r="X32" s="882"/>
      <c r="Y32" s="227" t="s">
        <v>191</v>
      </c>
    </row>
    <row r="33" spans="1:25">
      <c r="A33" s="55"/>
      <c r="B33" s="226">
        <v>2</v>
      </c>
      <c r="C33" s="883"/>
      <c r="D33" s="883"/>
      <c r="E33" s="883"/>
      <c r="F33" s="883"/>
      <c r="G33" s="883"/>
      <c r="H33" s="883"/>
      <c r="I33" s="883"/>
      <c r="J33" s="883"/>
      <c r="K33" s="883"/>
      <c r="L33" s="883"/>
      <c r="M33" s="883"/>
      <c r="N33" s="883"/>
      <c r="O33" s="883"/>
      <c r="P33" s="883"/>
      <c r="Q33" s="883"/>
      <c r="R33" s="883"/>
      <c r="S33" s="883"/>
      <c r="T33" s="883"/>
      <c r="U33" s="224"/>
      <c r="V33" s="881"/>
      <c r="W33" s="882"/>
      <c r="X33" s="882"/>
      <c r="Y33" s="227" t="s">
        <v>191</v>
      </c>
    </row>
    <row r="34" spans="1:25">
      <c r="A34" s="56"/>
      <c r="B34" s="226">
        <v>3</v>
      </c>
      <c r="C34" s="883"/>
      <c r="D34" s="883"/>
      <c r="E34" s="883"/>
      <c r="F34" s="883"/>
      <c r="G34" s="883"/>
      <c r="H34" s="883"/>
      <c r="I34" s="883"/>
      <c r="J34" s="883"/>
      <c r="K34" s="883"/>
      <c r="L34" s="883"/>
      <c r="M34" s="883"/>
      <c r="N34" s="883"/>
      <c r="O34" s="883"/>
      <c r="P34" s="883"/>
      <c r="Q34" s="883"/>
      <c r="R34" s="883"/>
      <c r="S34" s="883"/>
      <c r="T34" s="883"/>
      <c r="U34" s="224"/>
      <c r="V34" s="881"/>
      <c r="W34" s="882"/>
      <c r="X34" s="882"/>
      <c r="Y34" s="227" t="s">
        <v>191</v>
      </c>
    </row>
    <row r="35" spans="1:25">
      <c r="A35" s="56"/>
      <c r="B35" s="226">
        <v>4</v>
      </c>
      <c r="C35" s="883"/>
      <c r="D35" s="883"/>
      <c r="E35" s="883"/>
      <c r="F35" s="883"/>
      <c r="G35" s="883"/>
      <c r="H35" s="883"/>
      <c r="I35" s="883"/>
      <c r="J35" s="883"/>
      <c r="K35" s="883"/>
      <c r="L35" s="883"/>
      <c r="M35" s="883"/>
      <c r="N35" s="883"/>
      <c r="O35" s="883"/>
      <c r="P35" s="883"/>
      <c r="Q35" s="883"/>
      <c r="R35" s="883"/>
      <c r="S35" s="883"/>
      <c r="T35" s="883"/>
      <c r="U35" s="224"/>
      <c r="V35" s="881"/>
      <c r="W35" s="882"/>
      <c r="X35" s="882"/>
      <c r="Y35" s="227" t="s">
        <v>191</v>
      </c>
    </row>
    <row r="36" spans="1:25">
      <c r="A36" s="159"/>
      <c r="B36" s="226">
        <v>5</v>
      </c>
      <c r="C36" s="883"/>
      <c r="D36" s="883"/>
      <c r="E36" s="883"/>
      <c r="F36" s="883"/>
      <c r="G36" s="883"/>
      <c r="H36" s="883"/>
      <c r="I36" s="883"/>
      <c r="J36" s="883"/>
      <c r="K36" s="883"/>
      <c r="L36" s="883"/>
      <c r="M36" s="883"/>
      <c r="N36" s="883"/>
      <c r="O36" s="883"/>
      <c r="P36" s="883"/>
      <c r="Q36" s="883"/>
      <c r="R36" s="883"/>
      <c r="S36" s="883"/>
      <c r="T36" s="883"/>
      <c r="U36" s="224"/>
      <c r="V36" s="881"/>
      <c r="W36" s="882"/>
      <c r="X36" s="882"/>
      <c r="Y36" s="227" t="s">
        <v>191</v>
      </c>
    </row>
    <row r="37" spans="1:25">
      <c r="A37" s="159"/>
      <c r="B37" s="226">
        <v>6</v>
      </c>
      <c r="C37" s="883"/>
      <c r="D37" s="883"/>
      <c r="E37" s="883"/>
      <c r="F37" s="883"/>
      <c r="G37" s="883"/>
      <c r="H37" s="883"/>
      <c r="I37" s="883"/>
      <c r="J37" s="883"/>
      <c r="K37" s="883"/>
      <c r="L37" s="883"/>
      <c r="M37" s="883"/>
      <c r="N37" s="883"/>
      <c r="O37" s="883"/>
      <c r="P37" s="883"/>
      <c r="Q37" s="883"/>
      <c r="R37" s="883"/>
      <c r="S37" s="883"/>
      <c r="T37" s="883"/>
      <c r="U37" s="224"/>
      <c r="V37" s="881"/>
      <c r="W37" s="882"/>
      <c r="X37" s="882"/>
      <c r="Y37" s="227" t="s">
        <v>191</v>
      </c>
    </row>
    <row r="38" spans="1:25">
      <c r="A38" s="56"/>
      <c r="B38" s="226">
        <v>7</v>
      </c>
      <c r="C38" s="883"/>
      <c r="D38" s="883"/>
      <c r="E38" s="883"/>
      <c r="F38" s="883"/>
      <c r="G38" s="883"/>
      <c r="H38" s="883"/>
      <c r="I38" s="883"/>
      <c r="J38" s="883"/>
      <c r="K38" s="883"/>
      <c r="L38" s="883"/>
      <c r="M38" s="883"/>
      <c r="N38" s="883"/>
      <c r="O38" s="883"/>
      <c r="P38" s="883"/>
      <c r="Q38" s="883"/>
      <c r="R38" s="883"/>
      <c r="S38" s="883"/>
      <c r="T38" s="883"/>
      <c r="U38" s="224"/>
      <c r="V38" s="881"/>
      <c r="W38" s="882"/>
      <c r="X38" s="882"/>
      <c r="Y38" s="227" t="s">
        <v>191</v>
      </c>
    </row>
    <row r="39" spans="1:25">
      <c r="A39" s="56"/>
      <c r="B39" s="226">
        <v>8</v>
      </c>
      <c r="C39" s="883"/>
      <c r="D39" s="883"/>
      <c r="E39" s="883"/>
      <c r="F39" s="883"/>
      <c r="G39" s="883"/>
      <c r="H39" s="883"/>
      <c r="I39" s="883"/>
      <c r="J39" s="883"/>
      <c r="K39" s="883"/>
      <c r="L39" s="883"/>
      <c r="M39" s="883"/>
      <c r="N39" s="883"/>
      <c r="O39" s="883"/>
      <c r="P39" s="883"/>
      <c r="Q39" s="883"/>
      <c r="R39" s="883"/>
      <c r="S39" s="883"/>
      <c r="T39" s="883"/>
      <c r="U39" s="224"/>
      <c r="V39" s="881"/>
      <c r="W39" s="882"/>
      <c r="X39" s="882"/>
      <c r="Y39" s="227" t="s">
        <v>191</v>
      </c>
    </row>
    <row r="40" spans="1:25">
      <c r="A40" s="55"/>
      <c r="B40" s="226">
        <v>9</v>
      </c>
      <c r="C40" s="883"/>
      <c r="D40" s="883"/>
      <c r="E40" s="883"/>
      <c r="F40" s="883"/>
      <c r="G40" s="883"/>
      <c r="H40" s="883"/>
      <c r="I40" s="883"/>
      <c r="J40" s="883"/>
      <c r="K40" s="883"/>
      <c r="L40" s="883"/>
      <c r="M40" s="883"/>
      <c r="N40" s="883"/>
      <c r="O40" s="883"/>
      <c r="P40" s="883"/>
      <c r="Q40" s="883"/>
      <c r="R40" s="883"/>
      <c r="S40" s="883"/>
      <c r="T40" s="883"/>
      <c r="U40" s="224"/>
      <c r="V40" s="881"/>
      <c r="W40" s="882"/>
      <c r="X40" s="882"/>
      <c r="Y40" s="227" t="s">
        <v>191</v>
      </c>
    </row>
    <row r="41" spans="1:25">
      <c r="A41" s="56"/>
      <c r="B41" s="226">
        <v>10</v>
      </c>
      <c r="C41" s="883"/>
      <c r="D41" s="883"/>
      <c r="E41" s="883"/>
      <c r="F41" s="883"/>
      <c r="G41" s="883"/>
      <c r="H41" s="883"/>
      <c r="I41" s="883"/>
      <c r="J41" s="883"/>
      <c r="K41" s="883"/>
      <c r="L41" s="883"/>
      <c r="M41" s="883"/>
      <c r="N41" s="883"/>
      <c r="O41" s="883"/>
      <c r="P41" s="883"/>
      <c r="Q41" s="883"/>
      <c r="R41" s="883"/>
      <c r="S41" s="883"/>
      <c r="T41" s="883"/>
      <c r="U41" s="224"/>
      <c r="V41" s="881"/>
      <c r="W41" s="882"/>
      <c r="X41" s="882"/>
      <c r="Y41" s="227" t="s">
        <v>191</v>
      </c>
    </row>
    <row r="42" spans="1:25">
      <c r="A42" s="56"/>
      <c r="B42" s="887"/>
      <c r="C42" s="887"/>
      <c r="D42" s="887"/>
      <c r="E42" s="887"/>
      <c r="F42" s="887"/>
      <c r="G42" s="887"/>
      <c r="H42" s="887"/>
      <c r="I42" s="887"/>
      <c r="J42" s="887"/>
      <c r="K42" s="887"/>
      <c r="L42" s="887"/>
      <c r="M42" s="887"/>
      <c r="N42" s="887"/>
      <c r="O42" s="887"/>
      <c r="P42" s="887"/>
      <c r="Q42" s="887"/>
      <c r="R42" s="887"/>
      <c r="S42" s="887" t="s">
        <v>232</v>
      </c>
      <c r="T42" s="887"/>
      <c r="U42" s="225"/>
      <c r="V42" s="888">
        <f>SUM(V32:X41)</f>
        <v>0</v>
      </c>
      <c r="W42" s="889"/>
      <c r="X42" s="889"/>
      <c r="Y42" s="227" t="s">
        <v>191</v>
      </c>
    </row>
    <row r="43" spans="1:25">
      <c r="A43" s="56"/>
      <c r="B43" s="56"/>
      <c r="C43" s="56"/>
      <c r="D43" s="56"/>
      <c r="E43" s="56"/>
      <c r="F43" s="56"/>
      <c r="G43" s="56"/>
      <c r="H43" s="56"/>
      <c r="I43" s="56"/>
      <c r="J43" s="56"/>
      <c r="K43" s="56"/>
      <c r="L43" s="56"/>
      <c r="M43" s="56"/>
      <c r="N43" s="56"/>
      <c r="O43" s="56"/>
      <c r="P43" s="56"/>
      <c r="Q43" s="56"/>
      <c r="R43" s="56"/>
      <c r="S43" s="56"/>
      <c r="T43" s="56"/>
      <c r="U43" s="56"/>
      <c r="V43" s="56"/>
      <c r="W43" s="56"/>
      <c r="X43" s="56"/>
      <c r="Y43" s="56"/>
    </row>
    <row r="44" spans="1:25">
      <c r="A44" s="56"/>
      <c r="B44" s="56"/>
      <c r="C44" s="160"/>
      <c r="D44" s="160"/>
      <c r="E44" s="160"/>
      <c r="F44" s="160"/>
      <c r="G44" s="160"/>
      <c r="H44" s="160"/>
      <c r="I44" s="160"/>
      <c r="J44" s="160"/>
      <c r="K44" s="160"/>
      <c r="L44" s="160"/>
      <c r="M44" s="160"/>
      <c r="N44" s="160"/>
      <c r="O44" s="160"/>
      <c r="P44" s="160"/>
      <c r="Q44" s="160"/>
      <c r="R44" s="160"/>
      <c r="S44" s="160"/>
      <c r="T44" s="160"/>
      <c r="U44" s="160"/>
      <c r="V44" s="160"/>
      <c r="W44" s="160"/>
      <c r="X44" s="160"/>
      <c r="Y44" s="160"/>
    </row>
    <row r="45" spans="1:25" ht="13.5" customHeight="1">
      <c r="A45" s="55"/>
      <c r="B45" s="886" t="s">
        <v>227</v>
      </c>
      <c r="C45" s="886"/>
      <c r="D45" s="886"/>
      <c r="E45" s="223"/>
      <c r="F45" s="834"/>
      <c r="G45" s="834"/>
      <c r="H45" s="834"/>
      <c r="I45" s="834"/>
      <c r="J45" s="834"/>
      <c r="K45" s="834"/>
      <c r="L45" s="834"/>
      <c r="M45" s="834"/>
      <c r="N45" s="834"/>
      <c r="O45" s="834"/>
      <c r="P45" s="834"/>
      <c r="Q45" s="834"/>
      <c r="R45" s="834"/>
      <c r="S45" s="834"/>
      <c r="T45" s="834"/>
      <c r="U45" s="834"/>
      <c r="V45" s="834"/>
      <c r="W45" s="834"/>
      <c r="X45" s="834"/>
      <c r="Y45" s="158"/>
    </row>
    <row r="46" spans="1:25">
      <c r="A46" s="56"/>
      <c r="B46" s="56"/>
      <c r="C46" s="56"/>
      <c r="D46" s="56"/>
      <c r="E46" s="56"/>
      <c r="F46" s="56"/>
      <c r="G46" s="56"/>
      <c r="H46" s="56"/>
      <c r="I46" s="56"/>
      <c r="J46" s="56"/>
      <c r="K46" s="56"/>
      <c r="L46" s="56"/>
      <c r="M46" s="56"/>
      <c r="N46" s="56"/>
      <c r="O46" s="159"/>
      <c r="P46" s="159"/>
      <c r="Q46" s="159"/>
      <c r="R46" s="56"/>
      <c r="S46" s="56"/>
      <c r="T46" s="56"/>
      <c r="U46" s="56"/>
      <c r="V46" s="56"/>
      <c r="W46" s="56"/>
      <c r="X46" s="56"/>
      <c r="Y46" s="56"/>
    </row>
    <row r="47" spans="1:25">
      <c r="A47" s="56"/>
      <c r="B47" s="226"/>
      <c r="C47" s="893" t="s">
        <v>233</v>
      </c>
      <c r="D47" s="893"/>
      <c r="E47" s="893"/>
      <c r="F47" s="893"/>
      <c r="G47" s="893"/>
      <c r="H47" s="893" t="s">
        <v>229</v>
      </c>
      <c r="I47" s="893"/>
      <c r="J47" s="893"/>
      <c r="K47" s="893"/>
      <c r="L47" s="893"/>
      <c r="M47" s="893"/>
      <c r="N47" s="893"/>
      <c r="O47" s="893"/>
      <c r="P47" s="893"/>
      <c r="Q47" s="893"/>
      <c r="R47" s="893"/>
      <c r="S47" s="893" t="s">
        <v>216</v>
      </c>
      <c r="T47" s="893"/>
      <c r="U47" s="226" t="s">
        <v>231</v>
      </c>
      <c r="V47" s="887" t="s">
        <v>230</v>
      </c>
      <c r="W47" s="887"/>
      <c r="X47" s="887"/>
      <c r="Y47" s="887"/>
    </row>
    <row r="48" spans="1:25" ht="13.5" customHeight="1">
      <c r="A48" s="55"/>
      <c r="B48" s="226">
        <v>1</v>
      </c>
      <c r="C48" s="883"/>
      <c r="D48" s="883"/>
      <c r="E48" s="883"/>
      <c r="F48" s="883"/>
      <c r="G48" s="883"/>
      <c r="H48" s="883"/>
      <c r="I48" s="883"/>
      <c r="J48" s="883"/>
      <c r="K48" s="883"/>
      <c r="L48" s="883"/>
      <c r="M48" s="883"/>
      <c r="N48" s="883"/>
      <c r="O48" s="883"/>
      <c r="P48" s="883"/>
      <c r="Q48" s="883"/>
      <c r="R48" s="883"/>
      <c r="S48" s="883"/>
      <c r="T48" s="883"/>
      <c r="U48" s="224"/>
      <c r="V48" s="881"/>
      <c r="W48" s="882"/>
      <c r="X48" s="882"/>
      <c r="Y48" s="227" t="s">
        <v>191</v>
      </c>
    </row>
    <row r="49" spans="1:25">
      <c r="A49" s="55"/>
      <c r="B49" s="226">
        <v>2</v>
      </c>
      <c r="C49" s="883"/>
      <c r="D49" s="883"/>
      <c r="E49" s="883"/>
      <c r="F49" s="883"/>
      <c r="G49" s="883"/>
      <c r="H49" s="883"/>
      <c r="I49" s="883"/>
      <c r="J49" s="883"/>
      <c r="K49" s="883"/>
      <c r="L49" s="883"/>
      <c r="M49" s="883"/>
      <c r="N49" s="883"/>
      <c r="O49" s="883"/>
      <c r="P49" s="883"/>
      <c r="Q49" s="883"/>
      <c r="R49" s="883"/>
      <c r="S49" s="883"/>
      <c r="T49" s="883"/>
      <c r="U49" s="224"/>
      <c r="V49" s="881"/>
      <c r="W49" s="882"/>
      <c r="X49" s="882"/>
      <c r="Y49" s="227" t="s">
        <v>191</v>
      </c>
    </row>
    <row r="50" spans="1:25">
      <c r="A50" s="56"/>
      <c r="B50" s="226">
        <v>3</v>
      </c>
      <c r="C50" s="883"/>
      <c r="D50" s="883"/>
      <c r="E50" s="883"/>
      <c r="F50" s="883"/>
      <c r="G50" s="883"/>
      <c r="H50" s="883"/>
      <c r="I50" s="883"/>
      <c r="J50" s="883"/>
      <c r="K50" s="883"/>
      <c r="L50" s="883"/>
      <c r="M50" s="883"/>
      <c r="N50" s="883"/>
      <c r="O50" s="883"/>
      <c r="P50" s="883"/>
      <c r="Q50" s="883"/>
      <c r="R50" s="883"/>
      <c r="S50" s="883"/>
      <c r="T50" s="883"/>
      <c r="U50" s="224"/>
      <c r="V50" s="881"/>
      <c r="W50" s="882"/>
      <c r="X50" s="882"/>
      <c r="Y50" s="227" t="s">
        <v>191</v>
      </c>
    </row>
    <row r="51" spans="1:25">
      <c r="A51" s="56"/>
      <c r="B51" s="226">
        <v>4</v>
      </c>
      <c r="C51" s="883"/>
      <c r="D51" s="883"/>
      <c r="E51" s="883"/>
      <c r="F51" s="883"/>
      <c r="G51" s="883"/>
      <c r="H51" s="883"/>
      <c r="I51" s="883"/>
      <c r="J51" s="883"/>
      <c r="K51" s="883"/>
      <c r="L51" s="883"/>
      <c r="M51" s="883"/>
      <c r="N51" s="883"/>
      <c r="O51" s="883"/>
      <c r="P51" s="883"/>
      <c r="Q51" s="883"/>
      <c r="R51" s="883"/>
      <c r="S51" s="883"/>
      <c r="T51" s="883"/>
      <c r="U51" s="224"/>
      <c r="V51" s="881"/>
      <c r="W51" s="882"/>
      <c r="X51" s="882"/>
      <c r="Y51" s="227" t="s">
        <v>191</v>
      </c>
    </row>
    <row r="52" spans="1:25">
      <c r="A52" s="159"/>
      <c r="B52" s="226">
        <v>5</v>
      </c>
      <c r="C52" s="883"/>
      <c r="D52" s="883"/>
      <c r="E52" s="883"/>
      <c r="F52" s="883"/>
      <c r="G52" s="883"/>
      <c r="H52" s="883"/>
      <c r="I52" s="883"/>
      <c r="J52" s="883"/>
      <c r="K52" s="883"/>
      <c r="L52" s="883"/>
      <c r="M52" s="883"/>
      <c r="N52" s="883"/>
      <c r="O52" s="883"/>
      <c r="P52" s="883"/>
      <c r="Q52" s="883"/>
      <c r="R52" s="883"/>
      <c r="S52" s="883"/>
      <c r="T52" s="883"/>
      <c r="U52" s="224"/>
      <c r="V52" s="881"/>
      <c r="W52" s="882"/>
      <c r="X52" s="882"/>
      <c r="Y52" s="227" t="s">
        <v>191</v>
      </c>
    </row>
    <row r="53" spans="1:25">
      <c r="A53" s="159"/>
      <c r="B53" s="226">
        <v>6</v>
      </c>
      <c r="C53" s="883"/>
      <c r="D53" s="883"/>
      <c r="E53" s="883"/>
      <c r="F53" s="883"/>
      <c r="G53" s="883"/>
      <c r="H53" s="883"/>
      <c r="I53" s="883"/>
      <c r="J53" s="883"/>
      <c r="K53" s="883"/>
      <c r="L53" s="883"/>
      <c r="M53" s="883"/>
      <c r="N53" s="883"/>
      <c r="O53" s="883"/>
      <c r="P53" s="883"/>
      <c r="Q53" s="883"/>
      <c r="R53" s="883"/>
      <c r="S53" s="883"/>
      <c r="T53" s="883"/>
      <c r="U53" s="224"/>
      <c r="V53" s="881"/>
      <c r="W53" s="882"/>
      <c r="X53" s="882"/>
      <c r="Y53" s="227" t="s">
        <v>191</v>
      </c>
    </row>
    <row r="54" spans="1:25">
      <c r="A54" s="56"/>
      <c r="B54" s="226">
        <v>7</v>
      </c>
      <c r="C54" s="883"/>
      <c r="D54" s="883"/>
      <c r="E54" s="883"/>
      <c r="F54" s="883"/>
      <c r="G54" s="883"/>
      <c r="H54" s="883"/>
      <c r="I54" s="883"/>
      <c r="J54" s="883"/>
      <c r="K54" s="883"/>
      <c r="L54" s="883"/>
      <c r="M54" s="883"/>
      <c r="N54" s="883"/>
      <c r="O54" s="883"/>
      <c r="P54" s="883"/>
      <c r="Q54" s="883"/>
      <c r="R54" s="883"/>
      <c r="S54" s="883"/>
      <c r="T54" s="883"/>
      <c r="U54" s="224"/>
      <c r="V54" s="881"/>
      <c r="W54" s="882"/>
      <c r="X54" s="882"/>
      <c r="Y54" s="227" t="s">
        <v>191</v>
      </c>
    </row>
    <row r="55" spans="1:25">
      <c r="A55" s="56"/>
      <c r="B55" s="226">
        <v>8</v>
      </c>
      <c r="C55" s="883"/>
      <c r="D55" s="883"/>
      <c r="E55" s="883"/>
      <c r="F55" s="883"/>
      <c r="G55" s="883"/>
      <c r="H55" s="883"/>
      <c r="I55" s="883"/>
      <c r="J55" s="883"/>
      <c r="K55" s="883"/>
      <c r="L55" s="883"/>
      <c r="M55" s="883"/>
      <c r="N55" s="883"/>
      <c r="O55" s="883"/>
      <c r="P55" s="883"/>
      <c r="Q55" s="883"/>
      <c r="R55" s="883"/>
      <c r="S55" s="883"/>
      <c r="T55" s="883"/>
      <c r="U55" s="224"/>
      <c r="V55" s="881"/>
      <c r="W55" s="882"/>
      <c r="X55" s="882"/>
      <c r="Y55" s="227" t="s">
        <v>191</v>
      </c>
    </row>
    <row r="56" spans="1:25">
      <c r="A56" s="55"/>
      <c r="B56" s="226">
        <v>9</v>
      </c>
      <c r="C56" s="883"/>
      <c r="D56" s="883"/>
      <c r="E56" s="883"/>
      <c r="F56" s="883"/>
      <c r="G56" s="883"/>
      <c r="H56" s="883"/>
      <c r="I56" s="883"/>
      <c r="J56" s="883"/>
      <c r="K56" s="883"/>
      <c r="L56" s="883"/>
      <c r="M56" s="883"/>
      <c r="N56" s="883"/>
      <c r="O56" s="883"/>
      <c r="P56" s="883"/>
      <c r="Q56" s="883"/>
      <c r="R56" s="883"/>
      <c r="S56" s="883"/>
      <c r="T56" s="883"/>
      <c r="U56" s="224"/>
      <c r="V56" s="881"/>
      <c r="W56" s="882"/>
      <c r="X56" s="882"/>
      <c r="Y56" s="227" t="s">
        <v>191</v>
      </c>
    </row>
    <row r="57" spans="1:25">
      <c r="A57" s="56"/>
      <c r="B57" s="226">
        <v>10</v>
      </c>
      <c r="C57" s="883"/>
      <c r="D57" s="883"/>
      <c r="E57" s="883"/>
      <c r="F57" s="883"/>
      <c r="G57" s="883"/>
      <c r="H57" s="883"/>
      <c r="I57" s="883"/>
      <c r="J57" s="883"/>
      <c r="K57" s="883"/>
      <c r="L57" s="883"/>
      <c r="M57" s="883"/>
      <c r="N57" s="883"/>
      <c r="O57" s="883"/>
      <c r="P57" s="883"/>
      <c r="Q57" s="883"/>
      <c r="R57" s="883"/>
      <c r="S57" s="883"/>
      <c r="T57" s="883"/>
      <c r="U57" s="224"/>
      <c r="V57" s="881"/>
      <c r="W57" s="882"/>
      <c r="X57" s="882"/>
      <c r="Y57" s="227" t="s">
        <v>191</v>
      </c>
    </row>
    <row r="58" spans="1:25">
      <c r="A58" s="56"/>
      <c r="B58" s="887"/>
      <c r="C58" s="887"/>
      <c r="D58" s="887"/>
      <c r="E58" s="887"/>
      <c r="F58" s="887"/>
      <c r="G58" s="887"/>
      <c r="H58" s="887"/>
      <c r="I58" s="887"/>
      <c r="J58" s="887"/>
      <c r="K58" s="887"/>
      <c r="L58" s="887"/>
      <c r="M58" s="887"/>
      <c r="N58" s="887"/>
      <c r="O58" s="887"/>
      <c r="P58" s="887"/>
      <c r="Q58" s="887"/>
      <c r="R58" s="887"/>
      <c r="S58" s="887" t="s">
        <v>232</v>
      </c>
      <c r="T58" s="887"/>
      <c r="U58" s="225"/>
      <c r="V58" s="888">
        <f>SUM(V48:X57)</f>
        <v>0</v>
      </c>
      <c r="W58" s="889"/>
      <c r="X58" s="889"/>
      <c r="Y58" s="227" t="s">
        <v>191</v>
      </c>
    </row>
    <row r="59" spans="1:25">
      <c r="A59" s="56"/>
      <c r="B59" s="56"/>
      <c r="C59" s="160"/>
      <c r="D59" s="160"/>
      <c r="E59" s="160"/>
      <c r="F59" s="160"/>
      <c r="G59" s="160"/>
      <c r="H59" s="160"/>
      <c r="I59" s="160"/>
      <c r="J59" s="160"/>
      <c r="K59" s="160"/>
      <c r="L59" s="160"/>
      <c r="M59" s="160"/>
      <c r="N59" s="160"/>
      <c r="O59" s="160"/>
      <c r="P59" s="160"/>
      <c r="Q59" s="160"/>
      <c r="R59" s="160"/>
      <c r="S59" s="160"/>
      <c r="T59" s="160"/>
      <c r="U59" s="160"/>
      <c r="V59" s="160"/>
      <c r="W59" s="160"/>
      <c r="X59" s="160"/>
      <c r="Y59" s="160"/>
    </row>
    <row r="60" spans="1:25">
      <c r="A60" s="56"/>
      <c r="B60" s="71" t="s">
        <v>234</v>
      </c>
      <c r="C60" s="56"/>
      <c r="D60" s="56"/>
      <c r="E60" s="56"/>
      <c r="F60" s="56"/>
      <c r="G60" s="56"/>
      <c r="H60" s="56"/>
      <c r="I60" s="56"/>
      <c r="J60" s="56"/>
      <c r="K60" s="56"/>
      <c r="L60" s="56"/>
      <c r="M60" s="56"/>
      <c r="N60" s="56"/>
      <c r="O60" s="56"/>
      <c r="P60" s="56"/>
      <c r="Q60" s="56"/>
      <c r="R60" s="56"/>
      <c r="S60" s="56"/>
      <c r="T60" s="56"/>
      <c r="U60" s="56"/>
      <c r="V60" s="56"/>
      <c r="W60" s="56"/>
      <c r="X60" s="56"/>
      <c r="Y60" s="56"/>
    </row>
    <row r="61" spans="1:25">
      <c r="A61" s="56"/>
      <c r="B61" s="71" t="s">
        <v>235</v>
      </c>
      <c r="C61" s="56"/>
      <c r="D61" s="56"/>
      <c r="E61" s="56"/>
      <c r="F61" s="56"/>
      <c r="G61" s="56"/>
      <c r="H61" s="56"/>
      <c r="I61" s="56"/>
      <c r="J61" s="56"/>
      <c r="K61" s="56"/>
      <c r="L61" s="56"/>
      <c r="M61" s="56"/>
      <c r="N61" s="56"/>
      <c r="O61" s="56"/>
      <c r="P61" s="56"/>
      <c r="Q61" s="56"/>
      <c r="R61" s="56"/>
      <c r="S61" s="56"/>
      <c r="T61" s="56"/>
      <c r="U61" s="56"/>
      <c r="V61" s="56"/>
      <c r="W61" s="56"/>
      <c r="X61" s="56"/>
      <c r="Y61" s="56"/>
    </row>
    <row r="62" spans="1:25">
      <c r="A62" s="56"/>
      <c r="B62" s="56"/>
      <c r="C62" s="160"/>
      <c r="D62" s="160"/>
      <c r="E62" s="160"/>
      <c r="F62" s="160"/>
      <c r="G62" s="160"/>
      <c r="H62" s="160"/>
      <c r="I62" s="160"/>
      <c r="J62" s="160"/>
      <c r="K62" s="160"/>
      <c r="L62" s="160"/>
      <c r="M62" s="160"/>
      <c r="N62" s="160"/>
      <c r="O62" s="160"/>
      <c r="P62" s="160"/>
      <c r="Q62" s="160"/>
      <c r="R62" s="160"/>
      <c r="S62" s="160"/>
      <c r="T62" s="160"/>
      <c r="U62" s="160"/>
      <c r="V62" s="160"/>
      <c r="W62" s="160"/>
      <c r="X62" s="160"/>
      <c r="Y62" s="160"/>
    </row>
    <row r="63" spans="1:25">
      <c r="A63" s="56"/>
      <c r="B63" s="56"/>
      <c r="C63" s="160"/>
      <c r="D63" s="160"/>
      <c r="E63" s="160"/>
      <c r="F63" s="160"/>
      <c r="G63" s="160"/>
      <c r="H63" s="160"/>
      <c r="I63" s="160"/>
      <c r="J63" s="160"/>
      <c r="K63" s="160"/>
      <c r="L63" s="160"/>
      <c r="M63" s="160"/>
      <c r="N63" s="160"/>
      <c r="O63" s="160"/>
      <c r="P63" s="160"/>
      <c r="Q63" s="160"/>
      <c r="R63" s="160"/>
      <c r="S63" s="160"/>
      <c r="T63" s="160"/>
      <c r="U63" s="160"/>
      <c r="V63" s="160"/>
      <c r="W63" s="160"/>
      <c r="X63" s="160"/>
      <c r="Y63" s="160"/>
    </row>
    <row r="64" spans="1:25">
      <c r="A64" s="56"/>
      <c r="B64" s="56"/>
      <c r="C64" s="160"/>
      <c r="D64" s="160"/>
      <c r="E64" s="160"/>
      <c r="F64" s="160"/>
      <c r="G64" s="160"/>
      <c r="H64" s="160"/>
      <c r="I64" s="160"/>
      <c r="J64" s="160"/>
      <c r="K64" s="160"/>
      <c r="L64" s="160"/>
      <c r="M64" s="160"/>
      <c r="N64" s="160"/>
      <c r="O64" s="160"/>
      <c r="P64" s="160"/>
      <c r="Q64" s="160"/>
      <c r="R64" s="160"/>
      <c r="S64" s="160"/>
      <c r="T64" s="160"/>
      <c r="U64" s="160"/>
      <c r="V64" s="160"/>
      <c r="W64" s="160"/>
      <c r="X64" s="160"/>
      <c r="Y64" s="160"/>
    </row>
    <row r="65" spans="1:25">
      <c r="A65" s="56"/>
      <c r="B65" s="56"/>
      <c r="C65" s="160"/>
      <c r="D65" s="160"/>
      <c r="E65" s="160"/>
      <c r="F65" s="160"/>
      <c r="G65" s="160"/>
      <c r="H65" s="160"/>
      <c r="I65" s="160"/>
      <c r="J65" s="160"/>
      <c r="K65" s="160"/>
      <c r="L65" s="160"/>
      <c r="M65" s="160"/>
      <c r="N65" s="160"/>
      <c r="O65" s="160"/>
      <c r="P65" s="160"/>
      <c r="Q65" s="160"/>
      <c r="R65" s="160"/>
      <c r="S65" s="160"/>
      <c r="T65" s="160"/>
      <c r="U65" s="160"/>
      <c r="V65" s="160"/>
      <c r="W65" s="160"/>
      <c r="X65" s="160"/>
      <c r="Y65" s="160"/>
    </row>
    <row r="66" spans="1:25">
      <c r="A66" s="56"/>
      <c r="B66" s="56"/>
      <c r="C66" s="160"/>
      <c r="D66" s="160"/>
      <c r="E66" s="160"/>
      <c r="F66" s="160"/>
      <c r="G66" s="160"/>
      <c r="H66" s="160"/>
      <c r="I66" s="160"/>
      <c r="J66" s="160"/>
      <c r="K66" s="160"/>
      <c r="L66" s="160"/>
      <c r="M66" s="160"/>
      <c r="N66" s="160"/>
      <c r="O66" s="160"/>
      <c r="P66" s="160"/>
      <c r="Q66" s="160"/>
      <c r="R66" s="160"/>
      <c r="S66" s="160"/>
      <c r="T66" s="160"/>
      <c r="U66" s="160"/>
      <c r="V66" s="160"/>
      <c r="W66" s="160"/>
      <c r="X66" s="160"/>
      <c r="Y66" s="160"/>
    </row>
    <row r="67" spans="1:25">
      <c r="A67" s="56"/>
      <c r="B67" s="56"/>
      <c r="C67" s="160"/>
      <c r="D67" s="160"/>
      <c r="E67" s="160"/>
      <c r="F67" s="160"/>
      <c r="G67" s="160"/>
      <c r="H67" s="160"/>
      <c r="I67" s="160"/>
      <c r="J67" s="160"/>
      <c r="K67" s="160"/>
      <c r="L67" s="160"/>
      <c r="M67" s="160"/>
      <c r="N67" s="160"/>
      <c r="O67" s="160"/>
      <c r="P67" s="160"/>
      <c r="Q67" s="160"/>
      <c r="R67" s="160"/>
      <c r="S67" s="160"/>
      <c r="T67" s="160"/>
      <c r="U67" s="160"/>
      <c r="V67" s="160"/>
      <c r="W67" s="160"/>
      <c r="X67" s="160"/>
      <c r="Y67" s="160"/>
    </row>
    <row r="68" spans="1:25">
      <c r="A68" s="56"/>
      <c r="B68" s="56"/>
      <c r="C68" s="160"/>
      <c r="D68" s="160"/>
      <c r="E68" s="160"/>
      <c r="F68" s="160"/>
      <c r="G68" s="160"/>
      <c r="H68" s="160"/>
      <c r="I68" s="160"/>
      <c r="J68" s="160"/>
      <c r="K68" s="160"/>
      <c r="L68" s="160"/>
      <c r="M68" s="160"/>
      <c r="N68" s="160"/>
      <c r="O68" s="160"/>
      <c r="P68" s="160"/>
      <c r="Q68" s="160"/>
      <c r="R68" s="160"/>
      <c r="S68" s="160"/>
      <c r="T68" s="160"/>
      <c r="U68" s="160"/>
      <c r="V68" s="160"/>
      <c r="W68" s="160"/>
      <c r="X68" s="160"/>
      <c r="Y68" s="160"/>
    </row>
    <row r="69" spans="1:25">
      <c r="A69" s="56"/>
      <c r="B69" s="56"/>
      <c r="C69" s="160"/>
      <c r="D69" s="160"/>
      <c r="E69" s="160"/>
      <c r="F69" s="160"/>
      <c r="G69" s="160"/>
      <c r="H69" s="160"/>
      <c r="I69" s="160"/>
      <c r="J69" s="160"/>
      <c r="K69" s="160"/>
      <c r="L69" s="160"/>
      <c r="M69" s="160"/>
      <c r="N69" s="160"/>
      <c r="O69" s="160"/>
      <c r="P69" s="160"/>
      <c r="Q69" s="160"/>
      <c r="R69" s="160"/>
      <c r="S69" s="160"/>
      <c r="T69" s="160"/>
      <c r="U69" s="160"/>
      <c r="V69" s="160"/>
      <c r="W69" s="160"/>
      <c r="X69" s="160"/>
      <c r="Y69" s="160"/>
    </row>
    <row r="70" spans="1:25">
      <c r="A70" s="56"/>
      <c r="B70" s="56"/>
      <c r="C70" s="160"/>
      <c r="D70" s="160"/>
      <c r="E70" s="160"/>
      <c r="F70" s="160"/>
      <c r="G70" s="160"/>
      <c r="H70" s="160"/>
      <c r="I70" s="160"/>
      <c r="J70" s="160"/>
      <c r="K70" s="160"/>
      <c r="L70" s="160"/>
      <c r="M70" s="160"/>
      <c r="N70" s="160"/>
      <c r="O70" s="160"/>
      <c r="P70" s="160"/>
      <c r="Q70" s="160"/>
      <c r="R70" s="160"/>
      <c r="S70" s="160"/>
      <c r="T70" s="160"/>
      <c r="U70" s="160"/>
      <c r="V70" s="160"/>
      <c r="W70" s="160"/>
      <c r="X70" s="160"/>
      <c r="Y70" s="160"/>
    </row>
    <row r="71" spans="1:25">
      <c r="A71" s="56"/>
      <c r="B71" s="56"/>
      <c r="C71" s="160"/>
      <c r="D71" s="160"/>
      <c r="E71" s="160"/>
      <c r="F71" s="160"/>
      <c r="G71" s="160"/>
      <c r="H71" s="160"/>
      <c r="I71" s="160"/>
      <c r="J71" s="160"/>
      <c r="K71" s="160"/>
      <c r="L71" s="160"/>
      <c r="M71" s="160"/>
      <c r="N71" s="160"/>
      <c r="O71" s="160"/>
      <c r="P71" s="160"/>
      <c r="Q71" s="160"/>
      <c r="R71" s="160"/>
      <c r="S71" s="160"/>
      <c r="T71" s="160"/>
      <c r="U71" s="160"/>
      <c r="V71" s="160"/>
      <c r="W71" s="160"/>
      <c r="X71" s="160"/>
      <c r="Y71" s="160"/>
    </row>
    <row r="72" spans="1:25">
      <c r="A72" s="56"/>
      <c r="B72" s="56"/>
      <c r="C72" s="160"/>
      <c r="D72" s="160"/>
      <c r="E72" s="160"/>
      <c r="F72" s="160"/>
      <c r="G72" s="160"/>
      <c r="H72" s="160"/>
      <c r="I72" s="160"/>
      <c r="J72" s="160"/>
      <c r="K72" s="160"/>
      <c r="L72" s="160"/>
      <c r="M72" s="160"/>
      <c r="N72" s="160"/>
      <c r="O72" s="160"/>
      <c r="P72" s="160"/>
      <c r="Q72" s="160"/>
      <c r="R72" s="160"/>
      <c r="S72" s="160"/>
      <c r="T72" s="160"/>
      <c r="U72" s="160"/>
      <c r="V72" s="160"/>
      <c r="W72" s="160"/>
      <c r="X72" s="160"/>
      <c r="Y72" s="160"/>
    </row>
    <row r="73" spans="1:25">
      <c r="A73" s="56"/>
      <c r="B73" s="56"/>
      <c r="C73" s="160"/>
      <c r="D73" s="160"/>
      <c r="E73" s="160"/>
      <c r="F73" s="160"/>
      <c r="G73" s="160"/>
      <c r="H73" s="160"/>
      <c r="I73" s="160"/>
      <c r="J73" s="160"/>
      <c r="K73" s="160"/>
      <c r="L73" s="160"/>
      <c r="M73" s="160"/>
      <c r="N73" s="160"/>
      <c r="O73" s="160"/>
      <c r="P73" s="160"/>
      <c r="Q73" s="160"/>
      <c r="R73" s="160"/>
      <c r="S73" s="160"/>
      <c r="T73" s="160"/>
      <c r="U73" s="160"/>
      <c r="V73" s="160"/>
      <c r="W73" s="160"/>
      <c r="X73" s="160"/>
      <c r="Y73" s="160"/>
    </row>
    <row r="74" spans="1:25">
      <c r="A74" s="161"/>
      <c r="B74" s="56"/>
      <c r="C74" s="56"/>
      <c r="D74" s="56"/>
      <c r="E74" s="56"/>
      <c r="F74" s="56"/>
      <c r="G74" s="56"/>
      <c r="H74" s="56"/>
      <c r="I74" s="56"/>
      <c r="J74" s="56"/>
      <c r="K74" s="56"/>
      <c r="L74" s="56"/>
      <c r="M74" s="56"/>
      <c r="N74" s="56"/>
      <c r="O74" s="56"/>
      <c r="P74" s="56"/>
      <c r="Q74" s="56"/>
      <c r="R74" s="56"/>
      <c r="S74" s="56"/>
      <c r="T74" s="56"/>
      <c r="U74" s="56"/>
      <c r="V74" s="56"/>
      <c r="W74" s="56"/>
      <c r="X74" s="56"/>
      <c r="Y74" s="56"/>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R39" sqref="R39"/>
    </sheetView>
  </sheetViews>
  <sheetFormatPr defaultColWidth="9" defaultRowHeight="13.15"/>
  <cols>
    <col min="1" max="1" width="1.28515625" style="74" customWidth="1"/>
    <col min="2" max="2" width="4.7109375" style="74" customWidth="1"/>
    <col min="3" max="5" width="9" style="74"/>
    <col min="6" max="6" width="9.85546875" style="74" bestFit="1" customWidth="1"/>
    <col min="7" max="11" width="9" style="74"/>
    <col min="12" max="13" width="4.7109375" style="74" customWidth="1"/>
    <col min="14" max="14" width="1.42578125" style="74" customWidth="1"/>
    <col min="15" max="16384" width="9" style="74"/>
  </cols>
  <sheetData>
    <row r="1" spans="2:13" ht="17.25" customHeight="1"/>
    <row r="2" spans="2:13" ht="17.25" customHeight="1"/>
    <row r="3" spans="2:13" ht="17.25" customHeight="1">
      <c r="B3" s="75"/>
    </row>
    <row r="4" spans="2:13" ht="17.25" customHeight="1">
      <c r="B4" s="75"/>
      <c r="C4" s="76"/>
      <c r="D4" s="77"/>
      <c r="E4" s="77"/>
      <c r="F4" s="77"/>
      <c r="G4" s="77"/>
      <c r="H4" s="77"/>
      <c r="I4" s="77"/>
      <c r="J4" s="78"/>
      <c r="K4" s="78"/>
      <c r="L4" s="79" t="s">
        <v>236</v>
      </c>
      <c r="M4" s="80"/>
    </row>
    <row r="5" spans="2:13" ht="26.25" customHeight="1">
      <c r="B5" s="75"/>
      <c r="C5" s="111"/>
      <c r="D5" s="109"/>
      <c r="E5" s="109"/>
      <c r="F5" s="109"/>
      <c r="G5" s="109"/>
      <c r="H5" s="109"/>
      <c r="I5" s="109"/>
      <c r="J5" s="112"/>
      <c r="K5" s="112"/>
      <c r="L5" s="231" t="s">
        <v>237</v>
      </c>
      <c r="M5" s="84"/>
    </row>
    <row r="6" spans="2:13" ht="17.25" customHeight="1">
      <c r="B6" s="81"/>
      <c r="C6" s="77"/>
      <c r="D6" s="77"/>
      <c r="E6" s="77"/>
      <c r="F6" s="77"/>
      <c r="G6" s="77"/>
      <c r="H6" s="77"/>
      <c r="I6" s="77"/>
      <c r="J6" s="77"/>
      <c r="K6" s="82" t="s">
        <v>238</v>
      </c>
      <c r="L6" s="83"/>
      <c r="M6" s="84"/>
    </row>
    <row r="7" spans="2:13" ht="17.25" customHeight="1">
      <c r="B7" s="85"/>
      <c r="K7" s="231" t="s">
        <v>237</v>
      </c>
      <c r="L7" s="86"/>
      <c r="M7" s="84"/>
    </row>
    <row r="8" spans="2:13" ht="17.25" customHeight="1">
      <c r="B8" s="87"/>
      <c r="C8" s="899" t="s">
        <v>239</v>
      </c>
      <c r="D8" s="899"/>
      <c r="E8" s="899"/>
      <c r="F8" s="899"/>
      <c r="G8" s="899"/>
      <c r="H8" s="899"/>
      <c r="I8" s="899"/>
      <c r="J8" s="899"/>
      <c r="K8" s="899"/>
      <c r="L8" s="88"/>
      <c r="M8" s="84"/>
    </row>
    <row r="9" spans="2:13" ht="17.25" customHeight="1">
      <c r="B9" s="89"/>
      <c r="L9" s="84"/>
      <c r="M9" s="84"/>
    </row>
    <row r="10" spans="2:13" ht="17.25" customHeight="1">
      <c r="B10" s="89"/>
      <c r="C10" s="90" t="s">
        <v>240</v>
      </c>
      <c r="L10" s="84"/>
      <c r="M10" s="84"/>
    </row>
    <row r="11" spans="2:13" ht="17.25" customHeight="1">
      <c r="B11" s="89"/>
      <c r="L11" s="84"/>
      <c r="M11" s="84"/>
    </row>
    <row r="12" spans="2:13" ht="17.25" customHeight="1">
      <c r="B12" s="91"/>
      <c r="C12" s="900" t="s">
        <v>241</v>
      </c>
      <c r="D12" s="900"/>
      <c r="E12" s="900"/>
      <c r="F12" s="900"/>
      <c r="G12" s="900"/>
      <c r="H12" s="900"/>
      <c r="I12" s="900"/>
      <c r="J12" s="900"/>
      <c r="K12" s="900"/>
      <c r="L12" s="92"/>
      <c r="M12" s="84"/>
    </row>
    <row r="13" spans="2:13" ht="17.25" customHeight="1">
      <c r="B13" s="91"/>
      <c r="C13" s="900"/>
      <c r="D13" s="900"/>
      <c r="E13" s="900"/>
      <c r="F13" s="900"/>
      <c r="G13" s="900"/>
      <c r="H13" s="900"/>
      <c r="I13" s="900"/>
      <c r="J13" s="900"/>
      <c r="K13" s="900"/>
      <c r="L13" s="92"/>
      <c r="M13" s="84"/>
    </row>
    <row r="14" spans="2:13" ht="17.25" customHeight="1">
      <c r="B14" s="89"/>
      <c r="L14" s="84"/>
      <c r="M14" s="84"/>
    </row>
    <row r="15" spans="2:13" ht="17.25" customHeight="1">
      <c r="B15" s="93"/>
      <c r="I15" s="901" t="s">
        <v>242</v>
      </c>
      <c r="J15" s="901"/>
      <c r="K15" s="901"/>
      <c r="L15" s="94"/>
      <c r="M15" s="84"/>
    </row>
    <row r="16" spans="2:13" ht="17.25" customHeight="1">
      <c r="B16" s="93"/>
      <c r="I16" s="901" t="s">
        <v>243</v>
      </c>
      <c r="J16" s="901"/>
      <c r="K16" s="901"/>
      <c r="L16" s="94"/>
      <c r="M16" s="84"/>
    </row>
    <row r="17" spans="2:13" ht="17.25" customHeight="1">
      <c r="B17" s="93"/>
      <c r="I17" s="228"/>
      <c r="J17" s="228"/>
      <c r="K17" s="228"/>
      <c r="L17" s="94"/>
      <c r="M17" s="84"/>
    </row>
    <row r="18" spans="2:13" ht="17.25" customHeight="1">
      <c r="B18" s="89"/>
      <c r="L18" s="84"/>
      <c r="M18" s="84"/>
    </row>
    <row r="19" spans="2:13" ht="17.25" customHeight="1" thickBot="1">
      <c r="B19" s="95"/>
      <c r="D19" s="96" t="s">
        <v>244</v>
      </c>
      <c r="E19" s="902">
        <f>H31</f>
        <v>1045000</v>
      </c>
      <c r="F19" s="902"/>
      <c r="G19" s="902"/>
      <c r="H19" s="902"/>
      <c r="I19" s="902"/>
      <c r="J19" s="97" t="s">
        <v>80</v>
      </c>
      <c r="L19" s="98"/>
      <c r="M19" s="84"/>
    </row>
    <row r="20" spans="2:13">
      <c r="B20" s="89"/>
      <c r="L20" s="84"/>
      <c r="M20" s="84"/>
    </row>
    <row r="21" spans="2:13" ht="20.100000000000001" customHeight="1">
      <c r="B21" s="99"/>
      <c r="C21" s="894" t="s">
        <v>245</v>
      </c>
      <c r="D21" s="895"/>
      <c r="E21" s="896"/>
      <c r="F21" s="100" t="s">
        <v>246</v>
      </c>
      <c r="G21" s="100" t="s">
        <v>247</v>
      </c>
      <c r="H21" s="897" t="s">
        <v>248</v>
      </c>
      <c r="I21" s="898"/>
      <c r="J21" s="897" t="s">
        <v>249</v>
      </c>
      <c r="K21" s="898"/>
      <c r="L21" s="101"/>
      <c r="M21" s="84"/>
    </row>
    <row r="22" spans="2:13" ht="19.5" customHeight="1">
      <c r="B22" s="102"/>
      <c r="C22" s="903" t="s">
        <v>250</v>
      </c>
      <c r="D22" s="904"/>
      <c r="E22" s="905"/>
      <c r="F22" s="103">
        <v>9400</v>
      </c>
      <c r="G22" s="103">
        <v>20</v>
      </c>
      <c r="H22" s="906">
        <f>F22*G22</f>
        <v>188000</v>
      </c>
      <c r="I22" s="907"/>
      <c r="J22" s="908" t="s">
        <v>251</v>
      </c>
      <c r="K22" s="909"/>
      <c r="L22" s="104"/>
      <c r="M22" s="84"/>
    </row>
    <row r="23" spans="2:13" ht="19.5" customHeight="1">
      <c r="B23" s="102"/>
      <c r="C23" s="903" t="s">
        <v>252</v>
      </c>
      <c r="D23" s="904"/>
      <c r="E23" s="905"/>
      <c r="F23" s="103">
        <v>760000</v>
      </c>
      <c r="G23" s="103" t="s">
        <v>253</v>
      </c>
      <c r="H23" s="906">
        <v>760000</v>
      </c>
      <c r="I23" s="907"/>
      <c r="J23" s="910" t="s">
        <v>254</v>
      </c>
      <c r="K23" s="911"/>
      <c r="L23" s="104"/>
      <c r="M23" s="84"/>
    </row>
    <row r="24" spans="2:13" ht="19.5" customHeight="1">
      <c r="B24" s="102"/>
      <c r="C24" s="903" t="s">
        <v>255</v>
      </c>
      <c r="D24" s="904"/>
      <c r="E24" s="905"/>
      <c r="F24" s="103">
        <v>50000</v>
      </c>
      <c r="G24" s="103" t="s">
        <v>253</v>
      </c>
      <c r="H24" s="906">
        <v>50000</v>
      </c>
      <c r="I24" s="907"/>
      <c r="J24" s="908"/>
      <c r="K24" s="909"/>
      <c r="L24" s="104"/>
      <c r="M24" s="84"/>
    </row>
    <row r="25" spans="2:13" ht="19.5" customHeight="1">
      <c r="B25" s="102"/>
      <c r="C25" s="903"/>
      <c r="D25" s="904"/>
      <c r="E25" s="905"/>
      <c r="F25" s="105"/>
      <c r="G25" s="105"/>
      <c r="H25" s="912"/>
      <c r="I25" s="913"/>
      <c r="J25" s="908"/>
      <c r="K25" s="909"/>
      <c r="L25" s="104"/>
      <c r="M25" s="84"/>
    </row>
    <row r="26" spans="2:13" ht="19.5" customHeight="1">
      <c r="B26" s="102"/>
      <c r="C26" s="903" t="s">
        <v>256</v>
      </c>
      <c r="D26" s="904"/>
      <c r="E26" s="905"/>
      <c r="F26" s="105"/>
      <c r="G26" s="105"/>
      <c r="H26" s="914">
        <v>-48000</v>
      </c>
      <c r="I26" s="915"/>
      <c r="J26" s="908"/>
      <c r="K26" s="909"/>
      <c r="L26" s="104"/>
      <c r="M26" s="84"/>
    </row>
    <row r="27" spans="2:13" ht="19.5" customHeight="1">
      <c r="B27" s="102"/>
      <c r="C27" s="897" t="s">
        <v>257</v>
      </c>
      <c r="D27" s="916"/>
      <c r="E27" s="898"/>
      <c r="F27" s="105"/>
      <c r="G27" s="105"/>
      <c r="H27" s="912">
        <f>SUM(H22:I26)</f>
        <v>950000</v>
      </c>
      <c r="I27" s="913"/>
      <c r="J27" s="908"/>
      <c r="K27" s="909"/>
      <c r="L27" s="104"/>
      <c r="M27" s="84"/>
    </row>
    <row r="28" spans="2:13" ht="19.5" customHeight="1">
      <c r="B28" s="102"/>
      <c r="C28" s="903"/>
      <c r="D28" s="904"/>
      <c r="E28" s="905"/>
      <c r="F28" s="105"/>
      <c r="G28" s="105"/>
      <c r="H28" s="912"/>
      <c r="I28" s="913"/>
      <c r="J28" s="908"/>
      <c r="K28" s="909"/>
      <c r="L28" s="104"/>
      <c r="M28" s="84"/>
    </row>
    <row r="29" spans="2:13" ht="19.5" customHeight="1">
      <c r="B29" s="102"/>
      <c r="C29" s="903" t="s">
        <v>258</v>
      </c>
      <c r="D29" s="904"/>
      <c r="E29" s="905"/>
      <c r="F29" s="105"/>
      <c r="G29" s="105"/>
      <c r="H29" s="912">
        <f>H27*0.1</f>
        <v>95000</v>
      </c>
      <c r="I29" s="913"/>
      <c r="J29" s="908"/>
      <c r="K29" s="909"/>
      <c r="L29" s="104"/>
      <c r="M29" s="84"/>
    </row>
    <row r="30" spans="2:13" ht="19.5" customHeight="1">
      <c r="B30" s="106"/>
      <c r="C30" s="917"/>
      <c r="D30" s="918"/>
      <c r="E30" s="919"/>
      <c r="F30" s="107"/>
      <c r="G30" s="107"/>
      <c r="H30" s="920"/>
      <c r="I30" s="921"/>
      <c r="J30" s="922"/>
      <c r="K30" s="923"/>
      <c r="L30" s="108"/>
      <c r="M30" s="84"/>
    </row>
    <row r="31" spans="2:13" ht="19.5" customHeight="1">
      <c r="B31" s="106"/>
      <c r="C31" s="924" t="s">
        <v>259</v>
      </c>
      <c r="D31" s="925"/>
      <c r="E31" s="926"/>
      <c r="F31" s="107"/>
      <c r="G31" s="107"/>
      <c r="H31" s="912">
        <f>H27+H29</f>
        <v>1045000</v>
      </c>
      <c r="I31" s="913"/>
      <c r="J31" s="922"/>
      <c r="K31" s="923"/>
      <c r="L31" s="108"/>
      <c r="M31" s="84"/>
    </row>
    <row r="32" spans="2:13" ht="17.25" customHeight="1">
      <c r="B32" s="89"/>
      <c r="L32" s="84"/>
      <c r="M32" s="84"/>
    </row>
    <row r="33" spans="2:13" ht="17.25" customHeight="1">
      <c r="B33" s="89"/>
      <c r="L33" s="84"/>
      <c r="M33" s="84"/>
    </row>
    <row r="34" spans="2:13" ht="17.25" customHeight="1">
      <c r="B34" s="89"/>
      <c r="L34" s="84"/>
      <c r="M34" s="84"/>
    </row>
    <row r="35" spans="2:13" ht="17.25" customHeight="1">
      <c r="B35" s="89"/>
      <c r="L35" s="84"/>
      <c r="M35" s="84"/>
    </row>
    <row r="36" spans="2:13" ht="17.25" customHeight="1">
      <c r="B36" s="89"/>
      <c r="L36" s="84"/>
      <c r="M36" s="84"/>
    </row>
    <row r="37" spans="2:13" ht="17.25" customHeight="1">
      <c r="B37" s="89"/>
      <c r="L37" s="84"/>
      <c r="M37" s="84"/>
    </row>
    <row r="38" spans="2:13" ht="17.25" customHeight="1">
      <c r="B38" s="89"/>
      <c r="L38" s="84"/>
      <c r="M38" s="84"/>
    </row>
    <row r="39" spans="2:13" ht="17.25" customHeight="1">
      <c r="B39" s="89"/>
      <c r="L39" s="84"/>
      <c r="M39" s="84"/>
    </row>
    <row r="40" spans="2:13" ht="17.25" customHeight="1">
      <c r="B40" s="89"/>
      <c r="L40" s="84"/>
      <c r="M40" s="84"/>
    </row>
    <row r="41" spans="2:13" ht="17.25" customHeight="1">
      <c r="B41" s="89"/>
      <c r="L41" s="84"/>
      <c r="M41" s="84"/>
    </row>
    <row r="42" spans="2:13" ht="17.25" customHeight="1">
      <c r="B42" s="89"/>
      <c r="L42" s="84"/>
      <c r="M42" s="84"/>
    </row>
    <row r="43" spans="2:13" ht="17.25" customHeight="1">
      <c r="B43" s="89"/>
      <c r="L43" s="84"/>
      <c r="M43" s="84"/>
    </row>
    <row r="44" spans="2:13" ht="17.25" customHeight="1">
      <c r="B44" s="89"/>
      <c r="L44" s="84"/>
      <c r="M44" s="110"/>
    </row>
    <row r="45" spans="2:13" ht="17.25" customHeight="1">
      <c r="B45" s="89"/>
      <c r="L45" s="84"/>
      <c r="M45" s="77"/>
    </row>
    <row r="46" spans="2:13" ht="26.25" customHeight="1">
      <c r="B46" s="111"/>
      <c r="C46" s="109"/>
      <c r="D46" s="109"/>
      <c r="E46" s="109"/>
      <c r="F46" s="109"/>
      <c r="G46" s="109"/>
      <c r="H46" s="109"/>
      <c r="I46" s="109"/>
      <c r="J46" s="109"/>
      <c r="K46" s="109"/>
      <c r="L46" s="110"/>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5"/>
  <printOptions horizontalCentered="1"/>
  <pageMargins left="0.23622047244094491" right="0.23622047244094491" top="0.35433070866141736" bottom="0.35433070866141736" header="0.31496062992125984" footer="0.31496062992125984"/>
  <pageSetup paperSize="9" scale="98"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6943-83FD-44B1-8A82-ACC798F6B694}">
  <sheetPr>
    <pageSetUpPr fitToPage="1"/>
  </sheetPr>
  <dimension ref="A1:AH38"/>
  <sheetViews>
    <sheetView view="pageBreakPreview" zoomScaleNormal="100" zoomScaleSheetLayoutView="100" workbookViewId="0">
      <selection activeCell="AC16" sqref="AC16"/>
    </sheetView>
  </sheetViews>
  <sheetFormatPr defaultRowHeight="13.15"/>
  <cols>
    <col min="1" max="1" width="1.7109375" customWidth="1"/>
    <col min="2" max="26" width="3.42578125" customWidth="1"/>
  </cols>
  <sheetData>
    <row r="1" spans="1:34" ht="8.25" customHeight="1">
      <c r="A1" s="179"/>
      <c r="B1" s="179"/>
      <c r="C1" s="179"/>
      <c r="D1" s="179"/>
      <c r="E1" s="179"/>
      <c r="F1" s="179"/>
      <c r="G1" s="179"/>
      <c r="H1" s="179"/>
      <c r="I1" s="179"/>
      <c r="J1" s="179"/>
      <c r="K1" s="179"/>
      <c r="L1" s="179"/>
      <c r="M1" s="179"/>
      <c r="N1" s="179"/>
      <c r="O1" s="179"/>
      <c r="P1" s="179"/>
      <c r="Q1" s="179"/>
      <c r="R1" s="179"/>
      <c r="S1" s="179"/>
      <c r="T1" s="179"/>
      <c r="U1" s="179"/>
      <c r="V1" s="180"/>
      <c r="W1" s="180"/>
      <c r="X1" s="180"/>
      <c r="Y1" s="180"/>
      <c r="Z1" s="180"/>
    </row>
    <row r="2" spans="1:34" ht="24" customHeight="1">
      <c r="A2" s="179"/>
      <c r="B2" s="939" t="s">
        <v>260</v>
      </c>
      <c r="C2" s="939"/>
      <c r="D2" s="939"/>
      <c r="E2" s="939"/>
      <c r="F2" s="939"/>
      <c r="G2" s="939"/>
      <c r="H2" s="939"/>
      <c r="I2" s="939"/>
      <c r="J2" s="939"/>
      <c r="K2" s="939"/>
      <c r="L2" s="939"/>
      <c r="M2" s="939"/>
      <c r="N2" s="939"/>
      <c r="O2" s="939"/>
      <c r="P2" s="939"/>
      <c r="Q2" s="939"/>
      <c r="R2" s="939"/>
      <c r="S2" s="939"/>
      <c r="T2" s="939"/>
      <c r="U2" s="939"/>
      <c r="V2" s="939"/>
      <c r="W2" s="939"/>
      <c r="X2" s="939"/>
      <c r="Y2" s="939"/>
      <c r="Z2" s="939"/>
    </row>
    <row r="3" spans="1:34" ht="8.25" customHeight="1">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row>
    <row r="4" spans="1:34" ht="39.75" customHeight="1">
      <c r="A4" s="179"/>
      <c r="B4" s="930" t="s">
        <v>261</v>
      </c>
      <c r="C4" s="931"/>
      <c r="D4" s="931"/>
      <c r="E4" s="931"/>
      <c r="F4" s="931"/>
      <c r="G4" s="931"/>
      <c r="H4" s="932"/>
      <c r="I4" s="940"/>
      <c r="J4" s="941"/>
      <c r="K4" s="941"/>
      <c r="L4" s="941"/>
      <c r="M4" s="941"/>
      <c r="N4" s="941"/>
      <c r="O4" s="941"/>
      <c r="P4" s="941"/>
      <c r="Q4" s="941"/>
      <c r="R4" s="941"/>
      <c r="S4" s="941"/>
      <c r="T4" s="941"/>
      <c r="U4" s="941"/>
      <c r="V4" s="941"/>
      <c r="W4" s="941"/>
      <c r="X4" s="941"/>
      <c r="Y4" s="941"/>
      <c r="Z4" s="942"/>
    </row>
    <row r="5" spans="1:34" ht="19.5" customHeight="1">
      <c r="A5" s="179"/>
      <c r="B5" s="927" t="s">
        <v>262</v>
      </c>
      <c r="C5" s="928"/>
      <c r="D5" s="928"/>
      <c r="E5" s="928"/>
      <c r="F5" s="928"/>
      <c r="G5" s="928"/>
      <c r="H5" s="928"/>
      <c r="I5" s="928"/>
      <c r="J5" s="928"/>
      <c r="K5" s="928"/>
      <c r="L5" s="928"/>
      <c r="M5" s="928"/>
      <c r="N5" s="928"/>
      <c r="O5" s="928"/>
      <c r="P5" s="928"/>
      <c r="Q5" s="928"/>
      <c r="R5" s="928"/>
      <c r="S5" s="928"/>
      <c r="T5" s="928"/>
      <c r="U5" s="928"/>
      <c r="V5" s="928"/>
      <c r="W5" s="928"/>
      <c r="X5" s="928"/>
      <c r="Y5" s="928"/>
      <c r="Z5" s="929"/>
      <c r="AH5" s="181"/>
    </row>
    <row r="6" spans="1:34" ht="19.5" customHeight="1">
      <c r="A6" s="179"/>
      <c r="B6" s="927"/>
      <c r="C6" s="928"/>
      <c r="D6" s="928"/>
      <c r="E6" s="928"/>
      <c r="F6" s="928"/>
      <c r="G6" s="928"/>
      <c r="H6" s="928"/>
      <c r="I6" s="928"/>
      <c r="J6" s="928"/>
      <c r="K6" s="928"/>
      <c r="L6" s="928"/>
      <c r="M6" s="928"/>
      <c r="N6" s="928"/>
      <c r="O6" s="928"/>
      <c r="P6" s="928"/>
      <c r="Q6" s="928"/>
      <c r="R6" s="928"/>
      <c r="S6" s="928"/>
      <c r="T6" s="928"/>
      <c r="U6" s="928"/>
      <c r="V6" s="928"/>
      <c r="W6" s="928"/>
      <c r="X6" s="928"/>
      <c r="Y6" s="928"/>
      <c r="Z6" s="929"/>
    </row>
    <row r="7" spans="1:34" ht="19.5" customHeight="1">
      <c r="A7" s="179"/>
      <c r="B7" s="927"/>
      <c r="C7" s="928"/>
      <c r="D7" s="928"/>
      <c r="E7" s="928"/>
      <c r="F7" s="928"/>
      <c r="G7" s="928"/>
      <c r="H7" s="928"/>
      <c r="I7" s="928"/>
      <c r="J7" s="928"/>
      <c r="K7" s="928"/>
      <c r="L7" s="928"/>
      <c r="M7" s="928"/>
      <c r="N7" s="928"/>
      <c r="O7" s="928"/>
      <c r="P7" s="928"/>
      <c r="Q7" s="928"/>
      <c r="R7" s="928"/>
      <c r="S7" s="928"/>
      <c r="T7" s="928"/>
      <c r="U7" s="928"/>
      <c r="V7" s="928"/>
      <c r="W7" s="928"/>
      <c r="X7" s="928"/>
      <c r="Y7" s="928"/>
      <c r="Z7" s="929"/>
    </row>
    <row r="8" spans="1:34" ht="19.5" customHeight="1">
      <c r="A8" s="179"/>
      <c r="B8" s="927"/>
      <c r="C8" s="928"/>
      <c r="D8" s="928"/>
      <c r="E8" s="928"/>
      <c r="F8" s="928"/>
      <c r="G8" s="928"/>
      <c r="H8" s="928"/>
      <c r="I8" s="928"/>
      <c r="J8" s="928"/>
      <c r="K8" s="928"/>
      <c r="L8" s="928"/>
      <c r="M8" s="928"/>
      <c r="N8" s="928"/>
      <c r="O8" s="928"/>
      <c r="P8" s="928"/>
      <c r="Q8" s="928"/>
      <c r="R8" s="928"/>
      <c r="S8" s="928"/>
      <c r="T8" s="928"/>
      <c r="U8" s="928"/>
      <c r="V8" s="928"/>
      <c r="W8" s="928"/>
      <c r="X8" s="928"/>
      <c r="Y8" s="928"/>
      <c r="Z8" s="929"/>
    </row>
    <row r="9" spans="1:34" ht="19.5" customHeight="1">
      <c r="A9" s="179"/>
      <c r="B9" s="927"/>
      <c r="C9" s="928"/>
      <c r="D9" s="928"/>
      <c r="E9" s="928"/>
      <c r="F9" s="928"/>
      <c r="G9" s="928"/>
      <c r="H9" s="928"/>
      <c r="I9" s="928"/>
      <c r="J9" s="928"/>
      <c r="K9" s="928"/>
      <c r="L9" s="928"/>
      <c r="M9" s="928"/>
      <c r="N9" s="928"/>
      <c r="O9" s="928"/>
      <c r="P9" s="928"/>
      <c r="Q9" s="928"/>
      <c r="R9" s="928"/>
      <c r="S9" s="928"/>
      <c r="T9" s="928"/>
      <c r="U9" s="928"/>
      <c r="V9" s="928"/>
      <c r="W9" s="928"/>
      <c r="X9" s="928"/>
      <c r="Y9" s="928"/>
      <c r="Z9" s="929"/>
    </row>
    <row r="10" spans="1:34" ht="19.5" customHeight="1">
      <c r="A10" s="179"/>
      <c r="B10" s="927"/>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9"/>
    </row>
    <row r="11" spans="1:34" ht="19.5" customHeight="1">
      <c r="A11" s="179"/>
      <c r="B11" s="927"/>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9"/>
    </row>
    <row r="12" spans="1:34" ht="19.5" customHeight="1">
      <c r="A12" s="179"/>
      <c r="B12" s="927"/>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9"/>
    </row>
    <row r="13" spans="1:34" ht="19.5" customHeight="1">
      <c r="A13" s="179"/>
      <c r="B13" s="927"/>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9"/>
    </row>
    <row r="14" spans="1:34" ht="19.5" customHeight="1">
      <c r="A14" s="179"/>
      <c r="B14" s="927"/>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9"/>
    </row>
    <row r="15" spans="1:34" ht="19.5" customHeight="1">
      <c r="A15" s="179"/>
      <c r="B15" s="927"/>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9"/>
    </row>
    <row r="16" spans="1:34" ht="39.75" customHeight="1">
      <c r="A16" s="179"/>
      <c r="B16" s="930" t="s">
        <v>261</v>
      </c>
      <c r="C16" s="931"/>
      <c r="D16" s="931"/>
      <c r="E16" s="931"/>
      <c r="F16" s="931"/>
      <c r="G16" s="931"/>
      <c r="H16" s="932"/>
      <c r="I16" s="933"/>
      <c r="J16" s="934"/>
      <c r="K16" s="934"/>
      <c r="L16" s="934"/>
      <c r="M16" s="934"/>
      <c r="N16" s="934"/>
      <c r="O16" s="934"/>
      <c r="P16" s="934"/>
      <c r="Q16" s="934"/>
      <c r="R16" s="934"/>
      <c r="S16" s="934"/>
      <c r="T16" s="934"/>
      <c r="U16" s="934"/>
      <c r="V16" s="934"/>
      <c r="W16" s="934"/>
      <c r="X16" s="934"/>
      <c r="Y16" s="934"/>
      <c r="Z16" s="935"/>
    </row>
    <row r="17" spans="1:26" ht="19.5" customHeight="1">
      <c r="A17" s="179"/>
      <c r="B17" s="927" t="s">
        <v>263</v>
      </c>
      <c r="C17" s="928"/>
      <c r="D17" s="928"/>
      <c r="E17" s="928"/>
      <c r="F17" s="928"/>
      <c r="G17" s="928"/>
      <c r="H17" s="928"/>
      <c r="I17" s="928"/>
      <c r="J17" s="928"/>
      <c r="K17" s="928"/>
      <c r="L17" s="928"/>
      <c r="M17" s="928"/>
      <c r="N17" s="928"/>
      <c r="O17" s="928"/>
      <c r="P17" s="928"/>
      <c r="Q17" s="928"/>
      <c r="R17" s="928"/>
      <c r="S17" s="928"/>
      <c r="T17" s="928"/>
      <c r="U17" s="928"/>
      <c r="V17" s="928"/>
      <c r="W17" s="928"/>
      <c r="X17" s="928"/>
      <c r="Y17" s="928"/>
      <c r="Z17" s="929"/>
    </row>
    <row r="18" spans="1:26" ht="19.5" customHeight="1">
      <c r="A18" s="179"/>
      <c r="B18" s="927"/>
      <c r="C18" s="928"/>
      <c r="D18" s="928"/>
      <c r="E18" s="928"/>
      <c r="F18" s="928"/>
      <c r="G18" s="928"/>
      <c r="H18" s="928"/>
      <c r="I18" s="928"/>
      <c r="J18" s="928"/>
      <c r="K18" s="928"/>
      <c r="L18" s="928"/>
      <c r="M18" s="928"/>
      <c r="N18" s="928"/>
      <c r="O18" s="928"/>
      <c r="P18" s="928"/>
      <c r="Q18" s="928"/>
      <c r="R18" s="928"/>
      <c r="S18" s="928"/>
      <c r="T18" s="928"/>
      <c r="U18" s="928"/>
      <c r="V18" s="928"/>
      <c r="W18" s="928"/>
      <c r="X18" s="928"/>
      <c r="Y18" s="928"/>
      <c r="Z18" s="929"/>
    </row>
    <row r="19" spans="1:26" ht="19.5" customHeight="1">
      <c r="A19" s="179"/>
      <c r="B19" s="927"/>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9"/>
    </row>
    <row r="20" spans="1:26" ht="19.5" customHeight="1">
      <c r="A20" s="179"/>
      <c r="B20" s="927"/>
      <c r="C20" s="928"/>
      <c r="D20" s="928"/>
      <c r="E20" s="928"/>
      <c r="F20" s="928"/>
      <c r="G20" s="928"/>
      <c r="H20" s="928"/>
      <c r="I20" s="928"/>
      <c r="J20" s="928"/>
      <c r="K20" s="928"/>
      <c r="L20" s="928"/>
      <c r="M20" s="928"/>
      <c r="N20" s="928"/>
      <c r="O20" s="928"/>
      <c r="P20" s="928"/>
      <c r="Q20" s="928"/>
      <c r="R20" s="928"/>
      <c r="S20" s="928"/>
      <c r="T20" s="928"/>
      <c r="U20" s="928"/>
      <c r="V20" s="928"/>
      <c r="W20" s="928"/>
      <c r="X20" s="928"/>
      <c r="Y20" s="928"/>
      <c r="Z20" s="929"/>
    </row>
    <row r="21" spans="1:26" ht="19.5" customHeight="1">
      <c r="A21" s="179"/>
      <c r="B21" s="927"/>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9"/>
    </row>
    <row r="22" spans="1:26" ht="19.5" customHeight="1">
      <c r="A22" s="179"/>
      <c r="B22" s="927"/>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9"/>
    </row>
    <row r="23" spans="1:26" ht="19.5" customHeight="1">
      <c r="A23" s="179"/>
      <c r="B23" s="927"/>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9"/>
    </row>
    <row r="24" spans="1:26" ht="19.5" customHeight="1">
      <c r="A24" s="179"/>
      <c r="B24" s="927"/>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9"/>
    </row>
    <row r="25" spans="1:26" ht="19.5" customHeight="1">
      <c r="A25" s="179"/>
      <c r="B25" s="927"/>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9"/>
    </row>
    <row r="26" spans="1:26" ht="19.5" customHeight="1">
      <c r="A26" s="179"/>
      <c r="B26" s="927"/>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9"/>
    </row>
    <row r="27" spans="1:26" ht="39.75" customHeight="1">
      <c r="A27" s="179"/>
      <c r="B27" s="930" t="s">
        <v>261</v>
      </c>
      <c r="C27" s="931"/>
      <c r="D27" s="931"/>
      <c r="E27" s="931"/>
      <c r="F27" s="931"/>
      <c r="G27" s="931"/>
      <c r="H27" s="932"/>
      <c r="I27" s="933"/>
      <c r="J27" s="934"/>
      <c r="K27" s="934"/>
      <c r="L27" s="934"/>
      <c r="M27" s="934"/>
      <c r="N27" s="934"/>
      <c r="O27" s="934"/>
      <c r="P27" s="934"/>
      <c r="Q27" s="934"/>
      <c r="R27" s="934"/>
      <c r="S27" s="934"/>
      <c r="T27" s="934"/>
      <c r="U27" s="934"/>
      <c r="V27" s="934"/>
      <c r="W27" s="934"/>
      <c r="X27" s="934"/>
      <c r="Y27" s="934"/>
      <c r="Z27" s="935"/>
    </row>
    <row r="28" spans="1:26" ht="19.5" customHeight="1">
      <c r="A28" s="179"/>
      <c r="B28" s="927" t="s">
        <v>263</v>
      </c>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7"/>
    </row>
    <row r="29" spans="1:26" ht="19.5" customHeight="1">
      <c r="A29" s="179"/>
      <c r="B29" s="938"/>
      <c r="C29" s="936"/>
      <c r="D29" s="936"/>
      <c r="E29" s="936"/>
      <c r="F29" s="936"/>
      <c r="G29" s="936"/>
      <c r="H29" s="936"/>
      <c r="I29" s="936"/>
      <c r="J29" s="936"/>
      <c r="K29" s="936"/>
      <c r="L29" s="936"/>
      <c r="M29" s="936"/>
      <c r="N29" s="936"/>
      <c r="O29" s="936"/>
      <c r="P29" s="936"/>
      <c r="Q29" s="936"/>
      <c r="R29" s="936"/>
      <c r="S29" s="936"/>
      <c r="T29" s="936"/>
      <c r="U29" s="936"/>
      <c r="V29" s="936"/>
      <c r="W29" s="936"/>
      <c r="X29" s="936"/>
      <c r="Y29" s="936"/>
      <c r="Z29" s="937"/>
    </row>
    <row r="30" spans="1:26" ht="19.5" customHeight="1">
      <c r="A30" s="179"/>
      <c r="B30" s="938"/>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7"/>
    </row>
    <row r="31" spans="1:26" ht="19.5" customHeight="1">
      <c r="A31" s="179"/>
      <c r="B31" s="938"/>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7"/>
    </row>
    <row r="32" spans="1:26" ht="19.5" customHeight="1">
      <c r="A32" s="179"/>
      <c r="B32" s="938"/>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7"/>
    </row>
    <row r="33" spans="1:26" ht="19.5" customHeight="1">
      <c r="A33" s="179"/>
      <c r="B33" s="938"/>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7"/>
    </row>
    <row r="34" spans="1:26" ht="19.5" customHeight="1">
      <c r="A34" s="179"/>
      <c r="B34" s="938"/>
      <c r="C34" s="936"/>
      <c r="D34" s="936"/>
      <c r="E34" s="936"/>
      <c r="F34" s="936"/>
      <c r="G34" s="936"/>
      <c r="H34" s="936"/>
      <c r="I34" s="936"/>
      <c r="J34" s="936"/>
      <c r="K34" s="936"/>
      <c r="L34" s="936"/>
      <c r="M34" s="936"/>
      <c r="N34" s="936"/>
      <c r="O34" s="936"/>
      <c r="P34" s="936"/>
      <c r="Q34" s="936"/>
      <c r="R34" s="936"/>
      <c r="S34" s="936"/>
      <c r="T34" s="936"/>
      <c r="U34" s="936"/>
      <c r="V34" s="936"/>
      <c r="W34" s="936"/>
      <c r="X34" s="936"/>
      <c r="Y34" s="936"/>
      <c r="Z34" s="937"/>
    </row>
    <row r="35" spans="1:26" ht="19.5" customHeight="1">
      <c r="A35" s="179"/>
      <c r="B35" s="938"/>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7"/>
    </row>
    <row r="36" spans="1:26" ht="19.5" customHeight="1">
      <c r="A36" s="179"/>
      <c r="B36" s="938"/>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937"/>
    </row>
    <row r="37" spans="1:26" ht="19.5" customHeight="1">
      <c r="A37" s="179"/>
      <c r="B37" s="938"/>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937"/>
    </row>
    <row r="38" spans="1:26" ht="19.5" customHeight="1">
      <c r="A38" s="179"/>
      <c r="B38" s="938"/>
      <c r="C38" s="936"/>
      <c r="D38" s="936"/>
      <c r="E38" s="936"/>
      <c r="F38" s="936"/>
      <c r="G38" s="936"/>
      <c r="H38" s="936"/>
      <c r="I38" s="936"/>
      <c r="J38" s="936"/>
      <c r="K38" s="936"/>
      <c r="L38" s="936"/>
      <c r="M38" s="936"/>
      <c r="N38" s="936"/>
      <c r="O38" s="936"/>
      <c r="P38" s="936"/>
      <c r="Q38" s="936"/>
      <c r="R38" s="936"/>
      <c r="S38" s="936"/>
      <c r="T38" s="936"/>
      <c r="U38" s="936"/>
      <c r="V38" s="936"/>
      <c r="W38" s="936"/>
      <c r="X38" s="936"/>
      <c r="Y38" s="936"/>
      <c r="Z38" s="937"/>
    </row>
  </sheetData>
  <mergeCells count="10">
    <mergeCell ref="B17:Z26"/>
    <mergeCell ref="B27:H27"/>
    <mergeCell ref="I27:Z27"/>
    <mergeCell ref="B28:Z38"/>
    <mergeCell ref="B2:Z2"/>
    <mergeCell ref="B4:H4"/>
    <mergeCell ref="I4:Z4"/>
    <mergeCell ref="B5:Z15"/>
    <mergeCell ref="B16:H16"/>
    <mergeCell ref="I16:Z16"/>
  </mergeCells>
  <phoneticPr fontId="15"/>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33F0-3E64-4664-A5F8-702672F8F871}">
  <sheetPr>
    <tabColor rgb="FFFFFF00"/>
    <pageSetUpPr fitToPage="1"/>
  </sheetPr>
  <dimension ref="A1:AG42"/>
  <sheetViews>
    <sheetView tabSelected="1" view="pageBreakPreview" zoomScale="50" zoomScaleNormal="50" zoomScaleSheetLayoutView="50" workbookViewId="0">
      <selection activeCell="A33" sqref="A33"/>
    </sheetView>
  </sheetViews>
  <sheetFormatPr defaultColWidth="9" defaultRowHeight="13.15"/>
  <cols>
    <col min="1" max="1" width="6" style="182" customWidth="1"/>
    <col min="2" max="2" width="6.140625" style="182" customWidth="1"/>
    <col min="3" max="3" width="6.7109375" style="182" customWidth="1"/>
    <col min="4" max="4" width="5.7109375" style="182" customWidth="1"/>
    <col min="5" max="5" width="13.7109375" style="182" customWidth="1"/>
    <col min="6" max="9" width="9.28515625" style="182" customWidth="1"/>
    <col min="10" max="17" width="7.7109375" style="182" customWidth="1"/>
    <col min="18" max="19" width="6.7109375" style="182" customWidth="1"/>
    <col min="20" max="20" width="6.28515625" style="182" customWidth="1"/>
    <col min="21" max="21" width="6.7109375" style="182" customWidth="1"/>
    <col min="22" max="22" width="5" style="182" customWidth="1"/>
    <col min="23" max="23" width="5.7109375" style="182" customWidth="1"/>
    <col min="24" max="24" width="6" style="182" customWidth="1"/>
    <col min="25" max="25" width="9.85546875" style="182" customWidth="1"/>
    <col min="26" max="256" width="9" style="182"/>
    <col min="257" max="257" width="6" style="182" customWidth="1"/>
    <col min="258" max="258" width="6.140625" style="182" customWidth="1"/>
    <col min="259" max="259" width="6.7109375" style="182" customWidth="1"/>
    <col min="260" max="260" width="5.7109375" style="182" customWidth="1"/>
    <col min="261" max="261" width="13.7109375" style="182" customWidth="1"/>
    <col min="262" max="265" width="9.28515625" style="182" customWidth="1"/>
    <col min="266" max="273" width="7.7109375" style="182" customWidth="1"/>
    <col min="274" max="275" width="6.7109375" style="182" customWidth="1"/>
    <col min="276" max="276" width="6.28515625" style="182" customWidth="1"/>
    <col min="277" max="277" width="6.7109375" style="182" customWidth="1"/>
    <col min="278" max="278" width="5" style="182" customWidth="1"/>
    <col min="279" max="279" width="5.7109375" style="182" customWidth="1"/>
    <col min="280" max="280" width="6" style="182" customWidth="1"/>
    <col min="281" max="281" width="9.85546875" style="182" customWidth="1"/>
    <col min="282" max="512" width="9" style="182"/>
    <col min="513" max="513" width="6" style="182" customWidth="1"/>
    <col min="514" max="514" width="6.140625" style="182" customWidth="1"/>
    <col min="515" max="515" width="6.7109375" style="182" customWidth="1"/>
    <col min="516" max="516" width="5.7109375" style="182" customWidth="1"/>
    <col min="517" max="517" width="13.7109375" style="182" customWidth="1"/>
    <col min="518" max="521" width="9.28515625" style="182" customWidth="1"/>
    <col min="522" max="529" width="7.7109375" style="182" customWidth="1"/>
    <col min="530" max="531" width="6.7109375" style="182" customWidth="1"/>
    <col min="532" max="532" width="6.28515625" style="182" customWidth="1"/>
    <col min="533" max="533" width="6.7109375" style="182" customWidth="1"/>
    <col min="534" max="534" width="5" style="182" customWidth="1"/>
    <col min="535" max="535" width="5.7109375" style="182" customWidth="1"/>
    <col min="536" max="536" width="6" style="182" customWidth="1"/>
    <col min="537" max="537" width="9.85546875" style="182" customWidth="1"/>
    <col min="538" max="768" width="9" style="182"/>
    <col min="769" max="769" width="6" style="182" customWidth="1"/>
    <col min="770" max="770" width="6.140625" style="182" customWidth="1"/>
    <col min="771" max="771" width="6.7109375" style="182" customWidth="1"/>
    <col min="772" max="772" width="5.7109375" style="182" customWidth="1"/>
    <col min="773" max="773" width="13.7109375" style="182" customWidth="1"/>
    <col min="774" max="777" width="9.28515625" style="182" customWidth="1"/>
    <col min="778" max="785" width="7.7109375" style="182" customWidth="1"/>
    <col min="786" max="787" width="6.7109375" style="182" customWidth="1"/>
    <col min="788" max="788" width="6.28515625" style="182" customWidth="1"/>
    <col min="789" max="789" width="6.7109375" style="182" customWidth="1"/>
    <col min="790" max="790" width="5" style="182" customWidth="1"/>
    <col min="791" max="791" width="5.7109375" style="182" customWidth="1"/>
    <col min="792" max="792" width="6" style="182" customWidth="1"/>
    <col min="793" max="793" width="9.85546875" style="182" customWidth="1"/>
    <col min="794" max="1024" width="9" style="182"/>
    <col min="1025" max="1025" width="6" style="182" customWidth="1"/>
    <col min="1026" max="1026" width="6.140625" style="182" customWidth="1"/>
    <col min="1027" max="1027" width="6.7109375" style="182" customWidth="1"/>
    <col min="1028" max="1028" width="5.7109375" style="182" customWidth="1"/>
    <col min="1029" max="1029" width="13.7109375" style="182" customWidth="1"/>
    <col min="1030" max="1033" width="9.28515625" style="182" customWidth="1"/>
    <col min="1034" max="1041" width="7.7109375" style="182" customWidth="1"/>
    <col min="1042" max="1043" width="6.7109375" style="182" customWidth="1"/>
    <col min="1044" max="1044" width="6.28515625" style="182" customWidth="1"/>
    <col min="1045" max="1045" width="6.7109375" style="182" customWidth="1"/>
    <col min="1046" max="1046" width="5" style="182" customWidth="1"/>
    <col min="1047" max="1047" width="5.7109375" style="182" customWidth="1"/>
    <col min="1048" max="1048" width="6" style="182" customWidth="1"/>
    <col min="1049" max="1049" width="9.85546875" style="182" customWidth="1"/>
    <col min="1050" max="1280" width="9" style="182"/>
    <col min="1281" max="1281" width="6" style="182" customWidth="1"/>
    <col min="1282" max="1282" width="6.140625" style="182" customWidth="1"/>
    <col min="1283" max="1283" width="6.7109375" style="182" customWidth="1"/>
    <col min="1284" max="1284" width="5.7109375" style="182" customWidth="1"/>
    <col min="1285" max="1285" width="13.7109375" style="182" customWidth="1"/>
    <col min="1286" max="1289" width="9.28515625" style="182" customWidth="1"/>
    <col min="1290" max="1297" width="7.7109375" style="182" customWidth="1"/>
    <col min="1298" max="1299" width="6.7109375" style="182" customWidth="1"/>
    <col min="1300" max="1300" width="6.28515625" style="182" customWidth="1"/>
    <col min="1301" max="1301" width="6.7109375" style="182" customWidth="1"/>
    <col min="1302" max="1302" width="5" style="182" customWidth="1"/>
    <col min="1303" max="1303" width="5.7109375" style="182" customWidth="1"/>
    <col min="1304" max="1304" width="6" style="182" customWidth="1"/>
    <col min="1305" max="1305" width="9.85546875" style="182" customWidth="1"/>
    <col min="1306" max="1536" width="9" style="182"/>
    <col min="1537" max="1537" width="6" style="182" customWidth="1"/>
    <col min="1538" max="1538" width="6.140625" style="182" customWidth="1"/>
    <col min="1539" max="1539" width="6.7109375" style="182" customWidth="1"/>
    <col min="1540" max="1540" width="5.7109375" style="182" customWidth="1"/>
    <col min="1541" max="1541" width="13.7109375" style="182" customWidth="1"/>
    <col min="1542" max="1545" width="9.28515625" style="182" customWidth="1"/>
    <col min="1546" max="1553" width="7.7109375" style="182" customWidth="1"/>
    <col min="1554" max="1555" width="6.7109375" style="182" customWidth="1"/>
    <col min="1556" max="1556" width="6.28515625" style="182" customWidth="1"/>
    <col min="1557" max="1557" width="6.7109375" style="182" customWidth="1"/>
    <col min="1558" max="1558" width="5" style="182" customWidth="1"/>
    <col min="1559" max="1559" width="5.7109375" style="182" customWidth="1"/>
    <col min="1560" max="1560" width="6" style="182" customWidth="1"/>
    <col min="1561" max="1561" width="9.85546875" style="182" customWidth="1"/>
    <col min="1562" max="1792" width="9" style="182"/>
    <col min="1793" max="1793" width="6" style="182" customWidth="1"/>
    <col min="1794" max="1794" width="6.140625" style="182" customWidth="1"/>
    <col min="1795" max="1795" width="6.7109375" style="182" customWidth="1"/>
    <col min="1796" max="1796" width="5.7109375" style="182" customWidth="1"/>
    <col min="1797" max="1797" width="13.7109375" style="182" customWidth="1"/>
    <col min="1798" max="1801" width="9.28515625" style="182" customWidth="1"/>
    <col min="1802" max="1809" width="7.7109375" style="182" customWidth="1"/>
    <col min="1810" max="1811" width="6.7109375" style="182" customWidth="1"/>
    <col min="1812" max="1812" width="6.28515625" style="182" customWidth="1"/>
    <col min="1813" max="1813" width="6.7109375" style="182" customWidth="1"/>
    <col min="1814" max="1814" width="5" style="182" customWidth="1"/>
    <col min="1815" max="1815" width="5.7109375" style="182" customWidth="1"/>
    <col min="1816" max="1816" width="6" style="182" customWidth="1"/>
    <col min="1817" max="1817" width="9.85546875" style="182" customWidth="1"/>
    <col min="1818" max="2048" width="9" style="182"/>
    <col min="2049" max="2049" width="6" style="182" customWidth="1"/>
    <col min="2050" max="2050" width="6.140625" style="182" customWidth="1"/>
    <col min="2051" max="2051" width="6.7109375" style="182" customWidth="1"/>
    <col min="2052" max="2052" width="5.7109375" style="182" customWidth="1"/>
    <col min="2053" max="2053" width="13.7109375" style="182" customWidth="1"/>
    <col min="2054" max="2057" width="9.28515625" style="182" customWidth="1"/>
    <col min="2058" max="2065" width="7.7109375" style="182" customWidth="1"/>
    <col min="2066" max="2067" width="6.7109375" style="182" customWidth="1"/>
    <col min="2068" max="2068" width="6.28515625" style="182" customWidth="1"/>
    <col min="2069" max="2069" width="6.7109375" style="182" customWidth="1"/>
    <col min="2070" max="2070" width="5" style="182" customWidth="1"/>
    <col min="2071" max="2071" width="5.7109375" style="182" customWidth="1"/>
    <col min="2072" max="2072" width="6" style="182" customWidth="1"/>
    <col min="2073" max="2073" width="9.85546875" style="182" customWidth="1"/>
    <col min="2074" max="2304" width="9" style="182"/>
    <col min="2305" max="2305" width="6" style="182" customWidth="1"/>
    <col min="2306" max="2306" width="6.140625" style="182" customWidth="1"/>
    <col min="2307" max="2307" width="6.7109375" style="182" customWidth="1"/>
    <col min="2308" max="2308" width="5.7109375" style="182" customWidth="1"/>
    <col min="2309" max="2309" width="13.7109375" style="182" customWidth="1"/>
    <col min="2310" max="2313" width="9.28515625" style="182" customWidth="1"/>
    <col min="2314" max="2321" width="7.7109375" style="182" customWidth="1"/>
    <col min="2322" max="2323" width="6.7109375" style="182" customWidth="1"/>
    <col min="2324" max="2324" width="6.28515625" style="182" customWidth="1"/>
    <col min="2325" max="2325" width="6.7109375" style="182" customWidth="1"/>
    <col min="2326" max="2326" width="5" style="182" customWidth="1"/>
    <col min="2327" max="2327" width="5.7109375" style="182" customWidth="1"/>
    <col min="2328" max="2328" width="6" style="182" customWidth="1"/>
    <col min="2329" max="2329" width="9.85546875" style="182" customWidth="1"/>
    <col min="2330" max="2560" width="9" style="182"/>
    <col min="2561" max="2561" width="6" style="182" customWidth="1"/>
    <col min="2562" max="2562" width="6.140625" style="182" customWidth="1"/>
    <col min="2563" max="2563" width="6.7109375" style="182" customWidth="1"/>
    <col min="2564" max="2564" width="5.7109375" style="182" customWidth="1"/>
    <col min="2565" max="2565" width="13.7109375" style="182" customWidth="1"/>
    <col min="2566" max="2569" width="9.28515625" style="182" customWidth="1"/>
    <col min="2570" max="2577" width="7.7109375" style="182" customWidth="1"/>
    <col min="2578" max="2579" width="6.7109375" style="182" customWidth="1"/>
    <col min="2580" max="2580" width="6.28515625" style="182" customWidth="1"/>
    <col min="2581" max="2581" width="6.7109375" style="182" customWidth="1"/>
    <col min="2582" max="2582" width="5" style="182" customWidth="1"/>
    <col min="2583" max="2583" width="5.7109375" style="182" customWidth="1"/>
    <col min="2584" max="2584" width="6" style="182" customWidth="1"/>
    <col min="2585" max="2585" width="9.85546875" style="182" customWidth="1"/>
    <col min="2586" max="2816" width="9" style="182"/>
    <col min="2817" max="2817" width="6" style="182" customWidth="1"/>
    <col min="2818" max="2818" width="6.140625" style="182" customWidth="1"/>
    <col min="2819" max="2819" width="6.7109375" style="182" customWidth="1"/>
    <col min="2820" max="2820" width="5.7109375" style="182" customWidth="1"/>
    <col min="2821" max="2821" width="13.7109375" style="182" customWidth="1"/>
    <col min="2822" max="2825" width="9.28515625" style="182" customWidth="1"/>
    <col min="2826" max="2833" width="7.7109375" style="182" customWidth="1"/>
    <col min="2834" max="2835" width="6.7109375" style="182" customWidth="1"/>
    <col min="2836" max="2836" width="6.28515625" style="182" customWidth="1"/>
    <col min="2837" max="2837" width="6.7109375" style="182" customWidth="1"/>
    <col min="2838" max="2838" width="5" style="182" customWidth="1"/>
    <col min="2839" max="2839" width="5.7109375" style="182" customWidth="1"/>
    <col min="2840" max="2840" width="6" style="182" customWidth="1"/>
    <col min="2841" max="2841" width="9.85546875" style="182" customWidth="1"/>
    <col min="2842" max="3072" width="9" style="182"/>
    <col min="3073" max="3073" width="6" style="182" customWidth="1"/>
    <col min="3074" max="3074" width="6.140625" style="182" customWidth="1"/>
    <col min="3075" max="3075" width="6.7109375" style="182" customWidth="1"/>
    <col min="3076" max="3076" width="5.7109375" style="182" customWidth="1"/>
    <col min="3077" max="3077" width="13.7109375" style="182" customWidth="1"/>
    <col min="3078" max="3081" width="9.28515625" style="182" customWidth="1"/>
    <col min="3082" max="3089" width="7.7109375" style="182" customWidth="1"/>
    <col min="3090" max="3091" width="6.7109375" style="182" customWidth="1"/>
    <col min="3092" max="3092" width="6.28515625" style="182" customWidth="1"/>
    <col min="3093" max="3093" width="6.7109375" style="182" customWidth="1"/>
    <col min="3094" max="3094" width="5" style="182" customWidth="1"/>
    <col min="3095" max="3095" width="5.7109375" style="182" customWidth="1"/>
    <col min="3096" max="3096" width="6" style="182" customWidth="1"/>
    <col min="3097" max="3097" width="9.85546875" style="182" customWidth="1"/>
    <col min="3098" max="3328" width="9" style="182"/>
    <col min="3329" max="3329" width="6" style="182" customWidth="1"/>
    <col min="3330" max="3330" width="6.140625" style="182" customWidth="1"/>
    <col min="3331" max="3331" width="6.7109375" style="182" customWidth="1"/>
    <col min="3332" max="3332" width="5.7109375" style="182" customWidth="1"/>
    <col min="3333" max="3333" width="13.7109375" style="182" customWidth="1"/>
    <col min="3334" max="3337" width="9.28515625" style="182" customWidth="1"/>
    <col min="3338" max="3345" width="7.7109375" style="182" customWidth="1"/>
    <col min="3346" max="3347" width="6.7109375" style="182" customWidth="1"/>
    <col min="3348" max="3348" width="6.28515625" style="182" customWidth="1"/>
    <col min="3349" max="3349" width="6.7109375" style="182" customWidth="1"/>
    <col min="3350" max="3350" width="5" style="182" customWidth="1"/>
    <col min="3351" max="3351" width="5.7109375" style="182" customWidth="1"/>
    <col min="3352" max="3352" width="6" style="182" customWidth="1"/>
    <col min="3353" max="3353" width="9.85546875" style="182" customWidth="1"/>
    <col min="3354" max="3584" width="9" style="182"/>
    <col min="3585" max="3585" width="6" style="182" customWidth="1"/>
    <col min="3586" max="3586" width="6.140625" style="182" customWidth="1"/>
    <col min="3587" max="3587" width="6.7109375" style="182" customWidth="1"/>
    <col min="3588" max="3588" width="5.7109375" style="182" customWidth="1"/>
    <col min="3589" max="3589" width="13.7109375" style="182" customWidth="1"/>
    <col min="3590" max="3593" width="9.28515625" style="182" customWidth="1"/>
    <col min="3594" max="3601" width="7.7109375" style="182" customWidth="1"/>
    <col min="3602" max="3603" width="6.7109375" style="182" customWidth="1"/>
    <col min="3604" max="3604" width="6.28515625" style="182" customWidth="1"/>
    <col min="3605" max="3605" width="6.7109375" style="182" customWidth="1"/>
    <col min="3606" max="3606" width="5" style="182" customWidth="1"/>
    <col min="3607" max="3607" width="5.7109375" style="182" customWidth="1"/>
    <col min="3608" max="3608" width="6" style="182" customWidth="1"/>
    <col min="3609" max="3609" width="9.85546875" style="182" customWidth="1"/>
    <col min="3610" max="3840" width="9" style="182"/>
    <col min="3841" max="3841" width="6" style="182" customWidth="1"/>
    <col min="3842" max="3842" width="6.140625" style="182" customWidth="1"/>
    <col min="3843" max="3843" width="6.7109375" style="182" customWidth="1"/>
    <col min="3844" max="3844" width="5.7109375" style="182" customWidth="1"/>
    <col min="3845" max="3845" width="13.7109375" style="182" customWidth="1"/>
    <col min="3846" max="3849" width="9.28515625" style="182" customWidth="1"/>
    <col min="3850" max="3857" width="7.7109375" style="182" customWidth="1"/>
    <col min="3858" max="3859" width="6.7109375" style="182" customWidth="1"/>
    <col min="3860" max="3860" width="6.28515625" style="182" customWidth="1"/>
    <col min="3861" max="3861" width="6.7109375" style="182" customWidth="1"/>
    <col min="3862" max="3862" width="5" style="182" customWidth="1"/>
    <col min="3863" max="3863" width="5.7109375" style="182" customWidth="1"/>
    <col min="3864" max="3864" width="6" style="182" customWidth="1"/>
    <col min="3865" max="3865" width="9.85546875" style="182" customWidth="1"/>
    <col min="3866" max="4096" width="9" style="182"/>
    <col min="4097" max="4097" width="6" style="182" customWidth="1"/>
    <col min="4098" max="4098" width="6.140625" style="182" customWidth="1"/>
    <col min="4099" max="4099" width="6.7109375" style="182" customWidth="1"/>
    <col min="4100" max="4100" width="5.7109375" style="182" customWidth="1"/>
    <col min="4101" max="4101" width="13.7109375" style="182" customWidth="1"/>
    <col min="4102" max="4105" width="9.28515625" style="182" customWidth="1"/>
    <col min="4106" max="4113" width="7.7109375" style="182" customWidth="1"/>
    <col min="4114" max="4115" width="6.7109375" style="182" customWidth="1"/>
    <col min="4116" max="4116" width="6.28515625" style="182" customWidth="1"/>
    <col min="4117" max="4117" width="6.7109375" style="182" customWidth="1"/>
    <col min="4118" max="4118" width="5" style="182" customWidth="1"/>
    <col min="4119" max="4119" width="5.7109375" style="182" customWidth="1"/>
    <col min="4120" max="4120" width="6" style="182" customWidth="1"/>
    <col min="4121" max="4121" width="9.85546875" style="182" customWidth="1"/>
    <col min="4122" max="4352" width="9" style="182"/>
    <col min="4353" max="4353" width="6" style="182" customWidth="1"/>
    <col min="4354" max="4354" width="6.140625" style="182" customWidth="1"/>
    <col min="4355" max="4355" width="6.7109375" style="182" customWidth="1"/>
    <col min="4356" max="4356" width="5.7109375" style="182" customWidth="1"/>
    <col min="4357" max="4357" width="13.7109375" style="182" customWidth="1"/>
    <col min="4358" max="4361" width="9.28515625" style="182" customWidth="1"/>
    <col min="4362" max="4369" width="7.7109375" style="182" customWidth="1"/>
    <col min="4370" max="4371" width="6.7109375" style="182" customWidth="1"/>
    <col min="4372" max="4372" width="6.28515625" style="182" customWidth="1"/>
    <col min="4373" max="4373" width="6.7109375" style="182" customWidth="1"/>
    <col min="4374" max="4374" width="5" style="182" customWidth="1"/>
    <col min="4375" max="4375" width="5.7109375" style="182" customWidth="1"/>
    <col min="4376" max="4376" width="6" style="182" customWidth="1"/>
    <col min="4377" max="4377" width="9.85546875" style="182" customWidth="1"/>
    <col min="4378" max="4608" width="9" style="182"/>
    <col min="4609" max="4609" width="6" style="182" customWidth="1"/>
    <col min="4610" max="4610" width="6.140625" style="182" customWidth="1"/>
    <col min="4611" max="4611" width="6.7109375" style="182" customWidth="1"/>
    <col min="4612" max="4612" width="5.7109375" style="182" customWidth="1"/>
    <col min="4613" max="4613" width="13.7109375" style="182" customWidth="1"/>
    <col min="4614" max="4617" width="9.28515625" style="182" customWidth="1"/>
    <col min="4618" max="4625" width="7.7109375" style="182" customWidth="1"/>
    <col min="4626" max="4627" width="6.7109375" style="182" customWidth="1"/>
    <col min="4628" max="4628" width="6.28515625" style="182" customWidth="1"/>
    <col min="4629" max="4629" width="6.7109375" style="182" customWidth="1"/>
    <col min="4630" max="4630" width="5" style="182" customWidth="1"/>
    <col min="4631" max="4631" width="5.7109375" style="182" customWidth="1"/>
    <col min="4632" max="4632" width="6" style="182" customWidth="1"/>
    <col min="4633" max="4633" width="9.85546875" style="182" customWidth="1"/>
    <col min="4634" max="4864" width="9" style="182"/>
    <col min="4865" max="4865" width="6" style="182" customWidth="1"/>
    <col min="4866" max="4866" width="6.140625" style="182" customWidth="1"/>
    <col min="4867" max="4867" width="6.7109375" style="182" customWidth="1"/>
    <col min="4868" max="4868" width="5.7109375" style="182" customWidth="1"/>
    <col min="4869" max="4869" width="13.7109375" style="182" customWidth="1"/>
    <col min="4870" max="4873" width="9.28515625" style="182" customWidth="1"/>
    <col min="4874" max="4881" width="7.7109375" style="182" customWidth="1"/>
    <col min="4882" max="4883" width="6.7109375" style="182" customWidth="1"/>
    <col min="4884" max="4884" width="6.28515625" style="182" customWidth="1"/>
    <col min="4885" max="4885" width="6.7109375" style="182" customWidth="1"/>
    <col min="4886" max="4886" width="5" style="182" customWidth="1"/>
    <col min="4887" max="4887" width="5.7109375" style="182" customWidth="1"/>
    <col min="4888" max="4888" width="6" style="182" customWidth="1"/>
    <col min="4889" max="4889" width="9.85546875" style="182" customWidth="1"/>
    <col min="4890" max="5120" width="9" style="182"/>
    <col min="5121" max="5121" width="6" style="182" customWidth="1"/>
    <col min="5122" max="5122" width="6.140625" style="182" customWidth="1"/>
    <col min="5123" max="5123" width="6.7109375" style="182" customWidth="1"/>
    <col min="5124" max="5124" width="5.7109375" style="182" customWidth="1"/>
    <col min="5125" max="5125" width="13.7109375" style="182" customWidth="1"/>
    <col min="5126" max="5129" width="9.28515625" style="182" customWidth="1"/>
    <col min="5130" max="5137" width="7.7109375" style="182" customWidth="1"/>
    <col min="5138" max="5139" width="6.7109375" style="182" customWidth="1"/>
    <col min="5140" max="5140" width="6.28515625" style="182" customWidth="1"/>
    <col min="5141" max="5141" width="6.7109375" style="182" customWidth="1"/>
    <col min="5142" max="5142" width="5" style="182" customWidth="1"/>
    <col min="5143" max="5143" width="5.7109375" style="182" customWidth="1"/>
    <col min="5144" max="5144" width="6" style="182" customWidth="1"/>
    <col min="5145" max="5145" width="9.85546875" style="182" customWidth="1"/>
    <col min="5146" max="5376" width="9" style="182"/>
    <col min="5377" max="5377" width="6" style="182" customWidth="1"/>
    <col min="5378" max="5378" width="6.140625" style="182" customWidth="1"/>
    <col min="5379" max="5379" width="6.7109375" style="182" customWidth="1"/>
    <col min="5380" max="5380" width="5.7109375" style="182" customWidth="1"/>
    <col min="5381" max="5381" width="13.7109375" style="182" customWidth="1"/>
    <col min="5382" max="5385" width="9.28515625" style="182" customWidth="1"/>
    <col min="5386" max="5393" width="7.7109375" style="182" customWidth="1"/>
    <col min="5394" max="5395" width="6.7109375" style="182" customWidth="1"/>
    <col min="5396" max="5396" width="6.28515625" style="182" customWidth="1"/>
    <col min="5397" max="5397" width="6.7109375" style="182" customWidth="1"/>
    <col min="5398" max="5398" width="5" style="182" customWidth="1"/>
    <col min="5399" max="5399" width="5.7109375" style="182" customWidth="1"/>
    <col min="5400" max="5400" width="6" style="182" customWidth="1"/>
    <col min="5401" max="5401" width="9.85546875" style="182" customWidth="1"/>
    <col min="5402" max="5632" width="9" style="182"/>
    <col min="5633" max="5633" width="6" style="182" customWidth="1"/>
    <col min="5634" max="5634" width="6.140625" style="182" customWidth="1"/>
    <col min="5635" max="5635" width="6.7109375" style="182" customWidth="1"/>
    <col min="5636" max="5636" width="5.7109375" style="182" customWidth="1"/>
    <col min="5637" max="5637" width="13.7109375" style="182" customWidth="1"/>
    <col min="5638" max="5641" width="9.28515625" style="182" customWidth="1"/>
    <col min="5642" max="5649" width="7.7109375" style="182" customWidth="1"/>
    <col min="5650" max="5651" width="6.7109375" style="182" customWidth="1"/>
    <col min="5652" max="5652" width="6.28515625" style="182" customWidth="1"/>
    <col min="5653" max="5653" width="6.7109375" style="182" customWidth="1"/>
    <col min="5654" max="5654" width="5" style="182" customWidth="1"/>
    <col min="5655" max="5655" width="5.7109375" style="182" customWidth="1"/>
    <col min="5656" max="5656" width="6" style="182" customWidth="1"/>
    <col min="5657" max="5657" width="9.85546875" style="182" customWidth="1"/>
    <col min="5658" max="5888" width="9" style="182"/>
    <col min="5889" max="5889" width="6" style="182" customWidth="1"/>
    <col min="5890" max="5890" width="6.140625" style="182" customWidth="1"/>
    <col min="5891" max="5891" width="6.7109375" style="182" customWidth="1"/>
    <col min="5892" max="5892" width="5.7109375" style="182" customWidth="1"/>
    <col min="5893" max="5893" width="13.7109375" style="182" customWidth="1"/>
    <col min="5894" max="5897" width="9.28515625" style="182" customWidth="1"/>
    <col min="5898" max="5905" width="7.7109375" style="182" customWidth="1"/>
    <col min="5906" max="5907" width="6.7109375" style="182" customWidth="1"/>
    <col min="5908" max="5908" width="6.28515625" style="182" customWidth="1"/>
    <col min="5909" max="5909" width="6.7109375" style="182" customWidth="1"/>
    <col min="5910" max="5910" width="5" style="182" customWidth="1"/>
    <col min="5911" max="5911" width="5.7109375" style="182" customWidth="1"/>
    <col min="5912" max="5912" width="6" style="182" customWidth="1"/>
    <col min="5913" max="5913" width="9.85546875" style="182" customWidth="1"/>
    <col min="5914" max="6144" width="9" style="182"/>
    <col min="6145" max="6145" width="6" style="182" customWidth="1"/>
    <col min="6146" max="6146" width="6.140625" style="182" customWidth="1"/>
    <col min="6147" max="6147" width="6.7109375" style="182" customWidth="1"/>
    <col min="6148" max="6148" width="5.7109375" style="182" customWidth="1"/>
    <col min="6149" max="6149" width="13.7109375" style="182" customWidth="1"/>
    <col min="6150" max="6153" width="9.28515625" style="182" customWidth="1"/>
    <col min="6154" max="6161" width="7.7109375" style="182" customWidth="1"/>
    <col min="6162" max="6163" width="6.7109375" style="182" customWidth="1"/>
    <col min="6164" max="6164" width="6.28515625" style="182" customWidth="1"/>
    <col min="6165" max="6165" width="6.7109375" style="182" customWidth="1"/>
    <col min="6166" max="6166" width="5" style="182" customWidth="1"/>
    <col min="6167" max="6167" width="5.7109375" style="182" customWidth="1"/>
    <col min="6168" max="6168" width="6" style="182" customWidth="1"/>
    <col min="6169" max="6169" width="9.85546875" style="182" customWidth="1"/>
    <col min="6170" max="6400" width="9" style="182"/>
    <col min="6401" max="6401" width="6" style="182" customWidth="1"/>
    <col min="6402" max="6402" width="6.140625" style="182" customWidth="1"/>
    <col min="6403" max="6403" width="6.7109375" style="182" customWidth="1"/>
    <col min="6404" max="6404" width="5.7109375" style="182" customWidth="1"/>
    <col min="6405" max="6405" width="13.7109375" style="182" customWidth="1"/>
    <col min="6406" max="6409" width="9.28515625" style="182" customWidth="1"/>
    <col min="6410" max="6417" width="7.7109375" style="182" customWidth="1"/>
    <col min="6418" max="6419" width="6.7109375" style="182" customWidth="1"/>
    <col min="6420" max="6420" width="6.28515625" style="182" customWidth="1"/>
    <col min="6421" max="6421" width="6.7109375" style="182" customWidth="1"/>
    <col min="6422" max="6422" width="5" style="182" customWidth="1"/>
    <col min="6423" max="6423" width="5.7109375" style="182" customWidth="1"/>
    <col min="6424" max="6424" width="6" style="182" customWidth="1"/>
    <col min="6425" max="6425" width="9.85546875" style="182" customWidth="1"/>
    <col min="6426" max="6656" width="9" style="182"/>
    <col min="6657" max="6657" width="6" style="182" customWidth="1"/>
    <col min="6658" max="6658" width="6.140625" style="182" customWidth="1"/>
    <col min="6659" max="6659" width="6.7109375" style="182" customWidth="1"/>
    <col min="6660" max="6660" width="5.7109375" style="182" customWidth="1"/>
    <col min="6661" max="6661" width="13.7109375" style="182" customWidth="1"/>
    <col min="6662" max="6665" width="9.28515625" style="182" customWidth="1"/>
    <col min="6666" max="6673" width="7.7109375" style="182" customWidth="1"/>
    <col min="6674" max="6675" width="6.7109375" style="182" customWidth="1"/>
    <col min="6676" max="6676" width="6.28515625" style="182" customWidth="1"/>
    <col min="6677" max="6677" width="6.7109375" style="182" customWidth="1"/>
    <col min="6678" max="6678" width="5" style="182" customWidth="1"/>
    <col min="6679" max="6679" width="5.7109375" style="182" customWidth="1"/>
    <col min="6680" max="6680" width="6" style="182" customWidth="1"/>
    <col min="6681" max="6681" width="9.85546875" style="182" customWidth="1"/>
    <col min="6682" max="6912" width="9" style="182"/>
    <col min="6913" max="6913" width="6" style="182" customWidth="1"/>
    <col min="6914" max="6914" width="6.140625" style="182" customWidth="1"/>
    <col min="6915" max="6915" width="6.7109375" style="182" customWidth="1"/>
    <col min="6916" max="6916" width="5.7109375" style="182" customWidth="1"/>
    <col min="6917" max="6917" width="13.7109375" style="182" customWidth="1"/>
    <col min="6918" max="6921" width="9.28515625" style="182" customWidth="1"/>
    <col min="6922" max="6929" width="7.7109375" style="182" customWidth="1"/>
    <col min="6930" max="6931" width="6.7109375" style="182" customWidth="1"/>
    <col min="6932" max="6932" width="6.28515625" style="182" customWidth="1"/>
    <col min="6933" max="6933" width="6.7109375" style="182" customWidth="1"/>
    <col min="6934" max="6934" width="5" style="182" customWidth="1"/>
    <col min="6935" max="6935" width="5.7109375" style="182" customWidth="1"/>
    <col min="6936" max="6936" width="6" style="182" customWidth="1"/>
    <col min="6937" max="6937" width="9.85546875" style="182" customWidth="1"/>
    <col min="6938" max="7168" width="9" style="182"/>
    <col min="7169" max="7169" width="6" style="182" customWidth="1"/>
    <col min="7170" max="7170" width="6.140625" style="182" customWidth="1"/>
    <col min="7171" max="7171" width="6.7109375" style="182" customWidth="1"/>
    <col min="7172" max="7172" width="5.7109375" style="182" customWidth="1"/>
    <col min="7173" max="7173" width="13.7109375" style="182" customWidth="1"/>
    <col min="7174" max="7177" width="9.28515625" style="182" customWidth="1"/>
    <col min="7178" max="7185" width="7.7109375" style="182" customWidth="1"/>
    <col min="7186" max="7187" width="6.7109375" style="182" customWidth="1"/>
    <col min="7188" max="7188" width="6.28515625" style="182" customWidth="1"/>
    <col min="7189" max="7189" width="6.7109375" style="182" customWidth="1"/>
    <col min="7190" max="7190" width="5" style="182" customWidth="1"/>
    <col min="7191" max="7191" width="5.7109375" style="182" customWidth="1"/>
    <col min="7192" max="7192" width="6" style="182" customWidth="1"/>
    <col min="7193" max="7193" width="9.85546875" style="182" customWidth="1"/>
    <col min="7194" max="7424" width="9" style="182"/>
    <col min="7425" max="7425" width="6" style="182" customWidth="1"/>
    <col min="7426" max="7426" width="6.140625" style="182" customWidth="1"/>
    <col min="7427" max="7427" width="6.7109375" style="182" customWidth="1"/>
    <col min="7428" max="7428" width="5.7109375" style="182" customWidth="1"/>
    <col min="7429" max="7429" width="13.7109375" style="182" customWidth="1"/>
    <col min="7430" max="7433" width="9.28515625" style="182" customWidth="1"/>
    <col min="7434" max="7441" width="7.7109375" style="182" customWidth="1"/>
    <col min="7442" max="7443" width="6.7109375" style="182" customWidth="1"/>
    <col min="7444" max="7444" width="6.28515625" style="182" customWidth="1"/>
    <col min="7445" max="7445" width="6.7109375" style="182" customWidth="1"/>
    <col min="7446" max="7446" width="5" style="182" customWidth="1"/>
    <col min="7447" max="7447" width="5.7109375" style="182" customWidth="1"/>
    <col min="7448" max="7448" width="6" style="182" customWidth="1"/>
    <col min="7449" max="7449" width="9.85546875" style="182" customWidth="1"/>
    <col min="7450" max="7680" width="9" style="182"/>
    <col min="7681" max="7681" width="6" style="182" customWidth="1"/>
    <col min="7682" max="7682" width="6.140625" style="182" customWidth="1"/>
    <col min="7683" max="7683" width="6.7109375" style="182" customWidth="1"/>
    <col min="7684" max="7684" width="5.7109375" style="182" customWidth="1"/>
    <col min="7685" max="7685" width="13.7109375" style="182" customWidth="1"/>
    <col min="7686" max="7689" width="9.28515625" style="182" customWidth="1"/>
    <col min="7690" max="7697" width="7.7109375" style="182" customWidth="1"/>
    <col min="7698" max="7699" width="6.7109375" style="182" customWidth="1"/>
    <col min="7700" max="7700" width="6.28515625" style="182" customWidth="1"/>
    <col min="7701" max="7701" width="6.7109375" style="182" customWidth="1"/>
    <col min="7702" max="7702" width="5" style="182" customWidth="1"/>
    <col min="7703" max="7703" width="5.7109375" style="182" customWidth="1"/>
    <col min="7704" max="7704" width="6" style="182" customWidth="1"/>
    <col min="7705" max="7705" width="9.85546875" style="182" customWidth="1"/>
    <col min="7706" max="7936" width="9" style="182"/>
    <col min="7937" max="7937" width="6" style="182" customWidth="1"/>
    <col min="7938" max="7938" width="6.140625" style="182" customWidth="1"/>
    <col min="7939" max="7939" width="6.7109375" style="182" customWidth="1"/>
    <col min="7940" max="7940" width="5.7109375" style="182" customWidth="1"/>
    <col min="7941" max="7941" width="13.7109375" style="182" customWidth="1"/>
    <col min="7942" max="7945" width="9.28515625" style="182" customWidth="1"/>
    <col min="7946" max="7953" width="7.7109375" style="182" customWidth="1"/>
    <col min="7954" max="7955" width="6.7109375" style="182" customWidth="1"/>
    <col min="7956" max="7956" width="6.28515625" style="182" customWidth="1"/>
    <col min="7957" max="7957" width="6.7109375" style="182" customWidth="1"/>
    <col min="7958" max="7958" width="5" style="182" customWidth="1"/>
    <col min="7959" max="7959" width="5.7109375" style="182" customWidth="1"/>
    <col min="7960" max="7960" width="6" style="182" customWidth="1"/>
    <col min="7961" max="7961" width="9.85546875" style="182" customWidth="1"/>
    <col min="7962" max="8192" width="9" style="182"/>
    <col min="8193" max="8193" width="6" style="182" customWidth="1"/>
    <col min="8194" max="8194" width="6.140625" style="182" customWidth="1"/>
    <col min="8195" max="8195" width="6.7109375" style="182" customWidth="1"/>
    <col min="8196" max="8196" width="5.7109375" style="182" customWidth="1"/>
    <col min="8197" max="8197" width="13.7109375" style="182" customWidth="1"/>
    <col min="8198" max="8201" width="9.28515625" style="182" customWidth="1"/>
    <col min="8202" max="8209" width="7.7109375" style="182" customWidth="1"/>
    <col min="8210" max="8211" width="6.7109375" style="182" customWidth="1"/>
    <col min="8212" max="8212" width="6.28515625" style="182" customWidth="1"/>
    <col min="8213" max="8213" width="6.7109375" style="182" customWidth="1"/>
    <col min="8214" max="8214" width="5" style="182" customWidth="1"/>
    <col min="8215" max="8215" width="5.7109375" style="182" customWidth="1"/>
    <col min="8216" max="8216" width="6" style="182" customWidth="1"/>
    <col min="8217" max="8217" width="9.85546875" style="182" customWidth="1"/>
    <col min="8218" max="8448" width="9" style="182"/>
    <col min="8449" max="8449" width="6" style="182" customWidth="1"/>
    <col min="8450" max="8450" width="6.140625" style="182" customWidth="1"/>
    <col min="8451" max="8451" width="6.7109375" style="182" customWidth="1"/>
    <col min="8452" max="8452" width="5.7109375" style="182" customWidth="1"/>
    <col min="8453" max="8453" width="13.7109375" style="182" customWidth="1"/>
    <col min="8454" max="8457" width="9.28515625" style="182" customWidth="1"/>
    <col min="8458" max="8465" width="7.7109375" style="182" customWidth="1"/>
    <col min="8466" max="8467" width="6.7109375" style="182" customWidth="1"/>
    <col min="8468" max="8468" width="6.28515625" style="182" customWidth="1"/>
    <col min="8469" max="8469" width="6.7109375" style="182" customWidth="1"/>
    <col min="8470" max="8470" width="5" style="182" customWidth="1"/>
    <col min="8471" max="8471" width="5.7109375" style="182" customWidth="1"/>
    <col min="8472" max="8472" width="6" style="182" customWidth="1"/>
    <col min="8473" max="8473" width="9.85546875" style="182" customWidth="1"/>
    <col min="8474" max="8704" width="9" style="182"/>
    <col min="8705" max="8705" width="6" style="182" customWidth="1"/>
    <col min="8706" max="8706" width="6.140625" style="182" customWidth="1"/>
    <col min="8707" max="8707" width="6.7109375" style="182" customWidth="1"/>
    <col min="8708" max="8708" width="5.7109375" style="182" customWidth="1"/>
    <col min="8709" max="8709" width="13.7109375" style="182" customWidth="1"/>
    <col min="8710" max="8713" width="9.28515625" style="182" customWidth="1"/>
    <col min="8714" max="8721" width="7.7109375" style="182" customWidth="1"/>
    <col min="8722" max="8723" width="6.7109375" style="182" customWidth="1"/>
    <col min="8724" max="8724" width="6.28515625" style="182" customWidth="1"/>
    <col min="8725" max="8725" width="6.7109375" style="182" customWidth="1"/>
    <col min="8726" max="8726" width="5" style="182" customWidth="1"/>
    <col min="8727" max="8727" width="5.7109375" style="182" customWidth="1"/>
    <col min="8728" max="8728" width="6" style="182" customWidth="1"/>
    <col min="8729" max="8729" width="9.85546875" style="182" customWidth="1"/>
    <col min="8730" max="8960" width="9" style="182"/>
    <col min="8961" max="8961" width="6" style="182" customWidth="1"/>
    <col min="8962" max="8962" width="6.140625" style="182" customWidth="1"/>
    <col min="8963" max="8963" width="6.7109375" style="182" customWidth="1"/>
    <col min="8964" max="8964" width="5.7109375" style="182" customWidth="1"/>
    <col min="8965" max="8965" width="13.7109375" style="182" customWidth="1"/>
    <col min="8966" max="8969" width="9.28515625" style="182" customWidth="1"/>
    <col min="8970" max="8977" width="7.7109375" style="182" customWidth="1"/>
    <col min="8978" max="8979" width="6.7109375" style="182" customWidth="1"/>
    <col min="8980" max="8980" width="6.28515625" style="182" customWidth="1"/>
    <col min="8981" max="8981" width="6.7109375" style="182" customWidth="1"/>
    <col min="8982" max="8982" width="5" style="182" customWidth="1"/>
    <col min="8983" max="8983" width="5.7109375" style="182" customWidth="1"/>
    <col min="8984" max="8984" width="6" style="182" customWidth="1"/>
    <col min="8985" max="8985" width="9.85546875" style="182" customWidth="1"/>
    <col min="8986" max="9216" width="9" style="182"/>
    <col min="9217" max="9217" width="6" style="182" customWidth="1"/>
    <col min="9218" max="9218" width="6.140625" style="182" customWidth="1"/>
    <col min="9219" max="9219" width="6.7109375" style="182" customWidth="1"/>
    <col min="9220" max="9220" width="5.7109375" style="182" customWidth="1"/>
    <col min="9221" max="9221" width="13.7109375" style="182" customWidth="1"/>
    <col min="9222" max="9225" width="9.28515625" style="182" customWidth="1"/>
    <col min="9226" max="9233" width="7.7109375" style="182" customWidth="1"/>
    <col min="9234" max="9235" width="6.7109375" style="182" customWidth="1"/>
    <col min="9236" max="9236" width="6.28515625" style="182" customWidth="1"/>
    <col min="9237" max="9237" width="6.7109375" style="182" customWidth="1"/>
    <col min="9238" max="9238" width="5" style="182" customWidth="1"/>
    <col min="9239" max="9239" width="5.7109375" style="182" customWidth="1"/>
    <col min="9240" max="9240" width="6" style="182" customWidth="1"/>
    <col min="9241" max="9241" width="9.85546875" style="182" customWidth="1"/>
    <col min="9242" max="9472" width="9" style="182"/>
    <col min="9473" max="9473" width="6" style="182" customWidth="1"/>
    <col min="9474" max="9474" width="6.140625" style="182" customWidth="1"/>
    <col min="9475" max="9475" width="6.7109375" style="182" customWidth="1"/>
    <col min="9476" max="9476" width="5.7109375" style="182" customWidth="1"/>
    <col min="9477" max="9477" width="13.7109375" style="182" customWidth="1"/>
    <col min="9478" max="9481" width="9.28515625" style="182" customWidth="1"/>
    <col min="9482" max="9489" width="7.7109375" style="182" customWidth="1"/>
    <col min="9490" max="9491" width="6.7109375" style="182" customWidth="1"/>
    <col min="9492" max="9492" width="6.28515625" style="182" customWidth="1"/>
    <col min="9493" max="9493" width="6.7109375" style="182" customWidth="1"/>
    <col min="9494" max="9494" width="5" style="182" customWidth="1"/>
    <col min="9495" max="9495" width="5.7109375" style="182" customWidth="1"/>
    <col min="9496" max="9496" width="6" style="182" customWidth="1"/>
    <col min="9497" max="9497" width="9.85546875" style="182" customWidth="1"/>
    <col min="9498" max="9728" width="9" style="182"/>
    <col min="9729" max="9729" width="6" style="182" customWidth="1"/>
    <col min="9730" max="9730" width="6.140625" style="182" customWidth="1"/>
    <col min="9731" max="9731" width="6.7109375" style="182" customWidth="1"/>
    <col min="9732" max="9732" width="5.7109375" style="182" customWidth="1"/>
    <col min="9733" max="9733" width="13.7109375" style="182" customWidth="1"/>
    <col min="9734" max="9737" width="9.28515625" style="182" customWidth="1"/>
    <col min="9738" max="9745" width="7.7109375" style="182" customWidth="1"/>
    <col min="9746" max="9747" width="6.7109375" style="182" customWidth="1"/>
    <col min="9748" max="9748" width="6.28515625" style="182" customWidth="1"/>
    <col min="9749" max="9749" width="6.7109375" style="182" customWidth="1"/>
    <col min="9750" max="9750" width="5" style="182" customWidth="1"/>
    <col min="9751" max="9751" width="5.7109375" style="182" customWidth="1"/>
    <col min="9752" max="9752" width="6" style="182" customWidth="1"/>
    <col min="9753" max="9753" width="9.85546875" style="182" customWidth="1"/>
    <col min="9754" max="9984" width="9" style="182"/>
    <col min="9985" max="9985" width="6" style="182" customWidth="1"/>
    <col min="9986" max="9986" width="6.140625" style="182" customWidth="1"/>
    <col min="9987" max="9987" width="6.7109375" style="182" customWidth="1"/>
    <col min="9988" max="9988" width="5.7109375" style="182" customWidth="1"/>
    <col min="9989" max="9989" width="13.7109375" style="182" customWidth="1"/>
    <col min="9990" max="9993" width="9.28515625" style="182" customWidth="1"/>
    <col min="9994" max="10001" width="7.7109375" style="182" customWidth="1"/>
    <col min="10002" max="10003" width="6.7109375" style="182" customWidth="1"/>
    <col min="10004" max="10004" width="6.28515625" style="182" customWidth="1"/>
    <col min="10005" max="10005" width="6.7109375" style="182" customWidth="1"/>
    <col min="10006" max="10006" width="5" style="182" customWidth="1"/>
    <col min="10007" max="10007" width="5.7109375" style="182" customWidth="1"/>
    <col min="10008" max="10008" width="6" style="182" customWidth="1"/>
    <col min="10009" max="10009" width="9.85546875" style="182" customWidth="1"/>
    <col min="10010" max="10240" width="9" style="182"/>
    <col min="10241" max="10241" width="6" style="182" customWidth="1"/>
    <col min="10242" max="10242" width="6.140625" style="182" customWidth="1"/>
    <col min="10243" max="10243" width="6.7109375" style="182" customWidth="1"/>
    <col min="10244" max="10244" width="5.7109375" style="182" customWidth="1"/>
    <col min="10245" max="10245" width="13.7109375" style="182" customWidth="1"/>
    <col min="10246" max="10249" width="9.28515625" style="182" customWidth="1"/>
    <col min="10250" max="10257" width="7.7109375" style="182" customWidth="1"/>
    <col min="10258" max="10259" width="6.7109375" style="182" customWidth="1"/>
    <col min="10260" max="10260" width="6.28515625" style="182" customWidth="1"/>
    <col min="10261" max="10261" width="6.7109375" style="182" customWidth="1"/>
    <col min="10262" max="10262" width="5" style="182" customWidth="1"/>
    <col min="10263" max="10263" width="5.7109375" style="182" customWidth="1"/>
    <col min="10264" max="10264" width="6" style="182" customWidth="1"/>
    <col min="10265" max="10265" width="9.85546875" style="182" customWidth="1"/>
    <col min="10266" max="10496" width="9" style="182"/>
    <col min="10497" max="10497" width="6" style="182" customWidth="1"/>
    <col min="10498" max="10498" width="6.140625" style="182" customWidth="1"/>
    <col min="10499" max="10499" width="6.7109375" style="182" customWidth="1"/>
    <col min="10500" max="10500" width="5.7109375" style="182" customWidth="1"/>
    <col min="10501" max="10501" width="13.7109375" style="182" customWidth="1"/>
    <col min="10502" max="10505" width="9.28515625" style="182" customWidth="1"/>
    <col min="10506" max="10513" width="7.7109375" style="182" customWidth="1"/>
    <col min="10514" max="10515" width="6.7109375" style="182" customWidth="1"/>
    <col min="10516" max="10516" width="6.28515625" style="182" customWidth="1"/>
    <col min="10517" max="10517" width="6.7109375" style="182" customWidth="1"/>
    <col min="10518" max="10518" width="5" style="182" customWidth="1"/>
    <col min="10519" max="10519" width="5.7109375" style="182" customWidth="1"/>
    <col min="10520" max="10520" width="6" style="182" customWidth="1"/>
    <col min="10521" max="10521" width="9.85546875" style="182" customWidth="1"/>
    <col min="10522" max="10752" width="9" style="182"/>
    <col min="10753" max="10753" width="6" style="182" customWidth="1"/>
    <col min="10754" max="10754" width="6.140625" style="182" customWidth="1"/>
    <col min="10755" max="10755" width="6.7109375" style="182" customWidth="1"/>
    <col min="10756" max="10756" width="5.7109375" style="182" customWidth="1"/>
    <col min="10757" max="10757" width="13.7109375" style="182" customWidth="1"/>
    <col min="10758" max="10761" width="9.28515625" style="182" customWidth="1"/>
    <col min="10762" max="10769" width="7.7109375" style="182" customWidth="1"/>
    <col min="10770" max="10771" width="6.7109375" style="182" customWidth="1"/>
    <col min="10772" max="10772" width="6.28515625" style="182" customWidth="1"/>
    <col min="10773" max="10773" width="6.7109375" style="182" customWidth="1"/>
    <col min="10774" max="10774" width="5" style="182" customWidth="1"/>
    <col min="10775" max="10775" width="5.7109375" style="182" customWidth="1"/>
    <col min="10776" max="10776" width="6" style="182" customWidth="1"/>
    <col min="10777" max="10777" width="9.85546875" style="182" customWidth="1"/>
    <col min="10778" max="11008" width="9" style="182"/>
    <col min="11009" max="11009" width="6" style="182" customWidth="1"/>
    <col min="11010" max="11010" width="6.140625" style="182" customWidth="1"/>
    <col min="11011" max="11011" width="6.7109375" style="182" customWidth="1"/>
    <col min="11012" max="11012" width="5.7109375" style="182" customWidth="1"/>
    <col min="11013" max="11013" width="13.7109375" style="182" customWidth="1"/>
    <col min="11014" max="11017" width="9.28515625" style="182" customWidth="1"/>
    <col min="11018" max="11025" width="7.7109375" style="182" customWidth="1"/>
    <col min="11026" max="11027" width="6.7109375" style="182" customWidth="1"/>
    <col min="11028" max="11028" width="6.28515625" style="182" customWidth="1"/>
    <col min="11029" max="11029" width="6.7109375" style="182" customWidth="1"/>
    <col min="11030" max="11030" width="5" style="182" customWidth="1"/>
    <col min="11031" max="11031" width="5.7109375" style="182" customWidth="1"/>
    <col min="11032" max="11032" width="6" style="182" customWidth="1"/>
    <col min="11033" max="11033" width="9.85546875" style="182" customWidth="1"/>
    <col min="11034" max="11264" width="9" style="182"/>
    <col min="11265" max="11265" width="6" style="182" customWidth="1"/>
    <col min="11266" max="11266" width="6.140625" style="182" customWidth="1"/>
    <col min="11267" max="11267" width="6.7109375" style="182" customWidth="1"/>
    <col min="11268" max="11268" width="5.7109375" style="182" customWidth="1"/>
    <col min="11269" max="11269" width="13.7109375" style="182" customWidth="1"/>
    <col min="11270" max="11273" width="9.28515625" style="182" customWidth="1"/>
    <col min="11274" max="11281" width="7.7109375" style="182" customWidth="1"/>
    <col min="11282" max="11283" width="6.7109375" style="182" customWidth="1"/>
    <col min="11284" max="11284" width="6.28515625" style="182" customWidth="1"/>
    <col min="11285" max="11285" width="6.7109375" style="182" customWidth="1"/>
    <col min="11286" max="11286" width="5" style="182" customWidth="1"/>
    <col min="11287" max="11287" width="5.7109375" style="182" customWidth="1"/>
    <col min="11288" max="11288" width="6" style="182" customWidth="1"/>
    <col min="11289" max="11289" width="9.85546875" style="182" customWidth="1"/>
    <col min="11290" max="11520" width="9" style="182"/>
    <col min="11521" max="11521" width="6" style="182" customWidth="1"/>
    <col min="11522" max="11522" width="6.140625" style="182" customWidth="1"/>
    <col min="11523" max="11523" width="6.7109375" style="182" customWidth="1"/>
    <col min="11524" max="11524" width="5.7109375" style="182" customWidth="1"/>
    <col min="11525" max="11525" width="13.7109375" style="182" customWidth="1"/>
    <col min="11526" max="11529" width="9.28515625" style="182" customWidth="1"/>
    <col min="11530" max="11537" width="7.7109375" style="182" customWidth="1"/>
    <col min="11538" max="11539" width="6.7109375" style="182" customWidth="1"/>
    <col min="11540" max="11540" width="6.28515625" style="182" customWidth="1"/>
    <col min="11541" max="11541" width="6.7109375" style="182" customWidth="1"/>
    <col min="11542" max="11542" width="5" style="182" customWidth="1"/>
    <col min="11543" max="11543" width="5.7109375" style="182" customWidth="1"/>
    <col min="11544" max="11544" width="6" style="182" customWidth="1"/>
    <col min="11545" max="11545" width="9.85546875" style="182" customWidth="1"/>
    <col min="11546" max="11776" width="9" style="182"/>
    <col min="11777" max="11777" width="6" style="182" customWidth="1"/>
    <col min="11778" max="11778" width="6.140625" style="182" customWidth="1"/>
    <col min="11779" max="11779" width="6.7109375" style="182" customWidth="1"/>
    <col min="11780" max="11780" width="5.7109375" style="182" customWidth="1"/>
    <col min="11781" max="11781" width="13.7109375" style="182" customWidth="1"/>
    <col min="11782" max="11785" width="9.28515625" style="182" customWidth="1"/>
    <col min="11786" max="11793" width="7.7109375" style="182" customWidth="1"/>
    <col min="11794" max="11795" width="6.7109375" style="182" customWidth="1"/>
    <col min="11796" max="11796" width="6.28515625" style="182" customWidth="1"/>
    <col min="11797" max="11797" width="6.7109375" style="182" customWidth="1"/>
    <col min="11798" max="11798" width="5" style="182" customWidth="1"/>
    <col min="11799" max="11799" width="5.7109375" style="182" customWidth="1"/>
    <col min="11800" max="11800" width="6" style="182" customWidth="1"/>
    <col min="11801" max="11801" width="9.85546875" style="182" customWidth="1"/>
    <col min="11802" max="12032" width="9" style="182"/>
    <col min="12033" max="12033" width="6" style="182" customWidth="1"/>
    <col min="12034" max="12034" width="6.140625" style="182" customWidth="1"/>
    <col min="12035" max="12035" width="6.7109375" style="182" customWidth="1"/>
    <col min="12036" max="12036" width="5.7109375" style="182" customWidth="1"/>
    <col min="12037" max="12037" width="13.7109375" style="182" customWidth="1"/>
    <col min="12038" max="12041" width="9.28515625" style="182" customWidth="1"/>
    <col min="12042" max="12049" width="7.7109375" style="182" customWidth="1"/>
    <col min="12050" max="12051" width="6.7109375" style="182" customWidth="1"/>
    <col min="12052" max="12052" width="6.28515625" style="182" customWidth="1"/>
    <col min="12053" max="12053" width="6.7109375" style="182" customWidth="1"/>
    <col min="12054" max="12054" width="5" style="182" customWidth="1"/>
    <col min="12055" max="12055" width="5.7109375" style="182" customWidth="1"/>
    <col min="12056" max="12056" width="6" style="182" customWidth="1"/>
    <col min="12057" max="12057" width="9.85546875" style="182" customWidth="1"/>
    <col min="12058" max="12288" width="9" style="182"/>
    <col min="12289" max="12289" width="6" style="182" customWidth="1"/>
    <col min="12290" max="12290" width="6.140625" style="182" customWidth="1"/>
    <col min="12291" max="12291" width="6.7109375" style="182" customWidth="1"/>
    <col min="12292" max="12292" width="5.7109375" style="182" customWidth="1"/>
    <col min="12293" max="12293" width="13.7109375" style="182" customWidth="1"/>
    <col min="12294" max="12297" width="9.28515625" style="182" customWidth="1"/>
    <col min="12298" max="12305" width="7.7109375" style="182" customWidth="1"/>
    <col min="12306" max="12307" width="6.7109375" style="182" customWidth="1"/>
    <col min="12308" max="12308" width="6.28515625" style="182" customWidth="1"/>
    <col min="12309" max="12309" width="6.7109375" style="182" customWidth="1"/>
    <col min="12310" max="12310" width="5" style="182" customWidth="1"/>
    <col min="12311" max="12311" width="5.7109375" style="182" customWidth="1"/>
    <col min="12312" max="12312" width="6" style="182" customWidth="1"/>
    <col min="12313" max="12313" width="9.85546875" style="182" customWidth="1"/>
    <col min="12314" max="12544" width="9" style="182"/>
    <col min="12545" max="12545" width="6" style="182" customWidth="1"/>
    <col min="12546" max="12546" width="6.140625" style="182" customWidth="1"/>
    <col min="12547" max="12547" width="6.7109375" style="182" customWidth="1"/>
    <col min="12548" max="12548" width="5.7109375" style="182" customWidth="1"/>
    <col min="12549" max="12549" width="13.7109375" style="182" customWidth="1"/>
    <col min="12550" max="12553" width="9.28515625" style="182" customWidth="1"/>
    <col min="12554" max="12561" width="7.7109375" style="182" customWidth="1"/>
    <col min="12562" max="12563" width="6.7109375" style="182" customWidth="1"/>
    <col min="12564" max="12564" width="6.28515625" style="182" customWidth="1"/>
    <col min="12565" max="12565" width="6.7109375" style="182" customWidth="1"/>
    <col min="12566" max="12566" width="5" style="182" customWidth="1"/>
    <col min="12567" max="12567" width="5.7109375" style="182" customWidth="1"/>
    <col min="12568" max="12568" width="6" style="182" customWidth="1"/>
    <col min="12569" max="12569" width="9.85546875" style="182" customWidth="1"/>
    <col min="12570" max="12800" width="9" style="182"/>
    <col min="12801" max="12801" width="6" style="182" customWidth="1"/>
    <col min="12802" max="12802" width="6.140625" style="182" customWidth="1"/>
    <col min="12803" max="12803" width="6.7109375" style="182" customWidth="1"/>
    <col min="12804" max="12804" width="5.7109375" style="182" customWidth="1"/>
    <col min="12805" max="12805" width="13.7109375" style="182" customWidth="1"/>
    <col min="12806" max="12809" width="9.28515625" style="182" customWidth="1"/>
    <col min="12810" max="12817" width="7.7109375" style="182" customWidth="1"/>
    <col min="12818" max="12819" width="6.7109375" style="182" customWidth="1"/>
    <col min="12820" max="12820" width="6.28515625" style="182" customWidth="1"/>
    <col min="12821" max="12821" width="6.7109375" style="182" customWidth="1"/>
    <col min="12822" max="12822" width="5" style="182" customWidth="1"/>
    <col min="12823" max="12823" width="5.7109375" style="182" customWidth="1"/>
    <col min="12824" max="12824" width="6" style="182" customWidth="1"/>
    <col min="12825" max="12825" width="9.85546875" style="182" customWidth="1"/>
    <col min="12826" max="13056" width="9" style="182"/>
    <col min="13057" max="13057" width="6" style="182" customWidth="1"/>
    <col min="13058" max="13058" width="6.140625" style="182" customWidth="1"/>
    <col min="13059" max="13059" width="6.7109375" style="182" customWidth="1"/>
    <col min="13060" max="13060" width="5.7109375" style="182" customWidth="1"/>
    <col min="13061" max="13061" width="13.7109375" style="182" customWidth="1"/>
    <col min="13062" max="13065" width="9.28515625" style="182" customWidth="1"/>
    <col min="13066" max="13073" width="7.7109375" style="182" customWidth="1"/>
    <col min="13074" max="13075" width="6.7109375" style="182" customWidth="1"/>
    <col min="13076" max="13076" width="6.28515625" style="182" customWidth="1"/>
    <col min="13077" max="13077" width="6.7109375" style="182" customWidth="1"/>
    <col min="13078" max="13078" width="5" style="182" customWidth="1"/>
    <col min="13079" max="13079" width="5.7109375" style="182" customWidth="1"/>
    <col min="13080" max="13080" width="6" style="182" customWidth="1"/>
    <col min="13081" max="13081" width="9.85546875" style="182" customWidth="1"/>
    <col min="13082" max="13312" width="9" style="182"/>
    <col min="13313" max="13313" width="6" style="182" customWidth="1"/>
    <col min="13314" max="13314" width="6.140625" style="182" customWidth="1"/>
    <col min="13315" max="13315" width="6.7109375" style="182" customWidth="1"/>
    <col min="13316" max="13316" width="5.7109375" style="182" customWidth="1"/>
    <col min="13317" max="13317" width="13.7109375" style="182" customWidth="1"/>
    <col min="13318" max="13321" width="9.28515625" style="182" customWidth="1"/>
    <col min="13322" max="13329" width="7.7109375" style="182" customWidth="1"/>
    <col min="13330" max="13331" width="6.7109375" style="182" customWidth="1"/>
    <col min="13332" max="13332" width="6.28515625" style="182" customWidth="1"/>
    <col min="13333" max="13333" width="6.7109375" style="182" customWidth="1"/>
    <col min="13334" max="13334" width="5" style="182" customWidth="1"/>
    <col min="13335" max="13335" width="5.7109375" style="182" customWidth="1"/>
    <col min="13336" max="13336" width="6" style="182" customWidth="1"/>
    <col min="13337" max="13337" width="9.85546875" style="182" customWidth="1"/>
    <col min="13338" max="13568" width="9" style="182"/>
    <col min="13569" max="13569" width="6" style="182" customWidth="1"/>
    <col min="13570" max="13570" width="6.140625" style="182" customWidth="1"/>
    <col min="13571" max="13571" width="6.7109375" style="182" customWidth="1"/>
    <col min="13572" max="13572" width="5.7109375" style="182" customWidth="1"/>
    <col min="13573" max="13573" width="13.7109375" style="182" customWidth="1"/>
    <col min="13574" max="13577" width="9.28515625" style="182" customWidth="1"/>
    <col min="13578" max="13585" width="7.7109375" style="182" customWidth="1"/>
    <col min="13586" max="13587" width="6.7109375" style="182" customWidth="1"/>
    <col min="13588" max="13588" width="6.28515625" style="182" customWidth="1"/>
    <col min="13589" max="13589" width="6.7109375" style="182" customWidth="1"/>
    <col min="13590" max="13590" width="5" style="182" customWidth="1"/>
    <col min="13591" max="13591" width="5.7109375" style="182" customWidth="1"/>
    <col min="13592" max="13592" width="6" style="182" customWidth="1"/>
    <col min="13593" max="13593" width="9.85546875" style="182" customWidth="1"/>
    <col min="13594" max="13824" width="9" style="182"/>
    <col min="13825" max="13825" width="6" style="182" customWidth="1"/>
    <col min="13826" max="13826" width="6.140625" style="182" customWidth="1"/>
    <col min="13827" max="13827" width="6.7109375" style="182" customWidth="1"/>
    <col min="13828" max="13828" width="5.7109375" style="182" customWidth="1"/>
    <col min="13829" max="13829" width="13.7109375" style="182" customWidth="1"/>
    <col min="13830" max="13833" width="9.28515625" style="182" customWidth="1"/>
    <col min="13834" max="13841" width="7.7109375" style="182" customWidth="1"/>
    <col min="13842" max="13843" width="6.7109375" style="182" customWidth="1"/>
    <col min="13844" max="13844" width="6.28515625" style="182" customWidth="1"/>
    <col min="13845" max="13845" width="6.7109375" style="182" customWidth="1"/>
    <col min="13846" max="13846" width="5" style="182" customWidth="1"/>
    <col min="13847" max="13847" width="5.7109375" style="182" customWidth="1"/>
    <col min="13848" max="13848" width="6" style="182" customWidth="1"/>
    <col min="13849" max="13849" width="9.85546875" style="182" customWidth="1"/>
    <col min="13850" max="14080" width="9" style="182"/>
    <col min="14081" max="14081" width="6" style="182" customWidth="1"/>
    <col min="14082" max="14082" width="6.140625" style="182" customWidth="1"/>
    <col min="14083" max="14083" width="6.7109375" style="182" customWidth="1"/>
    <col min="14084" max="14084" width="5.7109375" style="182" customWidth="1"/>
    <col min="14085" max="14085" width="13.7109375" style="182" customWidth="1"/>
    <col min="14086" max="14089" width="9.28515625" style="182" customWidth="1"/>
    <col min="14090" max="14097" width="7.7109375" style="182" customWidth="1"/>
    <col min="14098" max="14099" width="6.7109375" style="182" customWidth="1"/>
    <col min="14100" max="14100" width="6.28515625" style="182" customWidth="1"/>
    <col min="14101" max="14101" width="6.7109375" style="182" customWidth="1"/>
    <col min="14102" max="14102" width="5" style="182" customWidth="1"/>
    <col min="14103" max="14103" width="5.7109375" style="182" customWidth="1"/>
    <col min="14104" max="14104" width="6" style="182" customWidth="1"/>
    <col min="14105" max="14105" width="9.85546875" style="182" customWidth="1"/>
    <col min="14106" max="14336" width="9" style="182"/>
    <col min="14337" max="14337" width="6" style="182" customWidth="1"/>
    <col min="14338" max="14338" width="6.140625" style="182" customWidth="1"/>
    <col min="14339" max="14339" width="6.7109375" style="182" customWidth="1"/>
    <col min="14340" max="14340" width="5.7109375" style="182" customWidth="1"/>
    <col min="14341" max="14341" width="13.7109375" style="182" customWidth="1"/>
    <col min="14342" max="14345" width="9.28515625" style="182" customWidth="1"/>
    <col min="14346" max="14353" width="7.7109375" style="182" customWidth="1"/>
    <col min="14354" max="14355" width="6.7109375" style="182" customWidth="1"/>
    <col min="14356" max="14356" width="6.28515625" style="182" customWidth="1"/>
    <col min="14357" max="14357" width="6.7109375" style="182" customWidth="1"/>
    <col min="14358" max="14358" width="5" style="182" customWidth="1"/>
    <col min="14359" max="14359" width="5.7109375" style="182" customWidth="1"/>
    <col min="14360" max="14360" width="6" style="182" customWidth="1"/>
    <col min="14361" max="14361" width="9.85546875" style="182" customWidth="1"/>
    <col min="14362" max="14592" width="9" style="182"/>
    <col min="14593" max="14593" width="6" style="182" customWidth="1"/>
    <col min="14594" max="14594" width="6.140625" style="182" customWidth="1"/>
    <col min="14595" max="14595" width="6.7109375" style="182" customWidth="1"/>
    <col min="14596" max="14596" width="5.7109375" style="182" customWidth="1"/>
    <col min="14597" max="14597" width="13.7109375" style="182" customWidth="1"/>
    <col min="14598" max="14601" width="9.28515625" style="182" customWidth="1"/>
    <col min="14602" max="14609" width="7.7109375" style="182" customWidth="1"/>
    <col min="14610" max="14611" width="6.7109375" style="182" customWidth="1"/>
    <col min="14612" max="14612" width="6.28515625" style="182" customWidth="1"/>
    <col min="14613" max="14613" width="6.7109375" style="182" customWidth="1"/>
    <col min="14614" max="14614" width="5" style="182" customWidth="1"/>
    <col min="14615" max="14615" width="5.7109375" style="182" customWidth="1"/>
    <col min="14616" max="14616" width="6" style="182" customWidth="1"/>
    <col min="14617" max="14617" width="9.85546875" style="182" customWidth="1"/>
    <col min="14618" max="14848" width="9" style="182"/>
    <col min="14849" max="14849" width="6" style="182" customWidth="1"/>
    <col min="14850" max="14850" width="6.140625" style="182" customWidth="1"/>
    <col min="14851" max="14851" width="6.7109375" style="182" customWidth="1"/>
    <col min="14852" max="14852" width="5.7109375" style="182" customWidth="1"/>
    <col min="14853" max="14853" width="13.7109375" style="182" customWidth="1"/>
    <col min="14854" max="14857" width="9.28515625" style="182" customWidth="1"/>
    <col min="14858" max="14865" width="7.7109375" style="182" customWidth="1"/>
    <col min="14866" max="14867" width="6.7109375" style="182" customWidth="1"/>
    <col min="14868" max="14868" width="6.28515625" style="182" customWidth="1"/>
    <col min="14869" max="14869" width="6.7109375" style="182" customWidth="1"/>
    <col min="14870" max="14870" width="5" style="182" customWidth="1"/>
    <col min="14871" max="14871" width="5.7109375" style="182" customWidth="1"/>
    <col min="14872" max="14872" width="6" style="182" customWidth="1"/>
    <col min="14873" max="14873" width="9.85546875" style="182" customWidth="1"/>
    <col min="14874" max="15104" width="9" style="182"/>
    <col min="15105" max="15105" width="6" style="182" customWidth="1"/>
    <col min="15106" max="15106" width="6.140625" style="182" customWidth="1"/>
    <col min="15107" max="15107" width="6.7109375" style="182" customWidth="1"/>
    <col min="15108" max="15108" width="5.7109375" style="182" customWidth="1"/>
    <col min="15109" max="15109" width="13.7109375" style="182" customWidth="1"/>
    <col min="15110" max="15113" width="9.28515625" style="182" customWidth="1"/>
    <col min="15114" max="15121" width="7.7109375" style="182" customWidth="1"/>
    <col min="15122" max="15123" width="6.7109375" style="182" customWidth="1"/>
    <col min="15124" max="15124" width="6.28515625" style="182" customWidth="1"/>
    <col min="15125" max="15125" width="6.7109375" style="182" customWidth="1"/>
    <col min="15126" max="15126" width="5" style="182" customWidth="1"/>
    <col min="15127" max="15127" width="5.7109375" style="182" customWidth="1"/>
    <col min="15128" max="15128" width="6" style="182" customWidth="1"/>
    <col min="15129" max="15129" width="9.85546875" style="182" customWidth="1"/>
    <col min="15130" max="15360" width="9" style="182"/>
    <col min="15361" max="15361" width="6" style="182" customWidth="1"/>
    <col min="15362" max="15362" width="6.140625" style="182" customWidth="1"/>
    <col min="15363" max="15363" width="6.7109375" style="182" customWidth="1"/>
    <col min="15364" max="15364" width="5.7109375" style="182" customWidth="1"/>
    <col min="15365" max="15365" width="13.7109375" style="182" customWidth="1"/>
    <col min="15366" max="15369" width="9.28515625" style="182" customWidth="1"/>
    <col min="15370" max="15377" width="7.7109375" style="182" customWidth="1"/>
    <col min="15378" max="15379" width="6.7109375" style="182" customWidth="1"/>
    <col min="15380" max="15380" width="6.28515625" style="182" customWidth="1"/>
    <col min="15381" max="15381" width="6.7109375" style="182" customWidth="1"/>
    <col min="15382" max="15382" width="5" style="182" customWidth="1"/>
    <col min="15383" max="15383" width="5.7109375" style="182" customWidth="1"/>
    <col min="15384" max="15384" width="6" style="182" customWidth="1"/>
    <col min="15385" max="15385" width="9.85546875" style="182" customWidth="1"/>
    <col min="15386" max="15616" width="9" style="182"/>
    <col min="15617" max="15617" width="6" style="182" customWidth="1"/>
    <col min="15618" max="15618" width="6.140625" style="182" customWidth="1"/>
    <col min="15619" max="15619" width="6.7109375" style="182" customWidth="1"/>
    <col min="15620" max="15620" width="5.7109375" style="182" customWidth="1"/>
    <col min="15621" max="15621" width="13.7109375" style="182" customWidth="1"/>
    <col min="15622" max="15625" width="9.28515625" style="182" customWidth="1"/>
    <col min="15626" max="15633" width="7.7109375" style="182" customWidth="1"/>
    <col min="15634" max="15635" width="6.7109375" style="182" customWidth="1"/>
    <col min="15636" max="15636" width="6.28515625" style="182" customWidth="1"/>
    <col min="15637" max="15637" width="6.7109375" style="182" customWidth="1"/>
    <col min="15638" max="15638" width="5" style="182" customWidth="1"/>
    <col min="15639" max="15639" width="5.7109375" style="182" customWidth="1"/>
    <col min="15640" max="15640" width="6" style="182" customWidth="1"/>
    <col min="15641" max="15641" width="9.85546875" style="182" customWidth="1"/>
    <col min="15642" max="15872" width="9" style="182"/>
    <col min="15873" max="15873" width="6" style="182" customWidth="1"/>
    <col min="15874" max="15874" width="6.140625" style="182" customWidth="1"/>
    <col min="15875" max="15875" width="6.7109375" style="182" customWidth="1"/>
    <col min="15876" max="15876" width="5.7109375" style="182" customWidth="1"/>
    <col min="15877" max="15877" width="13.7109375" style="182" customWidth="1"/>
    <col min="15878" max="15881" width="9.28515625" style="182" customWidth="1"/>
    <col min="15882" max="15889" width="7.7109375" style="182" customWidth="1"/>
    <col min="15890" max="15891" width="6.7109375" style="182" customWidth="1"/>
    <col min="15892" max="15892" width="6.28515625" style="182" customWidth="1"/>
    <col min="15893" max="15893" width="6.7109375" style="182" customWidth="1"/>
    <col min="15894" max="15894" width="5" style="182" customWidth="1"/>
    <col min="15895" max="15895" width="5.7109375" style="182" customWidth="1"/>
    <col min="15896" max="15896" width="6" style="182" customWidth="1"/>
    <col min="15897" max="15897" width="9.85546875" style="182" customWidth="1"/>
    <col min="15898" max="16128" width="9" style="182"/>
    <col min="16129" max="16129" width="6" style="182" customWidth="1"/>
    <col min="16130" max="16130" width="6.140625" style="182" customWidth="1"/>
    <col min="16131" max="16131" width="6.7109375" style="182" customWidth="1"/>
    <col min="16132" max="16132" width="5.7109375" style="182" customWidth="1"/>
    <col min="16133" max="16133" width="13.7109375" style="182" customWidth="1"/>
    <col min="16134" max="16137" width="9.28515625" style="182" customWidth="1"/>
    <col min="16138" max="16145" width="7.7109375" style="182" customWidth="1"/>
    <col min="16146" max="16147" width="6.7109375" style="182" customWidth="1"/>
    <col min="16148" max="16148" width="6.28515625" style="182" customWidth="1"/>
    <col min="16149" max="16149" width="6.7109375" style="182" customWidth="1"/>
    <col min="16150" max="16150" width="5" style="182" customWidth="1"/>
    <col min="16151" max="16151" width="5.7109375" style="182" customWidth="1"/>
    <col min="16152" max="16152" width="6" style="182" customWidth="1"/>
    <col min="16153" max="16153" width="9.85546875" style="182" customWidth="1"/>
    <col min="16154" max="16384" width="9" style="182"/>
  </cols>
  <sheetData>
    <row r="1" spans="1:25" ht="37.5" customHeight="1">
      <c r="A1" s="997" t="s">
        <v>264</v>
      </c>
      <c r="B1" s="997"/>
      <c r="C1" s="997"/>
      <c r="D1" s="997"/>
      <c r="E1" s="997"/>
      <c r="F1" s="997"/>
      <c r="G1" s="997"/>
      <c r="H1" s="997"/>
      <c r="I1" s="997"/>
      <c r="J1" s="997"/>
      <c r="K1" s="997"/>
      <c r="L1" s="997"/>
      <c r="M1" s="997"/>
      <c r="N1" s="997"/>
      <c r="O1" s="997"/>
      <c r="P1" s="997"/>
      <c r="Q1" s="997"/>
      <c r="R1" s="997"/>
      <c r="S1" s="997"/>
      <c r="T1" s="997"/>
      <c r="U1" s="997"/>
      <c r="V1" s="997"/>
      <c r="W1" s="997"/>
      <c r="X1" s="997"/>
      <c r="Y1" s="997"/>
    </row>
    <row r="2" spans="1:25" s="183" customFormat="1" ht="77.25" customHeight="1"/>
    <row r="3" spans="1:25" s="183" customFormat="1" ht="39" customHeight="1">
      <c r="K3" s="183" t="s">
        <v>265</v>
      </c>
    </row>
    <row r="4" spans="1:25" s="183" customFormat="1" ht="35.25" customHeight="1">
      <c r="K4" s="998" t="s">
        <v>266</v>
      </c>
      <c r="L4" s="998"/>
      <c r="M4" s="998"/>
      <c r="N4" s="998"/>
      <c r="O4" s="998"/>
    </row>
    <row r="5" spans="1:25" s="183" customFormat="1" ht="51.75" customHeight="1">
      <c r="K5" s="998"/>
      <c r="L5" s="999"/>
      <c r="M5" s="999"/>
      <c r="N5" s="999"/>
      <c r="O5" s="999"/>
      <c r="P5" s="999"/>
      <c r="Q5" s="999"/>
      <c r="R5" s="999"/>
      <c r="S5" s="999"/>
      <c r="T5" s="999"/>
      <c r="U5" s="999"/>
      <c r="V5" s="999"/>
      <c r="W5" s="999"/>
      <c r="X5" s="999"/>
      <c r="Y5" s="182"/>
    </row>
    <row r="6" spans="1:25" s="183" customFormat="1" ht="69" customHeight="1">
      <c r="K6" s="183" t="s">
        <v>267</v>
      </c>
      <c r="P6" s="1000"/>
      <c r="Q6" s="1001"/>
      <c r="R6" s="1001"/>
      <c r="S6" s="1001"/>
      <c r="T6" s="1001"/>
      <c r="U6" s="1001"/>
      <c r="V6" s="1001"/>
      <c r="W6" s="1001"/>
      <c r="X6" s="1001"/>
      <c r="Y6" s="182"/>
    </row>
    <row r="7" spans="1:25" s="183" customFormat="1" ht="69" customHeight="1">
      <c r="K7" s="183" t="s">
        <v>268</v>
      </c>
      <c r="P7" s="1002"/>
      <c r="Q7" s="1002"/>
      <c r="R7" s="1002"/>
      <c r="S7" s="1002"/>
      <c r="T7" s="1002"/>
      <c r="U7" s="1002"/>
      <c r="V7" s="1002"/>
      <c r="W7" s="1002"/>
      <c r="X7" s="1002"/>
      <c r="Y7" s="184"/>
    </row>
    <row r="8" spans="1:25" s="183" customFormat="1" ht="15" customHeight="1"/>
    <row r="9" spans="1:25" s="185" customFormat="1" ht="61.5" customHeight="1">
      <c r="J9" s="949" t="s">
        <v>269</v>
      </c>
      <c r="K9" s="949"/>
      <c r="L9" s="949"/>
      <c r="M9" s="949"/>
      <c r="N9" s="949"/>
      <c r="O9" s="949"/>
      <c r="P9" s="949"/>
      <c r="Q9" s="949"/>
      <c r="R9" s="949"/>
      <c r="S9" s="949"/>
      <c r="T9" s="949"/>
      <c r="U9" s="949"/>
      <c r="V9" s="949"/>
      <c r="W9" s="949"/>
      <c r="X9" s="949"/>
      <c r="Y9" s="949"/>
    </row>
    <row r="10" spans="1:25" s="183" customFormat="1" ht="12" customHeight="1">
      <c r="A10" s="184"/>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row>
    <row r="11" spans="1:25" s="183" customFormat="1" ht="15.75" customHeight="1" thickBot="1">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row>
    <row r="12" spans="1:25" s="183" customFormat="1" ht="52.5" customHeight="1" thickBot="1">
      <c r="A12" s="981" t="s">
        <v>270</v>
      </c>
      <c r="B12" s="982"/>
      <c r="C12" s="982"/>
      <c r="D12" s="982"/>
      <c r="E12" s="982"/>
      <c r="F12" s="982"/>
      <c r="G12" s="982"/>
      <c r="H12" s="982"/>
      <c r="I12" s="982"/>
      <c r="J12" s="982"/>
      <c r="K12" s="982"/>
      <c r="L12" s="982"/>
      <c r="M12" s="982"/>
      <c r="N12" s="982"/>
      <c r="O12" s="982"/>
      <c r="P12" s="982"/>
      <c r="Q12" s="982"/>
      <c r="R12" s="982"/>
      <c r="S12" s="982"/>
      <c r="T12" s="982"/>
      <c r="U12" s="982"/>
      <c r="V12" s="982"/>
      <c r="W12" s="982"/>
      <c r="X12" s="983"/>
      <c r="Y12" s="184"/>
    </row>
    <row r="13" spans="1:25" s="185" customFormat="1" ht="30.75" customHeight="1" thickBot="1">
      <c r="A13" s="187"/>
      <c r="X13" s="188"/>
      <c r="Y13" s="184"/>
    </row>
    <row r="14" spans="1:25" s="185" customFormat="1" ht="90.75" customHeight="1" thickBot="1">
      <c r="A14" s="187"/>
      <c r="B14" s="972" t="s">
        <v>271</v>
      </c>
      <c r="C14" s="973"/>
      <c r="D14" s="973"/>
      <c r="E14" s="973"/>
      <c r="F14" s="973"/>
      <c r="G14" s="973"/>
      <c r="H14" s="973"/>
      <c r="I14" s="973"/>
      <c r="J14" s="984"/>
      <c r="K14" s="985"/>
      <c r="L14" s="985"/>
      <c r="M14" s="985"/>
      <c r="N14" s="985"/>
      <c r="O14" s="985"/>
      <c r="P14" s="985"/>
      <c r="Q14" s="985"/>
      <c r="R14" s="985"/>
      <c r="S14" s="985"/>
      <c r="T14" s="985"/>
      <c r="U14" s="985"/>
      <c r="V14" s="985"/>
      <c r="W14" s="986"/>
      <c r="X14" s="188"/>
      <c r="Y14" s="187"/>
    </row>
    <row r="15" spans="1:25" s="185" customFormat="1" ht="26.25" customHeight="1">
      <c r="A15" s="187"/>
      <c r="P15" s="987"/>
      <c r="Q15" s="987"/>
      <c r="R15" s="987"/>
      <c r="S15" s="987"/>
      <c r="T15" s="987"/>
      <c r="X15" s="188"/>
      <c r="Y15" s="187"/>
    </row>
    <row r="16" spans="1:25" s="185" customFormat="1" ht="67.5" customHeight="1" thickBot="1">
      <c r="A16" s="187"/>
      <c r="B16" s="183" t="s">
        <v>272</v>
      </c>
      <c r="P16" s="988"/>
      <c r="Q16" s="988"/>
      <c r="R16" s="988"/>
      <c r="S16" s="988"/>
      <c r="T16" s="988"/>
      <c r="U16" s="189"/>
      <c r="V16" s="189"/>
      <c r="W16" s="189"/>
      <c r="X16" s="188"/>
      <c r="Y16" s="187"/>
    </row>
    <row r="17" spans="1:33" s="185" customFormat="1" ht="96" customHeight="1" thickBot="1">
      <c r="A17" s="187"/>
      <c r="B17" s="967" t="s">
        <v>273</v>
      </c>
      <c r="C17" s="989"/>
      <c r="D17" s="989"/>
      <c r="E17" s="990"/>
      <c r="F17" s="991"/>
      <c r="G17" s="992"/>
      <c r="H17" s="992"/>
      <c r="I17" s="992"/>
      <c r="J17" s="993" t="s">
        <v>274</v>
      </c>
      <c r="K17" s="994"/>
      <c r="L17" s="972" t="s">
        <v>275</v>
      </c>
      <c r="M17" s="973"/>
      <c r="N17" s="973"/>
      <c r="O17" s="995"/>
      <c r="P17" s="996"/>
      <c r="Q17" s="992"/>
      <c r="R17" s="992"/>
      <c r="S17" s="992"/>
      <c r="T17" s="992"/>
      <c r="U17" s="993" t="s">
        <v>276</v>
      </c>
      <c r="V17" s="993"/>
      <c r="W17" s="994"/>
      <c r="X17" s="188"/>
      <c r="Y17" s="187"/>
      <c r="AB17" s="966" t="s">
        <v>277</v>
      </c>
      <c r="AC17" s="966"/>
      <c r="AD17" s="966"/>
      <c r="AE17" s="966"/>
      <c r="AF17" s="966"/>
      <c r="AG17" s="966"/>
    </row>
    <row r="18" spans="1:33" s="185" customFormat="1" ht="96" customHeight="1" thickBot="1">
      <c r="A18" s="187"/>
      <c r="B18" s="967" t="s">
        <v>278</v>
      </c>
      <c r="C18" s="953"/>
      <c r="D18" s="953"/>
      <c r="E18" s="968"/>
      <c r="F18" s="969"/>
      <c r="G18" s="970"/>
      <c r="H18" s="970"/>
      <c r="I18" s="970"/>
      <c r="J18" s="970"/>
      <c r="K18" s="971"/>
      <c r="L18" s="972" t="s">
        <v>279</v>
      </c>
      <c r="M18" s="973"/>
      <c r="N18" s="973"/>
      <c r="O18" s="973"/>
      <c r="P18" s="974"/>
      <c r="Q18" s="970"/>
      <c r="R18" s="970"/>
      <c r="S18" s="970"/>
      <c r="T18" s="970"/>
      <c r="U18" s="970"/>
      <c r="V18" s="970"/>
      <c r="W18" s="971"/>
      <c r="X18" s="188"/>
      <c r="Y18" s="187"/>
    </row>
    <row r="19" spans="1:33" s="185" customFormat="1" ht="111" customHeight="1" thickBot="1">
      <c r="A19" s="187"/>
      <c r="B19" s="972" t="s">
        <v>280</v>
      </c>
      <c r="C19" s="975"/>
      <c r="D19" s="975"/>
      <c r="E19" s="975"/>
      <c r="F19" s="976" t="s">
        <v>281</v>
      </c>
      <c r="G19" s="977"/>
      <c r="H19" s="977"/>
      <c r="I19" s="977"/>
      <c r="J19" s="977"/>
      <c r="K19" s="978"/>
      <c r="L19" s="979" t="s">
        <v>282</v>
      </c>
      <c r="M19" s="980"/>
      <c r="N19" s="980"/>
      <c r="O19" s="980"/>
      <c r="P19" s="974"/>
      <c r="Q19" s="970"/>
      <c r="R19" s="970"/>
      <c r="S19" s="970"/>
      <c r="T19" s="970"/>
      <c r="U19" s="970"/>
      <c r="V19" s="970"/>
      <c r="W19" s="971"/>
      <c r="X19" s="188"/>
      <c r="Y19" s="187"/>
    </row>
    <row r="20" spans="1:33" s="185" customFormat="1" ht="27" customHeight="1">
      <c r="A20" s="187"/>
      <c r="B20" s="190"/>
      <c r="C20" s="190"/>
      <c r="D20" s="190"/>
      <c r="E20" s="190"/>
      <c r="J20" s="191"/>
      <c r="K20" s="191"/>
      <c r="L20" s="191"/>
      <c r="M20" s="191"/>
      <c r="N20" s="190"/>
      <c r="O20" s="190"/>
      <c r="P20" s="190"/>
      <c r="Q20" s="229"/>
      <c r="R20" s="229"/>
      <c r="X20" s="188"/>
      <c r="Y20" s="187"/>
    </row>
    <row r="21" spans="1:33" s="185" customFormat="1" ht="27.95" customHeight="1">
      <c r="A21" s="187"/>
      <c r="B21" s="192" t="s">
        <v>283</v>
      </c>
      <c r="C21" s="190"/>
      <c r="D21" s="190"/>
      <c r="E21" s="190"/>
      <c r="F21" s="190"/>
      <c r="G21" s="190"/>
      <c r="H21" s="190"/>
      <c r="I21" s="190"/>
      <c r="J21" s="190"/>
      <c r="K21" s="190"/>
      <c r="L21" s="190"/>
      <c r="M21" s="190"/>
      <c r="N21" s="190"/>
      <c r="O21" s="190"/>
      <c r="P21" s="193"/>
      <c r="Q21" s="193"/>
      <c r="R21" s="193"/>
      <c r="S21" s="193"/>
      <c r="T21" s="229"/>
      <c r="U21" s="229"/>
      <c r="X21" s="188"/>
      <c r="Y21" s="187"/>
    </row>
    <row r="22" spans="1:33" s="195" customFormat="1" ht="27.95" customHeight="1">
      <c r="A22" s="194"/>
      <c r="C22" s="196" t="s">
        <v>284</v>
      </c>
      <c r="D22" s="197"/>
      <c r="E22" s="197"/>
      <c r="F22" s="197"/>
      <c r="G22" s="197"/>
      <c r="H22" s="197"/>
      <c r="I22" s="197"/>
      <c r="J22" s="197"/>
      <c r="K22" s="197"/>
      <c r="L22" s="197"/>
      <c r="M22" s="197"/>
      <c r="N22" s="197"/>
      <c r="O22" s="197"/>
      <c r="P22" s="198"/>
      <c r="Q22" s="198"/>
      <c r="R22" s="198"/>
      <c r="S22" s="198"/>
      <c r="T22" s="196"/>
      <c r="U22" s="196"/>
      <c r="V22" s="196"/>
      <c r="X22" s="199"/>
      <c r="Y22" s="187"/>
    </row>
    <row r="23" spans="1:33" s="195" customFormat="1" ht="27.95" customHeight="1" thickBot="1">
      <c r="A23" s="194"/>
      <c r="C23" s="196" t="s">
        <v>285</v>
      </c>
      <c r="D23" s="197"/>
      <c r="E23" s="197"/>
      <c r="F23" s="197"/>
      <c r="G23" s="197"/>
      <c r="H23" s="197"/>
      <c r="I23" s="197"/>
      <c r="J23" s="197"/>
      <c r="K23" s="197"/>
      <c r="L23" s="197"/>
      <c r="M23" s="197"/>
      <c r="N23" s="197"/>
      <c r="O23" s="197"/>
      <c r="P23" s="198"/>
      <c r="Q23" s="198"/>
      <c r="R23" s="198"/>
      <c r="S23" s="198"/>
      <c r="T23" s="196"/>
      <c r="U23" s="196"/>
      <c r="V23" s="196"/>
      <c r="X23" s="199"/>
      <c r="Y23" s="187"/>
    </row>
    <row r="24" spans="1:33" s="185" customFormat="1" ht="73.5" customHeight="1" thickBot="1">
      <c r="A24" s="187"/>
      <c r="B24" s="952" t="s">
        <v>286</v>
      </c>
      <c r="C24" s="953"/>
      <c r="D24" s="953"/>
      <c r="E24" s="954"/>
      <c r="F24" s="958" t="s">
        <v>287</v>
      </c>
      <c r="G24" s="959"/>
      <c r="H24" s="200">
        <v>1</v>
      </c>
      <c r="I24" s="960"/>
      <c r="J24" s="960"/>
      <c r="K24" s="960"/>
      <c r="L24" s="201">
        <v>0</v>
      </c>
      <c r="M24" s="961"/>
      <c r="N24" s="962"/>
      <c r="O24" s="962"/>
      <c r="X24" s="188"/>
      <c r="Y24" s="187"/>
    </row>
    <row r="25" spans="1:33" s="185" customFormat="1" ht="73.5" customHeight="1" thickBot="1">
      <c r="A25" s="187"/>
      <c r="B25" s="955"/>
      <c r="C25" s="956"/>
      <c r="D25" s="956"/>
      <c r="E25" s="957"/>
      <c r="F25" s="963" t="s">
        <v>288</v>
      </c>
      <c r="G25" s="957"/>
      <c r="H25" s="964"/>
      <c r="I25" s="965"/>
      <c r="J25" s="965"/>
      <c r="K25" s="965"/>
      <c r="L25" s="965"/>
      <c r="M25" s="965"/>
      <c r="N25" s="965"/>
      <c r="O25" s="202">
        <v>1</v>
      </c>
      <c r="P25" s="946" t="s">
        <v>289</v>
      </c>
      <c r="Q25" s="947"/>
      <c r="R25" s="947"/>
      <c r="S25" s="947"/>
      <c r="T25" s="947"/>
      <c r="U25" s="947"/>
      <c r="V25" s="947"/>
      <c r="W25" s="947"/>
      <c r="X25" s="948"/>
      <c r="Y25" s="187"/>
    </row>
    <row r="26" spans="1:33" s="185" customFormat="1" ht="18" customHeight="1" thickBot="1">
      <c r="A26" s="203"/>
      <c r="B26" s="204"/>
      <c r="C26" s="204"/>
      <c r="D26" s="204"/>
      <c r="E26" s="204"/>
      <c r="F26" s="204"/>
      <c r="G26" s="204"/>
      <c r="H26" s="204"/>
      <c r="I26" s="204"/>
      <c r="J26" s="204"/>
      <c r="K26" s="204"/>
      <c r="L26" s="204"/>
      <c r="M26" s="204"/>
      <c r="N26" s="204"/>
      <c r="O26" s="204"/>
      <c r="P26" s="204"/>
      <c r="Q26" s="204"/>
      <c r="R26" s="204"/>
      <c r="S26" s="204"/>
      <c r="T26" s="204"/>
      <c r="U26" s="204"/>
      <c r="V26" s="204"/>
      <c r="W26" s="204"/>
      <c r="X26" s="205"/>
      <c r="Y26" s="187"/>
    </row>
    <row r="27" spans="1:33" s="185" customFormat="1" ht="18" customHeight="1"/>
    <row r="28" spans="1:33" s="185" customFormat="1" ht="61.5" customHeight="1">
      <c r="J28" s="949" t="s">
        <v>290</v>
      </c>
      <c r="K28" s="949"/>
      <c r="L28" s="949"/>
      <c r="M28" s="949"/>
      <c r="N28" s="949"/>
      <c r="O28" s="949"/>
      <c r="P28" s="949"/>
      <c r="Q28" s="949"/>
      <c r="R28" s="949"/>
      <c r="S28" s="949"/>
      <c r="T28" s="949"/>
      <c r="U28" s="949"/>
      <c r="V28" s="949"/>
      <c r="W28" s="949"/>
      <c r="X28" s="949"/>
      <c r="Y28" s="949"/>
    </row>
    <row r="29" spans="1:33" s="183" customFormat="1" ht="69" customHeight="1">
      <c r="D29" s="950"/>
      <c r="E29" s="950"/>
      <c r="F29" s="950"/>
      <c r="G29" s="950"/>
      <c r="H29" s="950"/>
      <c r="I29" s="950"/>
      <c r="J29" s="184"/>
      <c r="K29" s="943" t="s">
        <v>291</v>
      </c>
      <c r="L29" s="943"/>
      <c r="M29" s="943"/>
      <c r="N29" s="943"/>
      <c r="O29" s="943"/>
      <c r="P29" s="951"/>
      <c r="Q29" s="951"/>
      <c r="R29" s="951"/>
      <c r="S29" s="951"/>
      <c r="T29" s="951"/>
      <c r="U29" s="951"/>
      <c r="V29" s="951"/>
      <c r="W29" s="951"/>
      <c r="X29" s="951"/>
      <c r="Y29" s="184"/>
    </row>
    <row r="30" spans="1:33" s="183" customFormat="1" ht="69" customHeight="1">
      <c r="D30" s="950"/>
      <c r="E30" s="950"/>
      <c r="F30" s="950"/>
      <c r="G30" s="950"/>
      <c r="H30" s="950"/>
      <c r="I30" s="950"/>
      <c r="J30" s="184"/>
      <c r="K30" s="943" t="s">
        <v>292</v>
      </c>
      <c r="L30" s="943"/>
      <c r="M30" s="943"/>
      <c r="N30" s="943"/>
      <c r="O30" s="943"/>
      <c r="P30" s="944"/>
      <c r="Q30" s="944"/>
      <c r="R30" s="944"/>
      <c r="S30" s="944"/>
      <c r="T30" s="944"/>
      <c r="U30" s="944"/>
      <c r="V30" s="944"/>
      <c r="W30" s="944"/>
      <c r="X30" s="944"/>
      <c r="Y30" s="184"/>
    </row>
    <row r="31" spans="1:33" s="183" customFormat="1" ht="69" customHeight="1">
      <c r="K31" s="943" t="s">
        <v>293</v>
      </c>
      <c r="L31" s="943"/>
      <c r="M31" s="943"/>
      <c r="N31" s="943"/>
      <c r="O31" s="943"/>
      <c r="P31" s="944"/>
      <c r="Q31" s="944"/>
      <c r="R31" s="944"/>
      <c r="S31" s="944"/>
      <c r="T31" s="944"/>
      <c r="U31" s="944"/>
      <c r="V31" s="944"/>
      <c r="W31" s="944"/>
      <c r="X31" s="944"/>
      <c r="Y31" s="184"/>
    </row>
    <row r="32" spans="1:33" s="185" customFormat="1" ht="38.25" customHeight="1"/>
    <row r="33" spans="1:25" ht="72" customHeight="1">
      <c r="A33" s="945" t="s">
        <v>294</v>
      </c>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row>
    <row r="34" spans="1:25" s="185" customFormat="1" ht="39.950000000000003" customHeight="1"/>
    <row r="35" spans="1:25" s="185" customFormat="1" ht="30" customHeight="1"/>
    <row r="36" spans="1:25" s="185" customFormat="1" ht="30" customHeight="1"/>
    <row r="37" spans="1:25" s="185" customFormat="1" ht="21"/>
    <row r="38" spans="1:25" s="185" customFormat="1" ht="21"/>
    <row r="39" spans="1:25" s="185" customFormat="1" ht="21"/>
    <row r="40" spans="1:25" s="185" customFormat="1" ht="21"/>
    <row r="41" spans="1:25" ht="21">
      <c r="Y41" s="185"/>
    </row>
    <row r="42" spans="1:25" ht="21">
      <c r="Y42" s="185"/>
    </row>
  </sheetData>
  <dataConsolidate/>
  <mergeCells count="41">
    <mergeCell ref="J9:Y9"/>
    <mergeCell ref="A1:Y1"/>
    <mergeCell ref="K4:O4"/>
    <mergeCell ref="K5:X5"/>
    <mergeCell ref="P6:X6"/>
    <mergeCell ref="P7:X7"/>
    <mergeCell ref="B19:E19"/>
    <mergeCell ref="F19:K19"/>
    <mergeCell ref="L19:O19"/>
    <mergeCell ref="P19:W19"/>
    <mergeCell ref="A12:X12"/>
    <mergeCell ref="B14:I14"/>
    <mergeCell ref="J14:W14"/>
    <mergeCell ref="P15:T16"/>
    <mergeCell ref="B17:E17"/>
    <mergeCell ref="F17:I17"/>
    <mergeCell ref="J17:K17"/>
    <mergeCell ref="L17:O17"/>
    <mergeCell ref="P17:T17"/>
    <mergeCell ref="U17:W17"/>
    <mergeCell ref="AB17:AG17"/>
    <mergeCell ref="B18:E18"/>
    <mergeCell ref="F18:K18"/>
    <mergeCell ref="L18:O18"/>
    <mergeCell ref="P18:W18"/>
    <mergeCell ref="K31:O31"/>
    <mergeCell ref="P31:X31"/>
    <mergeCell ref="A33:Y33"/>
    <mergeCell ref="P25:X25"/>
    <mergeCell ref="J28:Y28"/>
    <mergeCell ref="D29:I30"/>
    <mergeCell ref="K29:O29"/>
    <mergeCell ref="P29:X29"/>
    <mergeCell ref="K30:O30"/>
    <mergeCell ref="P30:X30"/>
    <mergeCell ref="B24:E25"/>
    <mergeCell ref="F24:G24"/>
    <mergeCell ref="I24:K24"/>
    <mergeCell ref="M24:O24"/>
    <mergeCell ref="F25:G25"/>
    <mergeCell ref="H25:N25"/>
  </mergeCells>
  <phoneticPr fontId="15"/>
  <dataValidations count="7">
    <dataValidation type="textLength" operator="equal" allowBlank="1" showInputMessage="1" showErrorMessage="1" error="3桁で入力して下さい。" sqref="P18:W18 JL18:JS18 TH18:TO18 ADD18:ADK18 AMZ18:ANG18 AWV18:AXC18 BGR18:BGY18 BQN18:BQU18 CAJ18:CAQ18 CKF18:CKM18 CUB18:CUI18 DDX18:DEE18 DNT18:DOA18 DXP18:DXW18 EHL18:EHS18 ERH18:ERO18 FBD18:FBK18 FKZ18:FLG18 FUV18:FVC18 GER18:GEY18 GON18:GOU18 GYJ18:GYQ18 HIF18:HIM18 HSB18:HSI18 IBX18:ICE18 ILT18:IMA18 IVP18:IVW18 JFL18:JFS18 JPH18:JPO18 JZD18:JZK18 KIZ18:KJG18 KSV18:KTC18 LCR18:LCY18 LMN18:LMU18 LWJ18:LWQ18 MGF18:MGM18 MQB18:MQI18 MZX18:NAE18 NJT18:NKA18 NTP18:NTW18 ODL18:ODS18 ONH18:ONO18 OXD18:OXK18 PGZ18:PHG18 PQV18:PRC18 QAR18:QAY18 QKN18:QKU18 QUJ18:QUQ18 REF18:REM18 ROB18:ROI18 RXX18:RYE18 SHT18:SIA18 SRP18:SRW18 TBL18:TBS18 TLH18:TLO18 TVD18:TVK18 UEZ18:UFG18 UOV18:UPC18 UYR18:UYY18 VIN18:VIU18 VSJ18:VSQ18 WCF18:WCM18 WMB18:WMI18 WVX18:WWE18 P65554:W65554 JL65554:JS65554 TH65554:TO65554 ADD65554:ADK65554 AMZ65554:ANG65554 AWV65554:AXC65554 BGR65554:BGY65554 BQN65554:BQU65554 CAJ65554:CAQ65554 CKF65554:CKM65554 CUB65554:CUI65554 DDX65554:DEE65554 DNT65554:DOA65554 DXP65554:DXW65554 EHL65554:EHS65554 ERH65554:ERO65554 FBD65554:FBK65554 FKZ65554:FLG65554 FUV65554:FVC65554 GER65554:GEY65554 GON65554:GOU65554 GYJ65554:GYQ65554 HIF65554:HIM65554 HSB65554:HSI65554 IBX65554:ICE65554 ILT65554:IMA65554 IVP65554:IVW65554 JFL65554:JFS65554 JPH65554:JPO65554 JZD65554:JZK65554 KIZ65554:KJG65554 KSV65554:KTC65554 LCR65554:LCY65554 LMN65554:LMU65554 LWJ65554:LWQ65554 MGF65554:MGM65554 MQB65554:MQI65554 MZX65554:NAE65554 NJT65554:NKA65554 NTP65554:NTW65554 ODL65554:ODS65554 ONH65554:ONO65554 OXD65554:OXK65554 PGZ65554:PHG65554 PQV65554:PRC65554 QAR65554:QAY65554 QKN65554:QKU65554 QUJ65554:QUQ65554 REF65554:REM65554 ROB65554:ROI65554 RXX65554:RYE65554 SHT65554:SIA65554 SRP65554:SRW65554 TBL65554:TBS65554 TLH65554:TLO65554 TVD65554:TVK65554 UEZ65554:UFG65554 UOV65554:UPC65554 UYR65554:UYY65554 VIN65554:VIU65554 VSJ65554:VSQ65554 WCF65554:WCM65554 WMB65554:WMI65554 WVX65554:WWE65554 P131090:W131090 JL131090:JS131090 TH131090:TO131090 ADD131090:ADK131090 AMZ131090:ANG131090 AWV131090:AXC131090 BGR131090:BGY131090 BQN131090:BQU131090 CAJ131090:CAQ131090 CKF131090:CKM131090 CUB131090:CUI131090 DDX131090:DEE131090 DNT131090:DOA131090 DXP131090:DXW131090 EHL131090:EHS131090 ERH131090:ERO131090 FBD131090:FBK131090 FKZ131090:FLG131090 FUV131090:FVC131090 GER131090:GEY131090 GON131090:GOU131090 GYJ131090:GYQ131090 HIF131090:HIM131090 HSB131090:HSI131090 IBX131090:ICE131090 ILT131090:IMA131090 IVP131090:IVW131090 JFL131090:JFS131090 JPH131090:JPO131090 JZD131090:JZK131090 KIZ131090:KJG131090 KSV131090:KTC131090 LCR131090:LCY131090 LMN131090:LMU131090 LWJ131090:LWQ131090 MGF131090:MGM131090 MQB131090:MQI131090 MZX131090:NAE131090 NJT131090:NKA131090 NTP131090:NTW131090 ODL131090:ODS131090 ONH131090:ONO131090 OXD131090:OXK131090 PGZ131090:PHG131090 PQV131090:PRC131090 QAR131090:QAY131090 QKN131090:QKU131090 QUJ131090:QUQ131090 REF131090:REM131090 ROB131090:ROI131090 RXX131090:RYE131090 SHT131090:SIA131090 SRP131090:SRW131090 TBL131090:TBS131090 TLH131090:TLO131090 TVD131090:TVK131090 UEZ131090:UFG131090 UOV131090:UPC131090 UYR131090:UYY131090 VIN131090:VIU131090 VSJ131090:VSQ131090 WCF131090:WCM131090 WMB131090:WMI131090 WVX131090:WWE131090 P196626:W196626 JL196626:JS196626 TH196626:TO196626 ADD196626:ADK196626 AMZ196626:ANG196626 AWV196626:AXC196626 BGR196626:BGY196626 BQN196626:BQU196626 CAJ196626:CAQ196626 CKF196626:CKM196626 CUB196626:CUI196626 DDX196626:DEE196626 DNT196626:DOA196626 DXP196626:DXW196626 EHL196626:EHS196626 ERH196626:ERO196626 FBD196626:FBK196626 FKZ196626:FLG196626 FUV196626:FVC196626 GER196626:GEY196626 GON196626:GOU196626 GYJ196626:GYQ196626 HIF196626:HIM196626 HSB196626:HSI196626 IBX196626:ICE196626 ILT196626:IMA196626 IVP196626:IVW196626 JFL196626:JFS196626 JPH196626:JPO196626 JZD196626:JZK196626 KIZ196626:KJG196626 KSV196626:KTC196626 LCR196626:LCY196626 LMN196626:LMU196626 LWJ196626:LWQ196626 MGF196626:MGM196626 MQB196626:MQI196626 MZX196626:NAE196626 NJT196626:NKA196626 NTP196626:NTW196626 ODL196626:ODS196626 ONH196626:ONO196626 OXD196626:OXK196626 PGZ196626:PHG196626 PQV196626:PRC196626 QAR196626:QAY196626 QKN196626:QKU196626 QUJ196626:QUQ196626 REF196626:REM196626 ROB196626:ROI196626 RXX196626:RYE196626 SHT196626:SIA196626 SRP196626:SRW196626 TBL196626:TBS196626 TLH196626:TLO196626 TVD196626:TVK196626 UEZ196626:UFG196626 UOV196626:UPC196626 UYR196626:UYY196626 VIN196626:VIU196626 VSJ196626:VSQ196626 WCF196626:WCM196626 WMB196626:WMI196626 WVX196626:WWE196626 P262162:W262162 JL262162:JS262162 TH262162:TO262162 ADD262162:ADK262162 AMZ262162:ANG262162 AWV262162:AXC262162 BGR262162:BGY262162 BQN262162:BQU262162 CAJ262162:CAQ262162 CKF262162:CKM262162 CUB262162:CUI262162 DDX262162:DEE262162 DNT262162:DOA262162 DXP262162:DXW262162 EHL262162:EHS262162 ERH262162:ERO262162 FBD262162:FBK262162 FKZ262162:FLG262162 FUV262162:FVC262162 GER262162:GEY262162 GON262162:GOU262162 GYJ262162:GYQ262162 HIF262162:HIM262162 HSB262162:HSI262162 IBX262162:ICE262162 ILT262162:IMA262162 IVP262162:IVW262162 JFL262162:JFS262162 JPH262162:JPO262162 JZD262162:JZK262162 KIZ262162:KJG262162 KSV262162:KTC262162 LCR262162:LCY262162 LMN262162:LMU262162 LWJ262162:LWQ262162 MGF262162:MGM262162 MQB262162:MQI262162 MZX262162:NAE262162 NJT262162:NKA262162 NTP262162:NTW262162 ODL262162:ODS262162 ONH262162:ONO262162 OXD262162:OXK262162 PGZ262162:PHG262162 PQV262162:PRC262162 QAR262162:QAY262162 QKN262162:QKU262162 QUJ262162:QUQ262162 REF262162:REM262162 ROB262162:ROI262162 RXX262162:RYE262162 SHT262162:SIA262162 SRP262162:SRW262162 TBL262162:TBS262162 TLH262162:TLO262162 TVD262162:TVK262162 UEZ262162:UFG262162 UOV262162:UPC262162 UYR262162:UYY262162 VIN262162:VIU262162 VSJ262162:VSQ262162 WCF262162:WCM262162 WMB262162:WMI262162 WVX262162:WWE262162 P327698:W327698 JL327698:JS327698 TH327698:TO327698 ADD327698:ADK327698 AMZ327698:ANG327698 AWV327698:AXC327698 BGR327698:BGY327698 BQN327698:BQU327698 CAJ327698:CAQ327698 CKF327698:CKM327698 CUB327698:CUI327698 DDX327698:DEE327698 DNT327698:DOA327698 DXP327698:DXW327698 EHL327698:EHS327698 ERH327698:ERO327698 FBD327698:FBK327698 FKZ327698:FLG327698 FUV327698:FVC327698 GER327698:GEY327698 GON327698:GOU327698 GYJ327698:GYQ327698 HIF327698:HIM327698 HSB327698:HSI327698 IBX327698:ICE327698 ILT327698:IMA327698 IVP327698:IVW327698 JFL327698:JFS327698 JPH327698:JPO327698 JZD327698:JZK327698 KIZ327698:KJG327698 KSV327698:KTC327698 LCR327698:LCY327698 LMN327698:LMU327698 LWJ327698:LWQ327698 MGF327698:MGM327698 MQB327698:MQI327698 MZX327698:NAE327698 NJT327698:NKA327698 NTP327698:NTW327698 ODL327698:ODS327698 ONH327698:ONO327698 OXD327698:OXK327698 PGZ327698:PHG327698 PQV327698:PRC327698 QAR327698:QAY327698 QKN327698:QKU327698 QUJ327698:QUQ327698 REF327698:REM327698 ROB327698:ROI327698 RXX327698:RYE327698 SHT327698:SIA327698 SRP327698:SRW327698 TBL327698:TBS327698 TLH327698:TLO327698 TVD327698:TVK327698 UEZ327698:UFG327698 UOV327698:UPC327698 UYR327698:UYY327698 VIN327698:VIU327698 VSJ327698:VSQ327698 WCF327698:WCM327698 WMB327698:WMI327698 WVX327698:WWE327698 P393234:W393234 JL393234:JS393234 TH393234:TO393234 ADD393234:ADK393234 AMZ393234:ANG393234 AWV393234:AXC393234 BGR393234:BGY393234 BQN393234:BQU393234 CAJ393234:CAQ393234 CKF393234:CKM393234 CUB393234:CUI393234 DDX393234:DEE393234 DNT393234:DOA393234 DXP393234:DXW393234 EHL393234:EHS393234 ERH393234:ERO393234 FBD393234:FBK393234 FKZ393234:FLG393234 FUV393234:FVC393234 GER393234:GEY393234 GON393234:GOU393234 GYJ393234:GYQ393234 HIF393234:HIM393234 HSB393234:HSI393234 IBX393234:ICE393234 ILT393234:IMA393234 IVP393234:IVW393234 JFL393234:JFS393234 JPH393234:JPO393234 JZD393234:JZK393234 KIZ393234:KJG393234 KSV393234:KTC393234 LCR393234:LCY393234 LMN393234:LMU393234 LWJ393234:LWQ393234 MGF393234:MGM393234 MQB393234:MQI393234 MZX393234:NAE393234 NJT393234:NKA393234 NTP393234:NTW393234 ODL393234:ODS393234 ONH393234:ONO393234 OXD393234:OXK393234 PGZ393234:PHG393234 PQV393234:PRC393234 QAR393234:QAY393234 QKN393234:QKU393234 QUJ393234:QUQ393234 REF393234:REM393234 ROB393234:ROI393234 RXX393234:RYE393234 SHT393234:SIA393234 SRP393234:SRW393234 TBL393234:TBS393234 TLH393234:TLO393234 TVD393234:TVK393234 UEZ393234:UFG393234 UOV393234:UPC393234 UYR393234:UYY393234 VIN393234:VIU393234 VSJ393234:VSQ393234 WCF393234:WCM393234 WMB393234:WMI393234 WVX393234:WWE393234 P458770:W458770 JL458770:JS458770 TH458770:TO458770 ADD458770:ADK458770 AMZ458770:ANG458770 AWV458770:AXC458770 BGR458770:BGY458770 BQN458770:BQU458770 CAJ458770:CAQ458770 CKF458770:CKM458770 CUB458770:CUI458770 DDX458770:DEE458770 DNT458770:DOA458770 DXP458770:DXW458770 EHL458770:EHS458770 ERH458770:ERO458770 FBD458770:FBK458770 FKZ458770:FLG458770 FUV458770:FVC458770 GER458770:GEY458770 GON458770:GOU458770 GYJ458770:GYQ458770 HIF458770:HIM458770 HSB458770:HSI458770 IBX458770:ICE458770 ILT458770:IMA458770 IVP458770:IVW458770 JFL458770:JFS458770 JPH458770:JPO458770 JZD458770:JZK458770 KIZ458770:KJG458770 KSV458770:KTC458770 LCR458770:LCY458770 LMN458770:LMU458770 LWJ458770:LWQ458770 MGF458770:MGM458770 MQB458770:MQI458770 MZX458770:NAE458770 NJT458770:NKA458770 NTP458770:NTW458770 ODL458770:ODS458770 ONH458770:ONO458770 OXD458770:OXK458770 PGZ458770:PHG458770 PQV458770:PRC458770 QAR458770:QAY458770 QKN458770:QKU458770 QUJ458770:QUQ458770 REF458770:REM458770 ROB458770:ROI458770 RXX458770:RYE458770 SHT458770:SIA458770 SRP458770:SRW458770 TBL458770:TBS458770 TLH458770:TLO458770 TVD458770:TVK458770 UEZ458770:UFG458770 UOV458770:UPC458770 UYR458770:UYY458770 VIN458770:VIU458770 VSJ458770:VSQ458770 WCF458770:WCM458770 WMB458770:WMI458770 WVX458770:WWE458770 P524306:W524306 JL524306:JS524306 TH524306:TO524306 ADD524306:ADK524306 AMZ524306:ANG524306 AWV524306:AXC524306 BGR524306:BGY524306 BQN524306:BQU524306 CAJ524306:CAQ524306 CKF524306:CKM524306 CUB524306:CUI524306 DDX524306:DEE524306 DNT524306:DOA524306 DXP524306:DXW524306 EHL524306:EHS524306 ERH524306:ERO524306 FBD524306:FBK524306 FKZ524306:FLG524306 FUV524306:FVC524306 GER524306:GEY524306 GON524306:GOU524306 GYJ524306:GYQ524306 HIF524306:HIM524306 HSB524306:HSI524306 IBX524306:ICE524306 ILT524306:IMA524306 IVP524306:IVW524306 JFL524306:JFS524306 JPH524306:JPO524306 JZD524306:JZK524306 KIZ524306:KJG524306 KSV524306:KTC524306 LCR524306:LCY524306 LMN524306:LMU524306 LWJ524306:LWQ524306 MGF524306:MGM524306 MQB524306:MQI524306 MZX524306:NAE524306 NJT524306:NKA524306 NTP524306:NTW524306 ODL524306:ODS524306 ONH524306:ONO524306 OXD524306:OXK524306 PGZ524306:PHG524306 PQV524306:PRC524306 QAR524306:QAY524306 QKN524306:QKU524306 QUJ524306:QUQ524306 REF524306:REM524306 ROB524306:ROI524306 RXX524306:RYE524306 SHT524306:SIA524306 SRP524306:SRW524306 TBL524306:TBS524306 TLH524306:TLO524306 TVD524306:TVK524306 UEZ524306:UFG524306 UOV524306:UPC524306 UYR524306:UYY524306 VIN524306:VIU524306 VSJ524306:VSQ524306 WCF524306:WCM524306 WMB524306:WMI524306 WVX524306:WWE524306 P589842:W589842 JL589842:JS589842 TH589842:TO589842 ADD589842:ADK589842 AMZ589842:ANG589842 AWV589842:AXC589842 BGR589842:BGY589842 BQN589842:BQU589842 CAJ589842:CAQ589842 CKF589842:CKM589842 CUB589842:CUI589842 DDX589842:DEE589842 DNT589842:DOA589842 DXP589842:DXW589842 EHL589842:EHS589842 ERH589842:ERO589842 FBD589842:FBK589842 FKZ589842:FLG589842 FUV589842:FVC589842 GER589842:GEY589842 GON589842:GOU589842 GYJ589842:GYQ589842 HIF589842:HIM589842 HSB589842:HSI589842 IBX589842:ICE589842 ILT589842:IMA589842 IVP589842:IVW589842 JFL589842:JFS589842 JPH589842:JPO589842 JZD589842:JZK589842 KIZ589842:KJG589842 KSV589842:KTC589842 LCR589842:LCY589842 LMN589842:LMU589842 LWJ589842:LWQ589842 MGF589842:MGM589842 MQB589842:MQI589842 MZX589842:NAE589842 NJT589842:NKA589842 NTP589842:NTW589842 ODL589842:ODS589842 ONH589842:ONO589842 OXD589842:OXK589842 PGZ589842:PHG589842 PQV589842:PRC589842 QAR589842:QAY589842 QKN589842:QKU589842 QUJ589842:QUQ589842 REF589842:REM589842 ROB589842:ROI589842 RXX589842:RYE589842 SHT589842:SIA589842 SRP589842:SRW589842 TBL589842:TBS589842 TLH589842:TLO589842 TVD589842:TVK589842 UEZ589842:UFG589842 UOV589842:UPC589842 UYR589842:UYY589842 VIN589842:VIU589842 VSJ589842:VSQ589842 WCF589842:WCM589842 WMB589842:WMI589842 WVX589842:WWE589842 P655378:W655378 JL655378:JS655378 TH655378:TO655378 ADD655378:ADK655378 AMZ655378:ANG655378 AWV655378:AXC655378 BGR655378:BGY655378 BQN655378:BQU655378 CAJ655378:CAQ655378 CKF655378:CKM655378 CUB655378:CUI655378 DDX655378:DEE655378 DNT655378:DOA655378 DXP655378:DXW655378 EHL655378:EHS655378 ERH655378:ERO655378 FBD655378:FBK655378 FKZ655378:FLG655378 FUV655378:FVC655378 GER655378:GEY655378 GON655378:GOU655378 GYJ655378:GYQ655378 HIF655378:HIM655378 HSB655378:HSI655378 IBX655378:ICE655378 ILT655378:IMA655378 IVP655378:IVW655378 JFL655378:JFS655378 JPH655378:JPO655378 JZD655378:JZK655378 KIZ655378:KJG655378 KSV655378:KTC655378 LCR655378:LCY655378 LMN655378:LMU655378 LWJ655378:LWQ655378 MGF655378:MGM655378 MQB655378:MQI655378 MZX655378:NAE655378 NJT655378:NKA655378 NTP655378:NTW655378 ODL655378:ODS655378 ONH655378:ONO655378 OXD655378:OXK655378 PGZ655378:PHG655378 PQV655378:PRC655378 QAR655378:QAY655378 QKN655378:QKU655378 QUJ655378:QUQ655378 REF655378:REM655378 ROB655378:ROI655378 RXX655378:RYE655378 SHT655378:SIA655378 SRP655378:SRW655378 TBL655378:TBS655378 TLH655378:TLO655378 TVD655378:TVK655378 UEZ655378:UFG655378 UOV655378:UPC655378 UYR655378:UYY655378 VIN655378:VIU655378 VSJ655378:VSQ655378 WCF655378:WCM655378 WMB655378:WMI655378 WVX655378:WWE655378 P720914:W720914 JL720914:JS720914 TH720914:TO720914 ADD720914:ADK720914 AMZ720914:ANG720914 AWV720914:AXC720914 BGR720914:BGY720914 BQN720914:BQU720914 CAJ720914:CAQ720914 CKF720914:CKM720914 CUB720914:CUI720914 DDX720914:DEE720914 DNT720914:DOA720914 DXP720914:DXW720914 EHL720914:EHS720914 ERH720914:ERO720914 FBD720914:FBK720914 FKZ720914:FLG720914 FUV720914:FVC720914 GER720914:GEY720914 GON720914:GOU720914 GYJ720914:GYQ720914 HIF720914:HIM720914 HSB720914:HSI720914 IBX720914:ICE720914 ILT720914:IMA720914 IVP720914:IVW720914 JFL720914:JFS720914 JPH720914:JPO720914 JZD720914:JZK720914 KIZ720914:KJG720914 KSV720914:KTC720914 LCR720914:LCY720914 LMN720914:LMU720914 LWJ720914:LWQ720914 MGF720914:MGM720914 MQB720914:MQI720914 MZX720914:NAE720914 NJT720914:NKA720914 NTP720914:NTW720914 ODL720914:ODS720914 ONH720914:ONO720914 OXD720914:OXK720914 PGZ720914:PHG720914 PQV720914:PRC720914 QAR720914:QAY720914 QKN720914:QKU720914 QUJ720914:QUQ720914 REF720914:REM720914 ROB720914:ROI720914 RXX720914:RYE720914 SHT720914:SIA720914 SRP720914:SRW720914 TBL720914:TBS720914 TLH720914:TLO720914 TVD720914:TVK720914 UEZ720914:UFG720914 UOV720914:UPC720914 UYR720914:UYY720914 VIN720914:VIU720914 VSJ720914:VSQ720914 WCF720914:WCM720914 WMB720914:WMI720914 WVX720914:WWE720914 P786450:W786450 JL786450:JS786450 TH786450:TO786450 ADD786450:ADK786450 AMZ786450:ANG786450 AWV786450:AXC786450 BGR786450:BGY786450 BQN786450:BQU786450 CAJ786450:CAQ786450 CKF786450:CKM786450 CUB786450:CUI786450 DDX786450:DEE786450 DNT786450:DOA786450 DXP786450:DXW786450 EHL786450:EHS786450 ERH786450:ERO786450 FBD786450:FBK786450 FKZ786450:FLG786450 FUV786450:FVC786450 GER786450:GEY786450 GON786450:GOU786450 GYJ786450:GYQ786450 HIF786450:HIM786450 HSB786450:HSI786450 IBX786450:ICE786450 ILT786450:IMA786450 IVP786450:IVW786450 JFL786450:JFS786450 JPH786450:JPO786450 JZD786450:JZK786450 KIZ786450:KJG786450 KSV786450:KTC786450 LCR786450:LCY786450 LMN786450:LMU786450 LWJ786450:LWQ786450 MGF786450:MGM786450 MQB786450:MQI786450 MZX786450:NAE786450 NJT786450:NKA786450 NTP786450:NTW786450 ODL786450:ODS786450 ONH786450:ONO786450 OXD786450:OXK786450 PGZ786450:PHG786450 PQV786450:PRC786450 QAR786450:QAY786450 QKN786450:QKU786450 QUJ786450:QUQ786450 REF786450:REM786450 ROB786450:ROI786450 RXX786450:RYE786450 SHT786450:SIA786450 SRP786450:SRW786450 TBL786450:TBS786450 TLH786450:TLO786450 TVD786450:TVK786450 UEZ786450:UFG786450 UOV786450:UPC786450 UYR786450:UYY786450 VIN786450:VIU786450 VSJ786450:VSQ786450 WCF786450:WCM786450 WMB786450:WMI786450 WVX786450:WWE786450 P851986:W851986 JL851986:JS851986 TH851986:TO851986 ADD851986:ADK851986 AMZ851986:ANG851986 AWV851986:AXC851986 BGR851986:BGY851986 BQN851986:BQU851986 CAJ851986:CAQ851986 CKF851986:CKM851986 CUB851986:CUI851986 DDX851986:DEE851986 DNT851986:DOA851986 DXP851986:DXW851986 EHL851986:EHS851986 ERH851986:ERO851986 FBD851986:FBK851986 FKZ851986:FLG851986 FUV851986:FVC851986 GER851986:GEY851986 GON851986:GOU851986 GYJ851986:GYQ851986 HIF851986:HIM851986 HSB851986:HSI851986 IBX851986:ICE851986 ILT851986:IMA851986 IVP851986:IVW851986 JFL851986:JFS851986 JPH851986:JPO851986 JZD851986:JZK851986 KIZ851986:KJG851986 KSV851986:KTC851986 LCR851986:LCY851986 LMN851986:LMU851986 LWJ851986:LWQ851986 MGF851986:MGM851986 MQB851986:MQI851986 MZX851986:NAE851986 NJT851986:NKA851986 NTP851986:NTW851986 ODL851986:ODS851986 ONH851986:ONO851986 OXD851986:OXK851986 PGZ851986:PHG851986 PQV851986:PRC851986 QAR851986:QAY851986 QKN851986:QKU851986 QUJ851986:QUQ851986 REF851986:REM851986 ROB851986:ROI851986 RXX851986:RYE851986 SHT851986:SIA851986 SRP851986:SRW851986 TBL851986:TBS851986 TLH851986:TLO851986 TVD851986:TVK851986 UEZ851986:UFG851986 UOV851986:UPC851986 UYR851986:UYY851986 VIN851986:VIU851986 VSJ851986:VSQ851986 WCF851986:WCM851986 WMB851986:WMI851986 WVX851986:WWE851986 P917522:W917522 JL917522:JS917522 TH917522:TO917522 ADD917522:ADK917522 AMZ917522:ANG917522 AWV917522:AXC917522 BGR917522:BGY917522 BQN917522:BQU917522 CAJ917522:CAQ917522 CKF917522:CKM917522 CUB917522:CUI917522 DDX917522:DEE917522 DNT917522:DOA917522 DXP917522:DXW917522 EHL917522:EHS917522 ERH917522:ERO917522 FBD917522:FBK917522 FKZ917522:FLG917522 FUV917522:FVC917522 GER917522:GEY917522 GON917522:GOU917522 GYJ917522:GYQ917522 HIF917522:HIM917522 HSB917522:HSI917522 IBX917522:ICE917522 ILT917522:IMA917522 IVP917522:IVW917522 JFL917522:JFS917522 JPH917522:JPO917522 JZD917522:JZK917522 KIZ917522:KJG917522 KSV917522:KTC917522 LCR917522:LCY917522 LMN917522:LMU917522 LWJ917522:LWQ917522 MGF917522:MGM917522 MQB917522:MQI917522 MZX917522:NAE917522 NJT917522:NKA917522 NTP917522:NTW917522 ODL917522:ODS917522 ONH917522:ONO917522 OXD917522:OXK917522 PGZ917522:PHG917522 PQV917522:PRC917522 QAR917522:QAY917522 QKN917522:QKU917522 QUJ917522:QUQ917522 REF917522:REM917522 ROB917522:ROI917522 RXX917522:RYE917522 SHT917522:SIA917522 SRP917522:SRW917522 TBL917522:TBS917522 TLH917522:TLO917522 TVD917522:TVK917522 UEZ917522:UFG917522 UOV917522:UPC917522 UYR917522:UYY917522 VIN917522:VIU917522 VSJ917522:VSQ917522 WCF917522:WCM917522 WMB917522:WMI917522 WVX917522:WWE917522 P983058:W983058 JL983058:JS983058 TH983058:TO983058 ADD983058:ADK983058 AMZ983058:ANG983058 AWV983058:AXC983058 BGR983058:BGY983058 BQN983058:BQU983058 CAJ983058:CAQ983058 CKF983058:CKM983058 CUB983058:CUI983058 DDX983058:DEE983058 DNT983058:DOA983058 DXP983058:DXW983058 EHL983058:EHS983058 ERH983058:ERO983058 FBD983058:FBK983058 FKZ983058:FLG983058 FUV983058:FVC983058 GER983058:GEY983058 GON983058:GOU983058 GYJ983058:GYQ983058 HIF983058:HIM983058 HSB983058:HSI983058 IBX983058:ICE983058 ILT983058:IMA983058 IVP983058:IVW983058 JFL983058:JFS983058 JPH983058:JPO983058 JZD983058:JZK983058 KIZ983058:KJG983058 KSV983058:KTC983058 LCR983058:LCY983058 LMN983058:LMU983058 LWJ983058:LWQ983058 MGF983058:MGM983058 MQB983058:MQI983058 MZX983058:NAE983058 NJT983058:NKA983058 NTP983058:NTW983058 ODL983058:ODS983058 ONH983058:ONO983058 OXD983058:OXK983058 PGZ983058:PHG983058 PQV983058:PRC983058 QAR983058:QAY983058 QKN983058:QKU983058 QUJ983058:QUQ983058 REF983058:REM983058 ROB983058:ROI983058 RXX983058:RYE983058 SHT983058:SIA983058 SRP983058:SRW983058 TBL983058:TBS983058 TLH983058:TLO983058 TVD983058:TVK983058 UEZ983058:UFG983058 UOV983058:UPC983058 UYR983058:UYY983058 VIN983058:VIU983058 VSJ983058:VSQ983058 WCF983058:WCM983058 WMB983058:WMI983058 WVX983058:WWE983058" xr:uid="{EBC0F5EC-39B6-4A5F-A4D4-09B440AB9CCD}">
      <formula1>3</formula1>
    </dataValidation>
    <dataValidation type="list" allowBlank="1" showInputMessage="1" showErrorMessage="1" prompt="選択してください。" sqref="F19:K19 JB19:JG19 SX19:TC19 ACT19:ACY19 AMP19:AMU19 AWL19:AWQ19 BGH19:BGM19 BQD19:BQI19 BZZ19:CAE19 CJV19:CKA19 CTR19:CTW19 DDN19:DDS19 DNJ19:DNO19 DXF19:DXK19 EHB19:EHG19 EQX19:ERC19 FAT19:FAY19 FKP19:FKU19 FUL19:FUQ19 GEH19:GEM19 GOD19:GOI19 GXZ19:GYE19 HHV19:HIA19 HRR19:HRW19 IBN19:IBS19 ILJ19:ILO19 IVF19:IVK19 JFB19:JFG19 JOX19:JPC19 JYT19:JYY19 KIP19:KIU19 KSL19:KSQ19 LCH19:LCM19 LMD19:LMI19 LVZ19:LWE19 MFV19:MGA19 MPR19:MPW19 MZN19:MZS19 NJJ19:NJO19 NTF19:NTK19 ODB19:ODG19 OMX19:ONC19 OWT19:OWY19 PGP19:PGU19 PQL19:PQQ19 QAH19:QAM19 QKD19:QKI19 QTZ19:QUE19 RDV19:REA19 RNR19:RNW19 RXN19:RXS19 SHJ19:SHO19 SRF19:SRK19 TBB19:TBG19 TKX19:TLC19 TUT19:TUY19 UEP19:UEU19 UOL19:UOQ19 UYH19:UYM19 VID19:VII19 VRZ19:VSE19 WBV19:WCA19 WLR19:WLW19 WVN19:WVS19 F65555:K65555 JB65555:JG65555 SX65555:TC65555 ACT65555:ACY65555 AMP65555:AMU65555 AWL65555:AWQ65555 BGH65555:BGM65555 BQD65555:BQI65555 BZZ65555:CAE65555 CJV65555:CKA65555 CTR65555:CTW65555 DDN65555:DDS65555 DNJ65555:DNO65555 DXF65555:DXK65555 EHB65555:EHG65555 EQX65555:ERC65555 FAT65555:FAY65555 FKP65555:FKU65555 FUL65555:FUQ65555 GEH65555:GEM65555 GOD65555:GOI65555 GXZ65555:GYE65555 HHV65555:HIA65555 HRR65555:HRW65555 IBN65555:IBS65555 ILJ65555:ILO65555 IVF65555:IVK65555 JFB65555:JFG65555 JOX65555:JPC65555 JYT65555:JYY65555 KIP65555:KIU65555 KSL65555:KSQ65555 LCH65555:LCM65555 LMD65555:LMI65555 LVZ65555:LWE65555 MFV65555:MGA65555 MPR65555:MPW65555 MZN65555:MZS65555 NJJ65555:NJO65555 NTF65555:NTK65555 ODB65555:ODG65555 OMX65555:ONC65555 OWT65555:OWY65555 PGP65555:PGU65555 PQL65555:PQQ65555 QAH65555:QAM65555 QKD65555:QKI65555 QTZ65555:QUE65555 RDV65555:REA65555 RNR65555:RNW65555 RXN65555:RXS65555 SHJ65555:SHO65555 SRF65555:SRK65555 TBB65555:TBG65555 TKX65555:TLC65555 TUT65555:TUY65555 UEP65555:UEU65555 UOL65555:UOQ65555 UYH65555:UYM65555 VID65555:VII65555 VRZ65555:VSE65555 WBV65555:WCA65555 WLR65555:WLW65555 WVN65555:WVS65555 F131091:K131091 JB131091:JG131091 SX131091:TC131091 ACT131091:ACY131091 AMP131091:AMU131091 AWL131091:AWQ131091 BGH131091:BGM131091 BQD131091:BQI131091 BZZ131091:CAE131091 CJV131091:CKA131091 CTR131091:CTW131091 DDN131091:DDS131091 DNJ131091:DNO131091 DXF131091:DXK131091 EHB131091:EHG131091 EQX131091:ERC131091 FAT131091:FAY131091 FKP131091:FKU131091 FUL131091:FUQ131091 GEH131091:GEM131091 GOD131091:GOI131091 GXZ131091:GYE131091 HHV131091:HIA131091 HRR131091:HRW131091 IBN131091:IBS131091 ILJ131091:ILO131091 IVF131091:IVK131091 JFB131091:JFG131091 JOX131091:JPC131091 JYT131091:JYY131091 KIP131091:KIU131091 KSL131091:KSQ131091 LCH131091:LCM131091 LMD131091:LMI131091 LVZ131091:LWE131091 MFV131091:MGA131091 MPR131091:MPW131091 MZN131091:MZS131091 NJJ131091:NJO131091 NTF131091:NTK131091 ODB131091:ODG131091 OMX131091:ONC131091 OWT131091:OWY131091 PGP131091:PGU131091 PQL131091:PQQ131091 QAH131091:QAM131091 QKD131091:QKI131091 QTZ131091:QUE131091 RDV131091:REA131091 RNR131091:RNW131091 RXN131091:RXS131091 SHJ131091:SHO131091 SRF131091:SRK131091 TBB131091:TBG131091 TKX131091:TLC131091 TUT131091:TUY131091 UEP131091:UEU131091 UOL131091:UOQ131091 UYH131091:UYM131091 VID131091:VII131091 VRZ131091:VSE131091 WBV131091:WCA131091 WLR131091:WLW131091 WVN131091:WVS131091 F196627:K196627 JB196627:JG196627 SX196627:TC196627 ACT196627:ACY196627 AMP196627:AMU196627 AWL196627:AWQ196627 BGH196627:BGM196627 BQD196627:BQI196627 BZZ196627:CAE196627 CJV196627:CKA196627 CTR196627:CTW196627 DDN196627:DDS196627 DNJ196627:DNO196627 DXF196627:DXK196627 EHB196627:EHG196627 EQX196627:ERC196627 FAT196627:FAY196627 FKP196627:FKU196627 FUL196627:FUQ196627 GEH196627:GEM196627 GOD196627:GOI196627 GXZ196627:GYE196627 HHV196627:HIA196627 HRR196627:HRW196627 IBN196627:IBS196627 ILJ196627:ILO196627 IVF196627:IVK196627 JFB196627:JFG196627 JOX196627:JPC196627 JYT196627:JYY196627 KIP196627:KIU196627 KSL196627:KSQ196627 LCH196627:LCM196627 LMD196627:LMI196627 LVZ196627:LWE196627 MFV196627:MGA196627 MPR196627:MPW196627 MZN196627:MZS196627 NJJ196627:NJO196627 NTF196627:NTK196627 ODB196627:ODG196627 OMX196627:ONC196627 OWT196627:OWY196627 PGP196627:PGU196627 PQL196627:PQQ196627 QAH196627:QAM196627 QKD196627:QKI196627 QTZ196627:QUE196627 RDV196627:REA196627 RNR196627:RNW196627 RXN196627:RXS196627 SHJ196627:SHO196627 SRF196627:SRK196627 TBB196627:TBG196627 TKX196627:TLC196627 TUT196627:TUY196627 UEP196627:UEU196627 UOL196627:UOQ196627 UYH196627:UYM196627 VID196627:VII196627 VRZ196627:VSE196627 WBV196627:WCA196627 WLR196627:WLW196627 WVN196627:WVS196627 F262163:K262163 JB262163:JG262163 SX262163:TC262163 ACT262163:ACY262163 AMP262163:AMU262163 AWL262163:AWQ262163 BGH262163:BGM262163 BQD262163:BQI262163 BZZ262163:CAE262163 CJV262163:CKA262163 CTR262163:CTW262163 DDN262163:DDS262163 DNJ262163:DNO262163 DXF262163:DXK262163 EHB262163:EHG262163 EQX262163:ERC262163 FAT262163:FAY262163 FKP262163:FKU262163 FUL262163:FUQ262163 GEH262163:GEM262163 GOD262163:GOI262163 GXZ262163:GYE262163 HHV262163:HIA262163 HRR262163:HRW262163 IBN262163:IBS262163 ILJ262163:ILO262163 IVF262163:IVK262163 JFB262163:JFG262163 JOX262163:JPC262163 JYT262163:JYY262163 KIP262163:KIU262163 KSL262163:KSQ262163 LCH262163:LCM262163 LMD262163:LMI262163 LVZ262163:LWE262163 MFV262163:MGA262163 MPR262163:MPW262163 MZN262163:MZS262163 NJJ262163:NJO262163 NTF262163:NTK262163 ODB262163:ODG262163 OMX262163:ONC262163 OWT262163:OWY262163 PGP262163:PGU262163 PQL262163:PQQ262163 QAH262163:QAM262163 QKD262163:QKI262163 QTZ262163:QUE262163 RDV262163:REA262163 RNR262163:RNW262163 RXN262163:RXS262163 SHJ262163:SHO262163 SRF262163:SRK262163 TBB262163:TBG262163 TKX262163:TLC262163 TUT262163:TUY262163 UEP262163:UEU262163 UOL262163:UOQ262163 UYH262163:UYM262163 VID262163:VII262163 VRZ262163:VSE262163 WBV262163:WCA262163 WLR262163:WLW262163 WVN262163:WVS262163 F327699:K327699 JB327699:JG327699 SX327699:TC327699 ACT327699:ACY327699 AMP327699:AMU327699 AWL327699:AWQ327699 BGH327699:BGM327699 BQD327699:BQI327699 BZZ327699:CAE327699 CJV327699:CKA327699 CTR327699:CTW327699 DDN327699:DDS327699 DNJ327699:DNO327699 DXF327699:DXK327699 EHB327699:EHG327699 EQX327699:ERC327699 FAT327699:FAY327699 FKP327699:FKU327699 FUL327699:FUQ327699 GEH327699:GEM327699 GOD327699:GOI327699 GXZ327699:GYE327699 HHV327699:HIA327699 HRR327699:HRW327699 IBN327699:IBS327699 ILJ327699:ILO327699 IVF327699:IVK327699 JFB327699:JFG327699 JOX327699:JPC327699 JYT327699:JYY327699 KIP327699:KIU327699 KSL327699:KSQ327699 LCH327699:LCM327699 LMD327699:LMI327699 LVZ327699:LWE327699 MFV327699:MGA327699 MPR327699:MPW327699 MZN327699:MZS327699 NJJ327699:NJO327699 NTF327699:NTK327699 ODB327699:ODG327699 OMX327699:ONC327699 OWT327699:OWY327699 PGP327699:PGU327699 PQL327699:PQQ327699 QAH327699:QAM327699 QKD327699:QKI327699 QTZ327699:QUE327699 RDV327699:REA327699 RNR327699:RNW327699 RXN327699:RXS327699 SHJ327699:SHO327699 SRF327699:SRK327699 TBB327699:TBG327699 TKX327699:TLC327699 TUT327699:TUY327699 UEP327699:UEU327699 UOL327699:UOQ327699 UYH327699:UYM327699 VID327699:VII327699 VRZ327699:VSE327699 WBV327699:WCA327699 WLR327699:WLW327699 WVN327699:WVS327699 F393235:K393235 JB393235:JG393235 SX393235:TC393235 ACT393235:ACY393235 AMP393235:AMU393235 AWL393235:AWQ393235 BGH393235:BGM393235 BQD393235:BQI393235 BZZ393235:CAE393235 CJV393235:CKA393235 CTR393235:CTW393235 DDN393235:DDS393235 DNJ393235:DNO393235 DXF393235:DXK393235 EHB393235:EHG393235 EQX393235:ERC393235 FAT393235:FAY393235 FKP393235:FKU393235 FUL393235:FUQ393235 GEH393235:GEM393235 GOD393235:GOI393235 GXZ393235:GYE393235 HHV393235:HIA393235 HRR393235:HRW393235 IBN393235:IBS393235 ILJ393235:ILO393235 IVF393235:IVK393235 JFB393235:JFG393235 JOX393235:JPC393235 JYT393235:JYY393235 KIP393235:KIU393235 KSL393235:KSQ393235 LCH393235:LCM393235 LMD393235:LMI393235 LVZ393235:LWE393235 MFV393235:MGA393235 MPR393235:MPW393235 MZN393235:MZS393235 NJJ393235:NJO393235 NTF393235:NTK393235 ODB393235:ODG393235 OMX393235:ONC393235 OWT393235:OWY393235 PGP393235:PGU393235 PQL393235:PQQ393235 QAH393235:QAM393235 QKD393235:QKI393235 QTZ393235:QUE393235 RDV393235:REA393235 RNR393235:RNW393235 RXN393235:RXS393235 SHJ393235:SHO393235 SRF393235:SRK393235 TBB393235:TBG393235 TKX393235:TLC393235 TUT393235:TUY393235 UEP393235:UEU393235 UOL393235:UOQ393235 UYH393235:UYM393235 VID393235:VII393235 VRZ393235:VSE393235 WBV393235:WCA393235 WLR393235:WLW393235 WVN393235:WVS393235 F458771:K458771 JB458771:JG458771 SX458771:TC458771 ACT458771:ACY458771 AMP458771:AMU458771 AWL458771:AWQ458771 BGH458771:BGM458771 BQD458771:BQI458771 BZZ458771:CAE458771 CJV458771:CKA458771 CTR458771:CTW458771 DDN458771:DDS458771 DNJ458771:DNO458771 DXF458771:DXK458771 EHB458771:EHG458771 EQX458771:ERC458771 FAT458771:FAY458771 FKP458771:FKU458771 FUL458771:FUQ458771 GEH458771:GEM458771 GOD458771:GOI458771 GXZ458771:GYE458771 HHV458771:HIA458771 HRR458771:HRW458771 IBN458771:IBS458771 ILJ458771:ILO458771 IVF458771:IVK458771 JFB458771:JFG458771 JOX458771:JPC458771 JYT458771:JYY458771 KIP458771:KIU458771 KSL458771:KSQ458771 LCH458771:LCM458771 LMD458771:LMI458771 LVZ458771:LWE458771 MFV458771:MGA458771 MPR458771:MPW458771 MZN458771:MZS458771 NJJ458771:NJO458771 NTF458771:NTK458771 ODB458771:ODG458771 OMX458771:ONC458771 OWT458771:OWY458771 PGP458771:PGU458771 PQL458771:PQQ458771 QAH458771:QAM458771 QKD458771:QKI458771 QTZ458771:QUE458771 RDV458771:REA458771 RNR458771:RNW458771 RXN458771:RXS458771 SHJ458771:SHO458771 SRF458771:SRK458771 TBB458771:TBG458771 TKX458771:TLC458771 TUT458771:TUY458771 UEP458771:UEU458771 UOL458771:UOQ458771 UYH458771:UYM458771 VID458771:VII458771 VRZ458771:VSE458771 WBV458771:WCA458771 WLR458771:WLW458771 WVN458771:WVS458771 F524307:K524307 JB524307:JG524307 SX524307:TC524307 ACT524307:ACY524307 AMP524307:AMU524307 AWL524307:AWQ524307 BGH524307:BGM524307 BQD524307:BQI524307 BZZ524307:CAE524307 CJV524307:CKA524307 CTR524307:CTW524307 DDN524307:DDS524307 DNJ524307:DNO524307 DXF524307:DXK524307 EHB524307:EHG524307 EQX524307:ERC524307 FAT524307:FAY524307 FKP524307:FKU524307 FUL524307:FUQ524307 GEH524307:GEM524307 GOD524307:GOI524307 GXZ524307:GYE524307 HHV524307:HIA524307 HRR524307:HRW524307 IBN524307:IBS524307 ILJ524307:ILO524307 IVF524307:IVK524307 JFB524307:JFG524307 JOX524307:JPC524307 JYT524307:JYY524307 KIP524307:KIU524307 KSL524307:KSQ524307 LCH524307:LCM524307 LMD524307:LMI524307 LVZ524307:LWE524307 MFV524307:MGA524307 MPR524307:MPW524307 MZN524307:MZS524307 NJJ524307:NJO524307 NTF524307:NTK524307 ODB524307:ODG524307 OMX524307:ONC524307 OWT524307:OWY524307 PGP524307:PGU524307 PQL524307:PQQ524307 QAH524307:QAM524307 QKD524307:QKI524307 QTZ524307:QUE524307 RDV524307:REA524307 RNR524307:RNW524307 RXN524307:RXS524307 SHJ524307:SHO524307 SRF524307:SRK524307 TBB524307:TBG524307 TKX524307:TLC524307 TUT524307:TUY524307 UEP524307:UEU524307 UOL524307:UOQ524307 UYH524307:UYM524307 VID524307:VII524307 VRZ524307:VSE524307 WBV524307:WCA524307 WLR524307:WLW524307 WVN524307:WVS524307 F589843:K589843 JB589843:JG589843 SX589843:TC589843 ACT589843:ACY589843 AMP589843:AMU589843 AWL589843:AWQ589843 BGH589843:BGM589843 BQD589843:BQI589843 BZZ589843:CAE589843 CJV589843:CKA589843 CTR589843:CTW589843 DDN589843:DDS589843 DNJ589843:DNO589843 DXF589843:DXK589843 EHB589843:EHG589843 EQX589843:ERC589843 FAT589843:FAY589843 FKP589843:FKU589843 FUL589843:FUQ589843 GEH589843:GEM589843 GOD589843:GOI589843 GXZ589843:GYE589843 HHV589843:HIA589843 HRR589843:HRW589843 IBN589843:IBS589843 ILJ589843:ILO589843 IVF589843:IVK589843 JFB589843:JFG589843 JOX589843:JPC589843 JYT589843:JYY589843 KIP589843:KIU589843 KSL589843:KSQ589843 LCH589843:LCM589843 LMD589843:LMI589843 LVZ589843:LWE589843 MFV589843:MGA589843 MPR589843:MPW589843 MZN589843:MZS589843 NJJ589843:NJO589843 NTF589843:NTK589843 ODB589843:ODG589843 OMX589843:ONC589843 OWT589843:OWY589843 PGP589843:PGU589843 PQL589843:PQQ589843 QAH589843:QAM589843 QKD589843:QKI589843 QTZ589843:QUE589843 RDV589843:REA589843 RNR589843:RNW589843 RXN589843:RXS589843 SHJ589843:SHO589843 SRF589843:SRK589843 TBB589843:TBG589843 TKX589843:TLC589843 TUT589843:TUY589843 UEP589843:UEU589843 UOL589843:UOQ589843 UYH589843:UYM589843 VID589843:VII589843 VRZ589843:VSE589843 WBV589843:WCA589843 WLR589843:WLW589843 WVN589843:WVS589843 F655379:K655379 JB655379:JG655379 SX655379:TC655379 ACT655379:ACY655379 AMP655379:AMU655379 AWL655379:AWQ655379 BGH655379:BGM655379 BQD655379:BQI655379 BZZ655379:CAE655379 CJV655379:CKA655379 CTR655379:CTW655379 DDN655379:DDS655379 DNJ655379:DNO655379 DXF655379:DXK655379 EHB655379:EHG655379 EQX655379:ERC655379 FAT655379:FAY655379 FKP655379:FKU655379 FUL655379:FUQ655379 GEH655379:GEM655379 GOD655379:GOI655379 GXZ655379:GYE655379 HHV655379:HIA655379 HRR655379:HRW655379 IBN655379:IBS655379 ILJ655379:ILO655379 IVF655379:IVK655379 JFB655379:JFG655379 JOX655379:JPC655379 JYT655379:JYY655379 KIP655379:KIU655379 KSL655379:KSQ655379 LCH655379:LCM655379 LMD655379:LMI655379 LVZ655379:LWE655379 MFV655379:MGA655379 MPR655379:MPW655379 MZN655379:MZS655379 NJJ655379:NJO655379 NTF655379:NTK655379 ODB655379:ODG655379 OMX655379:ONC655379 OWT655379:OWY655379 PGP655379:PGU655379 PQL655379:PQQ655379 QAH655379:QAM655379 QKD655379:QKI655379 QTZ655379:QUE655379 RDV655379:REA655379 RNR655379:RNW655379 RXN655379:RXS655379 SHJ655379:SHO655379 SRF655379:SRK655379 TBB655379:TBG655379 TKX655379:TLC655379 TUT655379:TUY655379 UEP655379:UEU655379 UOL655379:UOQ655379 UYH655379:UYM655379 VID655379:VII655379 VRZ655379:VSE655379 WBV655379:WCA655379 WLR655379:WLW655379 WVN655379:WVS655379 F720915:K720915 JB720915:JG720915 SX720915:TC720915 ACT720915:ACY720915 AMP720915:AMU720915 AWL720915:AWQ720915 BGH720915:BGM720915 BQD720915:BQI720915 BZZ720915:CAE720915 CJV720915:CKA720915 CTR720915:CTW720915 DDN720915:DDS720915 DNJ720915:DNO720915 DXF720915:DXK720915 EHB720915:EHG720915 EQX720915:ERC720915 FAT720915:FAY720915 FKP720915:FKU720915 FUL720915:FUQ720915 GEH720915:GEM720915 GOD720915:GOI720915 GXZ720915:GYE720915 HHV720915:HIA720915 HRR720915:HRW720915 IBN720915:IBS720915 ILJ720915:ILO720915 IVF720915:IVK720915 JFB720915:JFG720915 JOX720915:JPC720915 JYT720915:JYY720915 KIP720915:KIU720915 KSL720915:KSQ720915 LCH720915:LCM720915 LMD720915:LMI720915 LVZ720915:LWE720915 MFV720915:MGA720915 MPR720915:MPW720915 MZN720915:MZS720915 NJJ720915:NJO720915 NTF720915:NTK720915 ODB720915:ODG720915 OMX720915:ONC720915 OWT720915:OWY720915 PGP720915:PGU720915 PQL720915:PQQ720915 QAH720915:QAM720915 QKD720915:QKI720915 QTZ720915:QUE720915 RDV720915:REA720915 RNR720915:RNW720915 RXN720915:RXS720915 SHJ720915:SHO720915 SRF720915:SRK720915 TBB720915:TBG720915 TKX720915:TLC720915 TUT720915:TUY720915 UEP720915:UEU720915 UOL720915:UOQ720915 UYH720915:UYM720915 VID720915:VII720915 VRZ720915:VSE720915 WBV720915:WCA720915 WLR720915:WLW720915 WVN720915:WVS720915 F786451:K786451 JB786451:JG786451 SX786451:TC786451 ACT786451:ACY786451 AMP786451:AMU786451 AWL786451:AWQ786451 BGH786451:BGM786451 BQD786451:BQI786451 BZZ786451:CAE786451 CJV786451:CKA786451 CTR786451:CTW786451 DDN786451:DDS786451 DNJ786451:DNO786451 DXF786451:DXK786451 EHB786451:EHG786451 EQX786451:ERC786451 FAT786451:FAY786451 FKP786451:FKU786451 FUL786451:FUQ786451 GEH786451:GEM786451 GOD786451:GOI786451 GXZ786451:GYE786451 HHV786451:HIA786451 HRR786451:HRW786451 IBN786451:IBS786451 ILJ786451:ILO786451 IVF786451:IVK786451 JFB786451:JFG786451 JOX786451:JPC786451 JYT786451:JYY786451 KIP786451:KIU786451 KSL786451:KSQ786451 LCH786451:LCM786451 LMD786451:LMI786451 LVZ786451:LWE786451 MFV786451:MGA786451 MPR786451:MPW786451 MZN786451:MZS786451 NJJ786451:NJO786451 NTF786451:NTK786451 ODB786451:ODG786451 OMX786451:ONC786451 OWT786451:OWY786451 PGP786451:PGU786451 PQL786451:PQQ786451 QAH786451:QAM786451 QKD786451:QKI786451 QTZ786451:QUE786451 RDV786451:REA786451 RNR786451:RNW786451 RXN786451:RXS786451 SHJ786451:SHO786451 SRF786451:SRK786451 TBB786451:TBG786451 TKX786451:TLC786451 TUT786451:TUY786451 UEP786451:UEU786451 UOL786451:UOQ786451 UYH786451:UYM786451 VID786451:VII786451 VRZ786451:VSE786451 WBV786451:WCA786451 WLR786451:WLW786451 WVN786451:WVS786451 F851987:K851987 JB851987:JG851987 SX851987:TC851987 ACT851987:ACY851987 AMP851987:AMU851987 AWL851987:AWQ851987 BGH851987:BGM851987 BQD851987:BQI851987 BZZ851987:CAE851987 CJV851987:CKA851987 CTR851987:CTW851987 DDN851987:DDS851987 DNJ851987:DNO851987 DXF851987:DXK851987 EHB851987:EHG851987 EQX851987:ERC851987 FAT851987:FAY851987 FKP851987:FKU851987 FUL851987:FUQ851987 GEH851987:GEM851987 GOD851987:GOI851987 GXZ851987:GYE851987 HHV851987:HIA851987 HRR851987:HRW851987 IBN851987:IBS851987 ILJ851987:ILO851987 IVF851987:IVK851987 JFB851987:JFG851987 JOX851987:JPC851987 JYT851987:JYY851987 KIP851987:KIU851987 KSL851987:KSQ851987 LCH851987:LCM851987 LMD851987:LMI851987 LVZ851987:LWE851987 MFV851987:MGA851987 MPR851987:MPW851987 MZN851987:MZS851987 NJJ851987:NJO851987 NTF851987:NTK851987 ODB851987:ODG851987 OMX851987:ONC851987 OWT851987:OWY851987 PGP851987:PGU851987 PQL851987:PQQ851987 QAH851987:QAM851987 QKD851987:QKI851987 QTZ851987:QUE851987 RDV851987:REA851987 RNR851987:RNW851987 RXN851987:RXS851987 SHJ851987:SHO851987 SRF851987:SRK851987 TBB851987:TBG851987 TKX851987:TLC851987 TUT851987:TUY851987 UEP851987:UEU851987 UOL851987:UOQ851987 UYH851987:UYM851987 VID851987:VII851987 VRZ851987:VSE851987 WBV851987:WCA851987 WLR851987:WLW851987 WVN851987:WVS851987 F917523:K917523 JB917523:JG917523 SX917523:TC917523 ACT917523:ACY917523 AMP917523:AMU917523 AWL917523:AWQ917523 BGH917523:BGM917523 BQD917523:BQI917523 BZZ917523:CAE917523 CJV917523:CKA917523 CTR917523:CTW917523 DDN917523:DDS917523 DNJ917523:DNO917523 DXF917523:DXK917523 EHB917523:EHG917523 EQX917523:ERC917523 FAT917523:FAY917523 FKP917523:FKU917523 FUL917523:FUQ917523 GEH917523:GEM917523 GOD917523:GOI917523 GXZ917523:GYE917523 HHV917523:HIA917523 HRR917523:HRW917523 IBN917523:IBS917523 ILJ917523:ILO917523 IVF917523:IVK917523 JFB917523:JFG917523 JOX917523:JPC917523 JYT917523:JYY917523 KIP917523:KIU917523 KSL917523:KSQ917523 LCH917523:LCM917523 LMD917523:LMI917523 LVZ917523:LWE917523 MFV917523:MGA917523 MPR917523:MPW917523 MZN917523:MZS917523 NJJ917523:NJO917523 NTF917523:NTK917523 ODB917523:ODG917523 OMX917523:ONC917523 OWT917523:OWY917523 PGP917523:PGU917523 PQL917523:PQQ917523 QAH917523:QAM917523 QKD917523:QKI917523 QTZ917523:QUE917523 RDV917523:REA917523 RNR917523:RNW917523 RXN917523:RXS917523 SHJ917523:SHO917523 SRF917523:SRK917523 TBB917523:TBG917523 TKX917523:TLC917523 TUT917523:TUY917523 UEP917523:UEU917523 UOL917523:UOQ917523 UYH917523:UYM917523 VID917523:VII917523 VRZ917523:VSE917523 WBV917523:WCA917523 WLR917523:WLW917523 WVN917523:WVS917523 F983059:K983059 JB983059:JG983059 SX983059:TC983059 ACT983059:ACY983059 AMP983059:AMU983059 AWL983059:AWQ983059 BGH983059:BGM983059 BQD983059:BQI983059 BZZ983059:CAE983059 CJV983059:CKA983059 CTR983059:CTW983059 DDN983059:DDS983059 DNJ983059:DNO983059 DXF983059:DXK983059 EHB983059:EHG983059 EQX983059:ERC983059 FAT983059:FAY983059 FKP983059:FKU983059 FUL983059:FUQ983059 GEH983059:GEM983059 GOD983059:GOI983059 GXZ983059:GYE983059 HHV983059:HIA983059 HRR983059:HRW983059 IBN983059:IBS983059 ILJ983059:ILO983059 IVF983059:IVK983059 JFB983059:JFG983059 JOX983059:JPC983059 JYT983059:JYY983059 KIP983059:KIU983059 KSL983059:KSQ983059 LCH983059:LCM983059 LMD983059:LMI983059 LVZ983059:LWE983059 MFV983059:MGA983059 MPR983059:MPW983059 MZN983059:MZS983059 NJJ983059:NJO983059 NTF983059:NTK983059 ODB983059:ODG983059 OMX983059:ONC983059 OWT983059:OWY983059 PGP983059:PGU983059 PQL983059:PQQ983059 QAH983059:QAM983059 QKD983059:QKI983059 QTZ983059:QUE983059 RDV983059:REA983059 RNR983059:RNW983059 RXN983059:RXS983059 SHJ983059:SHO983059 SRF983059:SRK983059 TBB983059:TBG983059 TKX983059:TLC983059 TUT983059:TUY983059 UEP983059:UEU983059 UOL983059:UOQ983059 UYH983059:UYM983059 VID983059:VII983059 VRZ983059:VSE983059 WBV983059:WCA983059 WLR983059:WLW983059 WVN983059:WVS983059" xr:uid="{951E7D78-71F3-44A1-B756-5DCF813F7404}">
      <formula1>"普通預金,当座預金,別段預金"</formula1>
    </dataValidation>
    <dataValidation type="list" allowBlank="1" showInputMessage="1" showErrorMessage="1" prompt="選択してください。"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xr:uid="{BD771872-44BB-4371-8C9C-FEEF223728AC}">
      <formula1>"銀行,信用金庫,農協"</formula1>
    </dataValidation>
    <dataValidation type="textLength" operator="equal" allowBlank="1" showInputMessage="1" showErrorMessage="1" error="4桁で入力して下さい。" sqref="F18:K18 JB18:JG18 SX18:TC18 ACT18:ACY18 AMP18:AMU18 AWL18:AWQ18 BGH18:BGM18 BQD18:BQI18 BZZ18:CAE18 CJV18:CKA18 CTR18:CTW18 DDN18:DDS18 DNJ18:DNO18 DXF18:DXK18 EHB18:EHG18 EQX18:ERC18 FAT18:FAY18 FKP18:FKU18 FUL18:FUQ18 GEH18:GEM18 GOD18:GOI18 GXZ18:GYE18 HHV18:HIA18 HRR18:HRW18 IBN18:IBS18 ILJ18:ILO18 IVF18:IVK18 JFB18:JFG18 JOX18:JPC18 JYT18:JYY18 KIP18:KIU18 KSL18:KSQ18 LCH18:LCM18 LMD18:LMI18 LVZ18:LWE18 MFV18:MGA18 MPR18:MPW18 MZN18:MZS18 NJJ18:NJO18 NTF18:NTK18 ODB18:ODG18 OMX18:ONC18 OWT18:OWY18 PGP18:PGU18 PQL18:PQQ18 QAH18:QAM18 QKD18:QKI18 QTZ18:QUE18 RDV18:REA18 RNR18:RNW18 RXN18:RXS18 SHJ18:SHO18 SRF18:SRK18 TBB18:TBG18 TKX18:TLC18 TUT18:TUY18 UEP18:UEU18 UOL18:UOQ18 UYH18:UYM18 VID18:VII18 VRZ18:VSE18 WBV18:WCA18 WLR18:WLW18 WVN18:WVS18 F65554:K65554 JB65554:JG65554 SX65554:TC65554 ACT65554:ACY65554 AMP65554:AMU65554 AWL65554:AWQ65554 BGH65554:BGM65554 BQD65554:BQI65554 BZZ65554:CAE65554 CJV65554:CKA65554 CTR65554:CTW65554 DDN65554:DDS65554 DNJ65554:DNO65554 DXF65554:DXK65554 EHB65554:EHG65554 EQX65554:ERC65554 FAT65554:FAY65554 FKP65554:FKU65554 FUL65554:FUQ65554 GEH65554:GEM65554 GOD65554:GOI65554 GXZ65554:GYE65554 HHV65554:HIA65554 HRR65554:HRW65554 IBN65554:IBS65554 ILJ65554:ILO65554 IVF65554:IVK65554 JFB65554:JFG65554 JOX65554:JPC65554 JYT65554:JYY65554 KIP65554:KIU65554 KSL65554:KSQ65554 LCH65554:LCM65554 LMD65554:LMI65554 LVZ65554:LWE65554 MFV65554:MGA65554 MPR65554:MPW65554 MZN65554:MZS65554 NJJ65554:NJO65554 NTF65554:NTK65554 ODB65554:ODG65554 OMX65554:ONC65554 OWT65554:OWY65554 PGP65554:PGU65554 PQL65554:PQQ65554 QAH65554:QAM65554 QKD65554:QKI65554 QTZ65554:QUE65554 RDV65554:REA65554 RNR65554:RNW65554 RXN65554:RXS65554 SHJ65554:SHO65554 SRF65554:SRK65554 TBB65554:TBG65554 TKX65554:TLC65554 TUT65554:TUY65554 UEP65554:UEU65554 UOL65554:UOQ65554 UYH65554:UYM65554 VID65554:VII65554 VRZ65554:VSE65554 WBV65554:WCA65554 WLR65554:WLW65554 WVN65554:WVS65554 F131090:K131090 JB131090:JG131090 SX131090:TC131090 ACT131090:ACY131090 AMP131090:AMU131090 AWL131090:AWQ131090 BGH131090:BGM131090 BQD131090:BQI131090 BZZ131090:CAE131090 CJV131090:CKA131090 CTR131090:CTW131090 DDN131090:DDS131090 DNJ131090:DNO131090 DXF131090:DXK131090 EHB131090:EHG131090 EQX131090:ERC131090 FAT131090:FAY131090 FKP131090:FKU131090 FUL131090:FUQ131090 GEH131090:GEM131090 GOD131090:GOI131090 GXZ131090:GYE131090 HHV131090:HIA131090 HRR131090:HRW131090 IBN131090:IBS131090 ILJ131090:ILO131090 IVF131090:IVK131090 JFB131090:JFG131090 JOX131090:JPC131090 JYT131090:JYY131090 KIP131090:KIU131090 KSL131090:KSQ131090 LCH131090:LCM131090 LMD131090:LMI131090 LVZ131090:LWE131090 MFV131090:MGA131090 MPR131090:MPW131090 MZN131090:MZS131090 NJJ131090:NJO131090 NTF131090:NTK131090 ODB131090:ODG131090 OMX131090:ONC131090 OWT131090:OWY131090 PGP131090:PGU131090 PQL131090:PQQ131090 QAH131090:QAM131090 QKD131090:QKI131090 QTZ131090:QUE131090 RDV131090:REA131090 RNR131090:RNW131090 RXN131090:RXS131090 SHJ131090:SHO131090 SRF131090:SRK131090 TBB131090:TBG131090 TKX131090:TLC131090 TUT131090:TUY131090 UEP131090:UEU131090 UOL131090:UOQ131090 UYH131090:UYM131090 VID131090:VII131090 VRZ131090:VSE131090 WBV131090:WCA131090 WLR131090:WLW131090 WVN131090:WVS131090 F196626:K196626 JB196626:JG196626 SX196626:TC196626 ACT196626:ACY196626 AMP196626:AMU196626 AWL196626:AWQ196626 BGH196626:BGM196626 BQD196626:BQI196626 BZZ196626:CAE196626 CJV196626:CKA196626 CTR196626:CTW196626 DDN196626:DDS196626 DNJ196626:DNO196626 DXF196626:DXK196626 EHB196626:EHG196626 EQX196626:ERC196626 FAT196626:FAY196626 FKP196626:FKU196626 FUL196626:FUQ196626 GEH196626:GEM196626 GOD196626:GOI196626 GXZ196626:GYE196626 HHV196626:HIA196626 HRR196626:HRW196626 IBN196626:IBS196626 ILJ196626:ILO196626 IVF196626:IVK196626 JFB196626:JFG196626 JOX196626:JPC196626 JYT196626:JYY196626 KIP196626:KIU196626 KSL196626:KSQ196626 LCH196626:LCM196626 LMD196626:LMI196626 LVZ196626:LWE196626 MFV196626:MGA196626 MPR196626:MPW196626 MZN196626:MZS196626 NJJ196626:NJO196626 NTF196626:NTK196626 ODB196626:ODG196626 OMX196626:ONC196626 OWT196626:OWY196626 PGP196626:PGU196626 PQL196626:PQQ196626 QAH196626:QAM196626 QKD196626:QKI196626 QTZ196626:QUE196626 RDV196626:REA196626 RNR196626:RNW196626 RXN196626:RXS196626 SHJ196626:SHO196626 SRF196626:SRK196626 TBB196626:TBG196626 TKX196626:TLC196626 TUT196626:TUY196626 UEP196626:UEU196626 UOL196626:UOQ196626 UYH196626:UYM196626 VID196626:VII196626 VRZ196626:VSE196626 WBV196626:WCA196626 WLR196626:WLW196626 WVN196626:WVS196626 F262162:K262162 JB262162:JG262162 SX262162:TC262162 ACT262162:ACY262162 AMP262162:AMU262162 AWL262162:AWQ262162 BGH262162:BGM262162 BQD262162:BQI262162 BZZ262162:CAE262162 CJV262162:CKA262162 CTR262162:CTW262162 DDN262162:DDS262162 DNJ262162:DNO262162 DXF262162:DXK262162 EHB262162:EHG262162 EQX262162:ERC262162 FAT262162:FAY262162 FKP262162:FKU262162 FUL262162:FUQ262162 GEH262162:GEM262162 GOD262162:GOI262162 GXZ262162:GYE262162 HHV262162:HIA262162 HRR262162:HRW262162 IBN262162:IBS262162 ILJ262162:ILO262162 IVF262162:IVK262162 JFB262162:JFG262162 JOX262162:JPC262162 JYT262162:JYY262162 KIP262162:KIU262162 KSL262162:KSQ262162 LCH262162:LCM262162 LMD262162:LMI262162 LVZ262162:LWE262162 MFV262162:MGA262162 MPR262162:MPW262162 MZN262162:MZS262162 NJJ262162:NJO262162 NTF262162:NTK262162 ODB262162:ODG262162 OMX262162:ONC262162 OWT262162:OWY262162 PGP262162:PGU262162 PQL262162:PQQ262162 QAH262162:QAM262162 QKD262162:QKI262162 QTZ262162:QUE262162 RDV262162:REA262162 RNR262162:RNW262162 RXN262162:RXS262162 SHJ262162:SHO262162 SRF262162:SRK262162 TBB262162:TBG262162 TKX262162:TLC262162 TUT262162:TUY262162 UEP262162:UEU262162 UOL262162:UOQ262162 UYH262162:UYM262162 VID262162:VII262162 VRZ262162:VSE262162 WBV262162:WCA262162 WLR262162:WLW262162 WVN262162:WVS262162 F327698:K327698 JB327698:JG327698 SX327698:TC327698 ACT327698:ACY327698 AMP327698:AMU327698 AWL327698:AWQ327698 BGH327698:BGM327698 BQD327698:BQI327698 BZZ327698:CAE327698 CJV327698:CKA327698 CTR327698:CTW327698 DDN327698:DDS327698 DNJ327698:DNO327698 DXF327698:DXK327698 EHB327698:EHG327698 EQX327698:ERC327698 FAT327698:FAY327698 FKP327698:FKU327698 FUL327698:FUQ327698 GEH327698:GEM327698 GOD327698:GOI327698 GXZ327698:GYE327698 HHV327698:HIA327698 HRR327698:HRW327698 IBN327698:IBS327698 ILJ327698:ILO327698 IVF327698:IVK327698 JFB327698:JFG327698 JOX327698:JPC327698 JYT327698:JYY327698 KIP327698:KIU327698 KSL327698:KSQ327698 LCH327698:LCM327698 LMD327698:LMI327698 LVZ327698:LWE327698 MFV327698:MGA327698 MPR327698:MPW327698 MZN327698:MZS327698 NJJ327698:NJO327698 NTF327698:NTK327698 ODB327698:ODG327698 OMX327698:ONC327698 OWT327698:OWY327698 PGP327698:PGU327698 PQL327698:PQQ327698 QAH327698:QAM327698 QKD327698:QKI327698 QTZ327698:QUE327698 RDV327698:REA327698 RNR327698:RNW327698 RXN327698:RXS327698 SHJ327698:SHO327698 SRF327698:SRK327698 TBB327698:TBG327698 TKX327698:TLC327698 TUT327698:TUY327698 UEP327698:UEU327698 UOL327698:UOQ327698 UYH327698:UYM327698 VID327698:VII327698 VRZ327698:VSE327698 WBV327698:WCA327698 WLR327698:WLW327698 WVN327698:WVS327698 F393234:K393234 JB393234:JG393234 SX393234:TC393234 ACT393234:ACY393234 AMP393234:AMU393234 AWL393234:AWQ393234 BGH393234:BGM393234 BQD393234:BQI393234 BZZ393234:CAE393234 CJV393234:CKA393234 CTR393234:CTW393234 DDN393234:DDS393234 DNJ393234:DNO393234 DXF393234:DXK393234 EHB393234:EHG393234 EQX393234:ERC393234 FAT393234:FAY393234 FKP393234:FKU393234 FUL393234:FUQ393234 GEH393234:GEM393234 GOD393234:GOI393234 GXZ393234:GYE393234 HHV393234:HIA393234 HRR393234:HRW393234 IBN393234:IBS393234 ILJ393234:ILO393234 IVF393234:IVK393234 JFB393234:JFG393234 JOX393234:JPC393234 JYT393234:JYY393234 KIP393234:KIU393234 KSL393234:KSQ393234 LCH393234:LCM393234 LMD393234:LMI393234 LVZ393234:LWE393234 MFV393234:MGA393234 MPR393234:MPW393234 MZN393234:MZS393234 NJJ393234:NJO393234 NTF393234:NTK393234 ODB393234:ODG393234 OMX393234:ONC393234 OWT393234:OWY393234 PGP393234:PGU393234 PQL393234:PQQ393234 QAH393234:QAM393234 QKD393234:QKI393234 QTZ393234:QUE393234 RDV393234:REA393234 RNR393234:RNW393234 RXN393234:RXS393234 SHJ393234:SHO393234 SRF393234:SRK393234 TBB393234:TBG393234 TKX393234:TLC393234 TUT393234:TUY393234 UEP393234:UEU393234 UOL393234:UOQ393234 UYH393234:UYM393234 VID393234:VII393234 VRZ393234:VSE393234 WBV393234:WCA393234 WLR393234:WLW393234 WVN393234:WVS393234 F458770:K458770 JB458770:JG458770 SX458770:TC458770 ACT458770:ACY458770 AMP458770:AMU458770 AWL458770:AWQ458770 BGH458770:BGM458770 BQD458770:BQI458770 BZZ458770:CAE458770 CJV458770:CKA458770 CTR458770:CTW458770 DDN458770:DDS458770 DNJ458770:DNO458770 DXF458770:DXK458770 EHB458770:EHG458770 EQX458770:ERC458770 FAT458770:FAY458770 FKP458770:FKU458770 FUL458770:FUQ458770 GEH458770:GEM458770 GOD458770:GOI458770 GXZ458770:GYE458770 HHV458770:HIA458770 HRR458770:HRW458770 IBN458770:IBS458770 ILJ458770:ILO458770 IVF458770:IVK458770 JFB458770:JFG458770 JOX458770:JPC458770 JYT458770:JYY458770 KIP458770:KIU458770 KSL458770:KSQ458770 LCH458770:LCM458770 LMD458770:LMI458770 LVZ458770:LWE458770 MFV458770:MGA458770 MPR458770:MPW458770 MZN458770:MZS458770 NJJ458770:NJO458770 NTF458770:NTK458770 ODB458770:ODG458770 OMX458770:ONC458770 OWT458770:OWY458770 PGP458770:PGU458770 PQL458770:PQQ458770 QAH458770:QAM458770 QKD458770:QKI458770 QTZ458770:QUE458770 RDV458770:REA458770 RNR458770:RNW458770 RXN458770:RXS458770 SHJ458770:SHO458770 SRF458770:SRK458770 TBB458770:TBG458770 TKX458770:TLC458770 TUT458770:TUY458770 UEP458770:UEU458770 UOL458770:UOQ458770 UYH458770:UYM458770 VID458770:VII458770 VRZ458770:VSE458770 WBV458770:WCA458770 WLR458770:WLW458770 WVN458770:WVS458770 F524306:K524306 JB524306:JG524306 SX524306:TC524306 ACT524306:ACY524306 AMP524306:AMU524306 AWL524306:AWQ524306 BGH524306:BGM524306 BQD524306:BQI524306 BZZ524306:CAE524306 CJV524306:CKA524306 CTR524306:CTW524306 DDN524306:DDS524306 DNJ524306:DNO524306 DXF524306:DXK524306 EHB524306:EHG524306 EQX524306:ERC524306 FAT524306:FAY524306 FKP524306:FKU524306 FUL524306:FUQ524306 GEH524306:GEM524306 GOD524306:GOI524306 GXZ524306:GYE524306 HHV524306:HIA524306 HRR524306:HRW524306 IBN524306:IBS524306 ILJ524306:ILO524306 IVF524306:IVK524306 JFB524306:JFG524306 JOX524306:JPC524306 JYT524306:JYY524306 KIP524306:KIU524306 KSL524306:KSQ524306 LCH524306:LCM524306 LMD524306:LMI524306 LVZ524306:LWE524306 MFV524306:MGA524306 MPR524306:MPW524306 MZN524306:MZS524306 NJJ524306:NJO524306 NTF524306:NTK524306 ODB524306:ODG524306 OMX524306:ONC524306 OWT524306:OWY524306 PGP524306:PGU524306 PQL524306:PQQ524306 QAH524306:QAM524306 QKD524306:QKI524306 QTZ524306:QUE524306 RDV524306:REA524306 RNR524306:RNW524306 RXN524306:RXS524306 SHJ524306:SHO524306 SRF524306:SRK524306 TBB524306:TBG524306 TKX524306:TLC524306 TUT524306:TUY524306 UEP524306:UEU524306 UOL524306:UOQ524306 UYH524306:UYM524306 VID524306:VII524306 VRZ524306:VSE524306 WBV524306:WCA524306 WLR524306:WLW524306 WVN524306:WVS524306 F589842:K589842 JB589842:JG589842 SX589842:TC589842 ACT589842:ACY589842 AMP589842:AMU589842 AWL589842:AWQ589842 BGH589842:BGM589842 BQD589842:BQI589842 BZZ589842:CAE589842 CJV589842:CKA589842 CTR589842:CTW589842 DDN589842:DDS589842 DNJ589842:DNO589842 DXF589842:DXK589842 EHB589842:EHG589842 EQX589842:ERC589842 FAT589842:FAY589842 FKP589842:FKU589842 FUL589842:FUQ589842 GEH589842:GEM589842 GOD589842:GOI589842 GXZ589842:GYE589842 HHV589842:HIA589842 HRR589842:HRW589842 IBN589842:IBS589842 ILJ589842:ILO589842 IVF589842:IVK589842 JFB589842:JFG589842 JOX589842:JPC589842 JYT589842:JYY589842 KIP589842:KIU589842 KSL589842:KSQ589842 LCH589842:LCM589842 LMD589842:LMI589842 LVZ589842:LWE589842 MFV589842:MGA589842 MPR589842:MPW589842 MZN589842:MZS589842 NJJ589842:NJO589842 NTF589842:NTK589842 ODB589842:ODG589842 OMX589842:ONC589842 OWT589842:OWY589842 PGP589842:PGU589842 PQL589842:PQQ589842 QAH589842:QAM589842 QKD589842:QKI589842 QTZ589842:QUE589842 RDV589842:REA589842 RNR589842:RNW589842 RXN589842:RXS589842 SHJ589842:SHO589842 SRF589842:SRK589842 TBB589842:TBG589842 TKX589842:TLC589842 TUT589842:TUY589842 UEP589842:UEU589842 UOL589842:UOQ589842 UYH589842:UYM589842 VID589842:VII589842 VRZ589842:VSE589842 WBV589842:WCA589842 WLR589842:WLW589842 WVN589842:WVS589842 F655378:K655378 JB655378:JG655378 SX655378:TC655378 ACT655378:ACY655378 AMP655378:AMU655378 AWL655378:AWQ655378 BGH655378:BGM655378 BQD655378:BQI655378 BZZ655378:CAE655378 CJV655378:CKA655378 CTR655378:CTW655378 DDN655378:DDS655378 DNJ655378:DNO655378 DXF655378:DXK655378 EHB655378:EHG655378 EQX655378:ERC655378 FAT655378:FAY655378 FKP655378:FKU655378 FUL655378:FUQ655378 GEH655378:GEM655378 GOD655378:GOI655378 GXZ655378:GYE655378 HHV655378:HIA655378 HRR655378:HRW655378 IBN655378:IBS655378 ILJ655378:ILO655378 IVF655378:IVK655378 JFB655378:JFG655378 JOX655378:JPC655378 JYT655378:JYY655378 KIP655378:KIU655378 KSL655378:KSQ655378 LCH655378:LCM655378 LMD655378:LMI655378 LVZ655378:LWE655378 MFV655378:MGA655378 MPR655378:MPW655378 MZN655378:MZS655378 NJJ655378:NJO655378 NTF655378:NTK655378 ODB655378:ODG655378 OMX655378:ONC655378 OWT655378:OWY655378 PGP655378:PGU655378 PQL655378:PQQ655378 QAH655378:QAM655378 QKD655378:QKI655378 QTZ655378:QUE655378 RDV655378:REA655378 RNR655378:RNW655378 RXN655378:RXS655378 SHJ655378:SHO655378 SRF655378:SRK655378 TBB655378:TBG655378 TKX655378:TLC655378 TUT655378:TUY655378 UEP655378:UEU655378 UOL655378:UOQ655378 UYH655378:UYM655378 VID655378:VII655378 VRZ655378:VSE655378 WBV655378:WCA655378 WLR655378:WLW655378 WVN655378:WVS655378 F720914:K720914 JB720914:JG720914 SX720914:TC720914 ACT720914:ACY720914 AMP720914:AMU720914 AWL720914:AWQ720914 BGH720914:BGM720914 BQD720914:BQI720914 BZZ720914:CAE720914 CJV720914:CKA720914 CTR720914:CTW720914 DDN720914:DDS720914 DNJ720914:DNO720914 DXF720914:DXK720914 EHB720914:EHG720914 EQX720914:ERC720914 FAT720914:FAY720914 FKP720914:FKU720914 FUL720914:FUQ720914 GEH720914:GEM720914 GOD720914:GOI720914 GXZ720914:GYE720914 HHV720914:HIA720914 HRR720914:HRW720914 IBN720914:IBS720914 ILJ720914:ILO720914 IVF720914:IVK720914 JFB720914:JFG720914 JOX720914:JPC720914 JYT720914:JYY720914 KIP720914:KIU720914 KSL720914:KSQ720914 LCH720914:LCM720914 LMD720914:LMI720914 LVZ720914:LWE720914 MFV720914:MGA720914 MPR720914:MPW720914 MZN720914:MZS720914 NJJ720914:NJO720914 NTF720914:NTK720914 ODB720914:ODG720914 OMX720914:ONC720914 OWT720914:OWY720914 PGP720914:PGU720914 PQL720914:PQQ720914 QAH720914:QAM720914 QKD720914:QKI720914 QTZ720914:QUE720914 RDV720914:REA720914 RNR720914:RNW720914 RXN720914:RXS720914 SHJ720914:SHO720914 SRF720914:SRK720914 TBB720914:TBG720914 TKX720914:TLC720914 TUT720914:TUY720914 UEP720914:UEU720914 UOL720914:UOQ720914 UYH720914:UYM720914 VID720914:VII720914 VRZ720914:VSE720914 WBV720914:WCA720914 WLR720914:WLW720914 WVN720914:WVS720914 F786450:K786450 JB786450:JG786450 SX786450:TC786450 ACT786450:ACY786450 AMP786450:AMU786450 AWL786450:AWQ786450 BGH786450:BGM786450 BQD786450:BQI786450 BZZ786450:CAE786450 CJV786450:CKA786450 CTR786450:CTW786450 DDN786450:DDS786450 DNJ786450:DNO786450 DXF786450:DXK786450 EHB786450:EHG786450 EQX786450:ERC786450 FAT786450:FAY786450 FKP786450:FKU786450 FUL786450:FUQ786450 GEH786450:GEM786450 GOD786450:GOI786450 GXZ786450:GYE786450 HHV786450:HIA786450 HRR786450:HRW786450 IBN786450:IBS786450 ILJ786450:ILO786450 IVF786450:IVK786450 JFB786450:JFG786450 JOX786450:JPC786450 JYT786450:JYY786450 KIP786450:KIU786450 KSL786450:KSQ786450 LCH786450:LCM786450 LMD786450:LMI786450 LVZ786450:LWE786450 MFV786450:MGA786450 MPR786450:MPW786450 MZN786450:MZS786450 NJJ786450:NJO786450 NTF786450:NTK786450 ODB786450:ODG786450 OMX786450:ONC786450 OWT786450:OWY786450 PGP786450:PGU786450 PQL786450:PQQ786450 QAH786450:QAM786450 QKD786450:QKI786450 QTZ786450:QUE786450 RDV786450:REA786450 RNR786450:RNW786450 RXN786450:RXS786450 SHJ786450:SHO786450 SRF786450:SRK786450 TBB786450:TBG786450 TKX786450:TLC786450 TUT786450:TUY786450 UEP786450:UEU786450 UOL786450:UOQ786450 UYH786450:UYM786450 VID786450:VII786450 VRZ786450:VSE786450 WBV786450:WCA786450 WLR786450:WLW786450 WVN786450:WVS786450 F851986:K851986 JB851986:JG851986 SX851986:TC851986 ACT851986:ACY851986 AMP851986:AMU851986 AWL851986:AWQ851986 BGH851986:BGM851986 BQD851986:BQI851986 BZZ851986:CAE851986 CJV851986:CKA851986 CTR851986:CTW851986 DDN851986:DDS851986 DNJ851986:DNO851986 DXF851986:DXK851986 EHB851986:EHG851986 EQX851986:ERC851986 FAT851986:FAY851986 FKP851986:FKU851986 FUL851986:FUQ851986 GEH851986:GEM851986 GOD851986:GOI851986 GXZ851986:GYE851986 HHV851986:HIA851986 HRR851986:HRW851986 IBN851986:IBS851986 ILJ851986:ILO851986 IVF851986:IVK851986 JFB851986:JFG851986 JOX851986:JPC851986 JYT851986:JYY851986 KIP851986:KIU851986 KSL851986:KSQ851986 LCH851986:LCM851986 LMD851986:LMI851986 LVZ851986:LWE851986 MFV851986:MGA851986 MPR851986:MPW851986 MZN851986:MZS851986 NJJ851986:NJO851986 NTF851986:NTK851986 ODB851986:ODG851986 OMX851986:ONC851986 OWT851986:OWY851986 PGP851986:PGU851986 PQL851986:PQQ851986 QAH851986:QAM851986 QKD851986:QKI851986 QTZ851986:QUE851986 RDV851986:REA851986 RNR851986:RNW851986 RXN851986:RXS851986 SHJ851986:SHO851986 SRF851986:SRK851986 TBB851986:TBG851986 TKX851986:TLC851986 TUT851986:TUY851986 UEP851986:UEU851986 UOL851986:UOQ851986 UYH851986:UYM851986 VID851986:VII851986 VRZ851986:VSE851986 WBV851986:WCA851986 WLR851986:WLW851986 WVN851986:WVS851986 F917522:K917522 JB917522:JG917522 SX917522:TC917522 ACT917522:ACY917522 AMP917522:AMU917522 AWL917522:AWQ917522 BGH917522:BGM917522 BQD917522:BQI917522 BZZ917522:CAE917522 CJV917522:CKA917522 CTR917522:CTW917522 DDN917522:DDS917522 DNJ917522:DNO917522 DXF917522:DXK917522 EHB917522:EHG917522 EQX917522:ERC917522 FAT917522:FAY917522 FKP917522:FKU917522 FUL917522:FUQ917522 GEH917522:GEM917522 GOD917522:GOI917522 GXZ917522:GYE917522 HHV917522:HIA917522 HRR917522:HRW917522 IBN917522:IBS917522 ILJ917522:ILO917522 IVF917522:IVK917522 JFB917522:JFG917522 JOX917522:JPC917522 JYT917522:JYY917522 KIP917522:KIU917522 KSL917522:KSQ917522 LCH917522:LCM917522 LMD917522:LMI917522 LVZ917522:LWE917522 MFV917522:MGA917522 MPR917522:MPW917522 MZN917522:MZS917522 NJJ917522:NJO917522 NTF917522:NTK917522 ODB917522:ODG917522 OMX917522:ONC917522 OWT917522:OWY917522 PGP917522:PGU917522 PQL917522:PQQ917522 QAH917522:QAM917522 QKD917522:QKI917522 QTZ917522:QUE917522 RDV917522:REA917522 RNR917522:RNW917522 RXN917522:RXS917522 SHJ917522:SHO917522 SRF917522:SRK917522 TBB917522:TBG917522 TKX917522:TLC917522 TUT917522:TUY917522 UEP917522:UEU917522 UOL917522:UOQ917522 UYH917522:UYM917522 VID917522:VII917522 VRZ917522:VSE917522 WBV917522:WCA917522 WLR917522:WLW917522 WVN917522:WVS917522 F983058:K983058 JB983058:JG983058 SX983058:TC983058 ACT983058:ACY983058 AMP983058:AMU983058 AWL983058:AWQ983058 BGH983058:BGM983058 BQD983058:BQI983058 BZZ983058:CAE983058 CJV983058:CKA983058 CTR983058:CTW983058 DDN983058:DDS983058 DNJ983058:DNO983058 DXF983058:DXK983058 EHB983058:EHG983058 EQX983058:ERC983058 FAT983058:FAY983058 FKP983058:FKU983058 FUL983058:FUQ983058 GEH983058:GEM983058 GOD983058:GOI983058 GXZ983058:GYE983058 HHV983058:HIA983058 HRR983058:HRW983058 IBN983058:IBS983058 ILJ983058:ILO983058 IVF983058:IVK983058 JFB983058:JFG983058 JOX983058:JPC983058 JYT983058:JYY983058 KIP983058:KIU983058 KSL983058:KSQ983058 LCH983058:LCM983058 LMD983058:LMI983058 LVZ983058:LWE983058 MFV983058:MGA983058 MPR983058:MPW983058 MZN983058:MZS983058 NJJ983058:NJO983058 NTF983058:NTK983058 ODB983058:ODG983058 OMX983058:ONC983058 OWT983058:OWY983058 PGP983058:PGU983058 PQL983058:PQQ983058 QAH983058:QAM983058 QKD983058:QKI983058 QTZ983058:QUE983058 RDV983058:REA983058 RNR983058:RNW983058 RXN983058:RXS983058 SHJ983058:SHO983058 SRF983058:SRK983058 TBB983058:TBG983058 TKX983058:TLC983058 TUT983058:TUY983058 UEP983058:UEU983058 UOL983058:UOQ983058 UYH983058:UYM983058 VID983058:VII983058 VRZ983058:VSE983058 WBV983058:WCA983058 WLR983058:WLW983058 WVN983058:WVS983058" xr:uid="{13CA5A2B-394A-491C-A5D2-ABC43F6BFA2E}">
      <formula1>4</formula1>
    </dataValidation>
    <dataValidation type="list" allowBlank="1" showInputMessage="1" showErrorMessage="1" prompt="選択してください。" sqref="U17:W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xr:uid="{AF70B86D-828D-4BC4-BAB0-BB7AEE2564BC}">
      <formula1>"支店,営業部,出張所,公務部,本店"</formula1>
    </dataValidation>
    <dataValidation type="textLength" operator="equal" allowBlank="1" showInputMessage="1" showErrorMessage="1" error="ここは３桁で入力して下さい。" sqref="I24:K24 JE24:JG24 TA24:TC24 ACW24:ACY24 AMS24:AMU24 AWO24:AWQ24 BGK24:BGM24 BQG24:BQI24 CAC24:CAE24 CJY24:CKA24 CTU24:CTW24 DDQ24:DDS24 DNM24:DNO24 DXI24:DXK24 EHE24:EHG24 ERA24:ERC24 FAW24:FAY24 FKS24:FKU24 FUO24:FUQ24 GEK24:GEM24 GOG24:GOI24 GYC24:GYE24 HHY24:HIA24 HRU24:HRW24 IBQ24:IBS24 ILM24:ILO24 IVI24:IVK24 JFE24:JFG24 JPA24:JPC24 JYW24:JYY24 KIS24:KIU24 KSO24:KSQ24 LCK24:LCM24 LMG24:LMI24 LWC24:LWE24 MFY24:MGA24 MPU24:MPW24 MZQ24:MZS24 NJM24:NJO24 NTI24:NTK24 ODE24:ODG24 ONA24:ONC24 OWW24:OWY24 PGS24:PGU24 PQO24:PQQ24 QAK24:QAM24 QKG24:QKI24 QUC24:QUE24 RDY24:REA24 RNU24:RNW24 RXQ24:RXS24 SHM24:SHO24 SRI24:SRK24 TBE24:TBG24 TLA24:TLC24 TUW24:TUY24 UES24:UEU24 UOO24:UOQ24 UYK24:UYM24 VIG24:VII24 VSC24:VSE24 WBY24:WCA24 WLU24:WLW24 WVQ24:WVS24 I65560:K65560 JE65560:JG65560 TA65560:TC65560 ACW65560:ACY65560 AMS65560:AMU65560 AWO65560:AWQ65560 BGK65560:BGM65560 BQG65560:BQI65560 CAC65560:CAE65560 CJY65560:CKA65560 CTU65560:CTW65560 DDQ65560:DDS65560 DNM65560:DNO65560 DXI65560:DXK65560 EHE65560:EHG65560 ERA65560:ERC65560 FAW65560:FAY65560 FKS65560:FKU65560 FUO65560:FUQ65560 GEK65560:GEM65560 GOG65560:GOI65560 GYC65560:GYE65560 HHY65560:HIA65560 HRU65560:HRW65560 IBQ65560:IBS65560 ILM65560:ILO65560 IVI65560:IVK65560 JFE65560:JFG65560 JPA65560:JPC65560 JYW65560:JYY65560 KIS65560:KIU65560 KSO65560:KSQ65560 LCK65560:LCM65560 LMG65560:LMI65560 LWC65560:LWE65560 MFY65560:MGA65560 MPU65560:MPW65560 MZQ65560:MZS65560 NJM65560:NJO65560 NTI65560:NTK65560 ODE65560:ODG65560 ONA65560:ONC65560 OWW65560:OWY65560 PGS65560:PGU65560 PQO65560:PQQ65560 QAK65560:QAM65560 QKG65560:QKI65560 QUC65560:QUE65560 RDY65560:REA65560 RNU65560:RNW65560 RXQ65560:RXS65560 SHM65560:SHO65560 SRI65560:SRK65560 TBE65560:TBG65560 TLA65560:TLC65560 TUW65560:TUY65560 UES65560:UEU65560 UOO65560:UOQ65560 UYK65560:UYM65560 VIG65560:VII65560 VSC65560:VSE65560 WBY65560:WCA65560 WLU65560:WLW65560 WVQ65560:WVS65560 I131096:K131096 JE131096:JG131096 TA131096:TC131096 ACW131096:ACY131096 AMS131096:AMU131096 AWO131096:AWQ131096 BGK131096:BGM131096 BQG131096:BQI131096 CAC131096:CAE131096 CJY131096:CKA131096 CTU131096:CTW131096 DDQ131096:DDS131096 DNM131096:DNO131096 DXI131096:DXK131096 EHE131096:EHG131096 ERA131096:ERC131096 FAW131096:FAY131096 FKS131096:FKU131096 FUO131096:FUQ131096 GEK131096:GEM131096 GOG131096:GOI131096 GYC131096:GYE131096 HHY131096:HIA131096 HRU131096:HRW131096 IBQ131096:IBS131096 ILM131096:ILO131096 IVI131096:IVK131096 JFE131096:JFG131096 JPA131096:JPC131096 JYW131096:JYY131096 KIS131096:KIU131096 KSO131096:KSQ131096 LCK131096:LCM131096 LMG131096:LMI131096 LWC131096:LWE131096 MFY131096:MGA131096 MPU131096:MPW131096 MZQ131096:MZS131096 NJM131096:NJO131096 NTI131096:NTK131096 ODE131096:ODG131096 ONA131096:ONC131096 OWW131096:OWY131096 PGS131096:PGU131096 PQO131096:PQQ131096 QAK131096:QAM131096 QKG131096:QKI131096 QUC131096:QUE131096 RDY131096:REA131096 RNU131096:RNW131096 RXQ131096:RXS131096 SHM131096:SHO131096 SRI131096:SRK131096 TBE131096:TBG131096 TLA131096:TLC131096 TUW131096:TUY131096 UES131096:UEU131096 UOO131096:UOQ131096 UYK131096:UYM131096 VIG131096:VII131096 VSC131096:VSE131096 WBY131096:WCA131096 WLU131096:WLW131096 WVQ131096:WVS131096 I196632:K196632 JE196632:JG196632 TA196632:TC196632 ACW196632:ACY196632 AMS196632:AMU196632 AWO196632:AWQ196632 BGK196632:BGM196632 BQG196632:BQI196632 CAC196632:CAE196632 CJY196632:CKA196632 CTU196632:CTW196632 DDQ196632:DDS196632 DNM196632:DNO196632 DXI196632:DXK196632 EHE196632:EHG196632 ERA196632:ERC196632 FAW196632:FAY196632 FKS196632:FKU196632 FUO196632:FUQ196632 GEK196632:GEM196632 GOG196632:GOI196632 GYC196632:GYE196632 HHY196632:HIA196632 HRU196632:HRW196632 IBQ196632:IBS196632 ILM196632:ILO196632 IVI196632:IVK196632 JFE196632:JFG196632 JPA196632:JPC196632 JYW196632:JYY196632 KIS196632:KIU196632 KSO196632:KSQ196632 LCK196632:LCM196632 LMG196632:LMI196632 LWC196632:LWE196632 MFY196632:MGA196632 MPU196632:MPW196632 MZQ196632:MZS196632 NJM196632:NJO196632 NTI196632:NTK196632 ODE196632:ODG196632 ONA196632:ONC196632 OWW196632:OWY196632 PGS196632:PGU196632 PQO196632:PQQ196632 QAK196632:QAM196632 QKG196632:QKI196632 QUC196632:QUE196632 RDY196632:REA196632 RNU196632:RNW196632 RXQ196632:RXS196632 SHM196632:SHO196632 SRI196632:SRK196632 TBE196632:TBG196632 TLA196632:TLC196632 TUW196632:TUY196632 UES196632:UEU196632 UOO196632:UOQ196632 UYK196632:UYM196632 VIG196632:VII196632 VSC196632:VSE196632 WBY196632:WCA196632 WLU196632:WLW196632 WVQ196632:WVS196632 I262168:K262168 JE262168:JG262168 TA262168:TC262168 ACW262168:ACY262168 AMS262168:AMU262168 AWO262168:AWQ262168 BGK262168:BGM262168 BQG262168:BQI262168 CAC262168:CAE262168 CJY262168:CKA262168 CTU262168:CTW262168 DDQ262168:DDS262168 DNM262168:DNO262168 DXI262168:DXK262168 EHE262168:EHG262168 ERA262168:ERC262168 FAW262168:FAY262168 FKS262168:FKU262168 FUO262168:FUQ262168 GEK262168:GEM262168 GOG262168:GOI262168 GYC262168:GYE262168 HHY262168:HIA262168 HRU262168:HRW262168 IBQ262168:IBS262168 ILM262168:ILO262168 IVI262168:IVK262168 JFE262168:JFG262168 JPA262168:JPC262168 JYW262168:JYY262168 KIS262168:KIU262168 KSO262168:KSQ262168 LCK262168:LCM262168 LMG262168:LMI262168 LWC262168:LWE262168 MFY262168:MGA262168 MPU262168:MPW262168 MZQ262168:MZS262168 NJM262168:NJO262168 NTI262168:NTK262168 ODE262168:ODG262168 ONA262168:ONC262168 OWW262168:OWY262168 PGS262168:PGU262168 PQO262168:PQQ262168 QAK262168:QAM262168 QKG262168:QKI262168 QUC262168:QUE262168 RDY262168:REA262168 RNU262168:RNW262168 RXQ262168:RXS262168 SHM262168:SHO262168 SRI262168:SRK262168 TBE262168:TBG262168 TLA262168:TLC262168 TUW262168:TUY262168 UES262168:UEU262168 UOO262168:UOQ262168 UYK262168:UYM262168 VIG262168:VII262168 VSC262168:VSE262168 WBY262168:WCA262168 WLU262168:WLW262168 WVQ262168:WVS262168 I327704:K327704 JE327704:JG327704 TA327704:TC327704 ACW327704:ACY327704 AMS327704:AMU327704 AWO327704:AWQ327704 BGK327704:BGM327704 BQG327704:BQI327704 CAC327704:CAE327704 CJY327704:CKA327704 CTU327704:CTW327704 DDQ327704:DDS327704 DNM327704:DNO327704 DXI327704:DXK327704 EHE327704:EHG327704 ERA327704:ERC327704 FAW327704:FAY327704 FKS327704:FKU327704 FUO327704:FUQ327704 GEK327704:GEM327704 GOG327704:GOI327704 GYC327704:GYE327704 HHY327704:HIA327704 HRU327704:HRW327704 IBQ327704:IBS327704 ILM327704:ILO327704 IVI327704:IVK327704 JFE327704:JFG327704 JPA327704:JPC327704 JYW327704:JYY327704 KIS327704:KIU327704 KSO327704:KSQ327704 LCK327704:LCM327704 LMG327704:LMI327704 LWC327704:LWE327704 MFY327704:MGA327704 MPU327704:MPW327704 MZQ327704:MZS327704 NJM327704:NJO327704 NTI327704:NTK327704 ODE327704:ODG327704 ONA327704:ONC327704 OWW327704:OWY327704 PGS327704:PGU327704 PQO327704:PQQ327704 QAK327704:QAM327704 QKG327704:QKI327704 QUC327704:QUE327704 RDY327704:REA327704 RNU327704:RNW327704 RXQ327704:RXS327704 SHM327704:SHO327704 SRI327704:SRK327704 TBE327704:TBG327704 TLA327704:TLC327704 TUW327704:TUY327704 UES327704:UEU327704 UOO327704:UOQ327704 UYK327704:UYM327704 VIG327704:VII327704 VSC327704:VSE327704 WBY327704:WCA327704 WLU327704:WLW327704 WVQ327704:WVS327704 I393240:K393240 JE393240:JG393240 TA393240:TC393240 ACW393240:ACY393240 AMS393240:AMU393240 AWO393240:AWQ393240 BGK393240:BGM393240 BQG393240:BQI393240 CAC393240:CAE393240 CJY393240:CKA393240 CTU393240:CTW393240 DDQ393240:DDS393240 DNM393240:DNO393240 DXI393240:DXK393240 EHE393240:EHG393240 ERA393240:ERC393240 FAW393240:FAY393240 FKS393240:FKU393240 FUO393240:FUQ393240 GEK393240:GEM393240 GOG393240:GOI393240 GYC393240:GYE393240 HHY393240:HIA393240 HRU393240:HRW393240 IBQ393240:IBS393240 ILM393240:ILO393240 IVI393240:IVK393240 JFE393240:JFG393240 JPA393240:JPC393240 JYW393240:JYY393240 KIS393240:KIU393240 KSO393240:KSQ393240 LCK393240:LCM393240 LMG393240:LMI393240 LWC393240:LWE393240 MFY393240:MGA393240 MPU393240:MPW393240 MZQ393240:MZS393240 NJM393240:NJO393240 NTI393240:NTK393240 ODE393240:ODG393240 ONA393240:ONC393240 OWW393240:OWY393240 PGS393240:PGU393240 PQO393240:PQQ393240 QAK393240:QAM393240 QKG393240:QKI393240 QUC393240:QUE393240 RDY393240:REA393240 RNU393240:RNW393240 RXQ393240:RXS393240 SHM393240:SHO393240 SRI393240:SRK393240 TBE393240:TBG393240 TLA393240:TLC393240 TUW393240:TUY393240 UES393240:UEU393240 UOO393240:UOQ393240 UYK393240:UYM393240 VIG393240:VII393240 VSC393240:VSE393240 WBY393240:WCA393240 WLU393240:WLW393240 WVQ393240:WVS393240 I458776:K458776 JE458776:JG458776 TA458776:TC458776 ACW458776:ACY458776 AMS458776:AMU458776 AWO458776:AWQ458776 BGK458776:BGM458776 BQG458776:BQI458776 CAC458776:CAE458776 CJY458776:CKA458776 CTU458776:CTW458776 DDQ458776:DDS458776 DNM458776:DNO458776 DXI458776:DXK458776 EHE458776:EHG458776 ERA458776:ERC458776 FAW458776:FAY458776 FKS458776:FKU458776 FUO458776:FUQ458776 GEK458776:GEM458776 GOG458776:GOI458776 GYC458776:GYE458776 HHY458776:HIA458776 HRU458776:HRW458776 IBQ458776:IBS458776 ILM458776:ILO458776 IVI458776:IVK458776 JFE458776:JFG458776 JPA458776:JPC458776 JYW458776:JYY458776 KIS458776:KIU458776 KSO458776:KSQ458776 LCK458776:LCM458776 LMG458776:LMI458776 LWC458776:LWE458776 MFY458776:MGA458776 MPU458776:MPW458776 MZQ458776:MZS458776 NJM458776:NJO458776 NTI458776:NTK458776 ODE458776:ODG458776 ONA458776:ONC458776 OWW458776:OWY458776 PGS458776:PGU458776 PQO458776:PQQ458776 QAK458776:QAM458776 QKG458776:QKI458776 QUC458776:QUE458776 RDY458776:REA458776 RNU458776:RNW458776 RXQ458776:RXS458776 SHM458776:SHO458776 SRI458776:SRK458776 TBE458776:TBG458776 TLA458776:TLC458776 TUW458776:TUY458776 UES458776:UEU458776 UOO458776:UOQ458776 UYK458776:UYM458776 VIG458776:VII458776 VSC458776:VSE458776 WBY458776:WCA458776 WLU458776:WLW458776 WVQ458776:WVS458776 I524312:K524312 JE524312:JG524312 TA524312:TC524312 ACW524312:ACY524312 AMS524312:AMU524312 AWO524312:AWQ524312 BGK524312:BGM524312 BQG524312:BQI524312 CAC524312:CAE524312 CJY524312:CKA524312 CTU524312:CTW524312 DDQ524312:DDS524312 DNM524312:DNO524312 DXI524312:DXK524312 EHE524312:EHG524312 ERA524312:ERC524312 FAW524312:FAY524312 FKS524312:FKU524312 FUO524312:FUQ524312 GEK524312:GEM524312 GOG524312:GOI524312 GYC524312:GYE524312 HHY524312:HIA524312 HRU524312:HRW524312 IBQ524312:IBS524312 ILM524312:ILO524312 IVI524312:IVK524312 JFE524312:JFG524312 JPA524312:JPC524312 JYW524312:JYY524312 KIS524312:KIU524312 KSO524312:KSQ524312 LCK524312:LCM524312 LMG524312:LMI524312 LWC524312:LWE524312 MFY524312:MGA524312 MPU524312:MPW524312 MZQ524312:MZS524312 NJM524312:NJO524312 NTI524312:NTK524312 ODE524312:ODG524312 ONA524312:ONC524312 OWW524312:OWY524312 PGS524312:PGU524312 PQO524312:PQQ524312 QAK524312:QAM524312 QKG524312:QKI524312 QUC524312:QUE524312 RDY524312:REA524312 RNU524312:RNW524312 RXQ524312:RXS524312 SHM524312:SHO524312 SRI524312:SRK524312 TBE524312:TBG524312 TLA524312:TLC524312 TUW524312:TUY524312 UES524312:UEU524312 UOO524312:UOQ524312 UYK524312:UYM524312 VIG524312:VII524312 VSC524312:VSE524312 WBY524312:WCA524312 WLU524312:WLW524312 WVQ524312:WVS524312 I589848:K589848 JE589848:JG589848 TA589848:TC589848 ACW589848:ACY589848 AMS589848:AMU589848 AWO589848:AWQ589848 BGK589848:BGM589848 BQG589848:BQI589848 CAC589848:CAE589848 CJY589848:CKA589848 CTU589848:CTW589848 DDQ589848:DDS589848 DNM589848:DNO589848 DXI589848:DXK589848 EHE589848:EHG589848 ERA589848:ERC589848 FAW589848:FAY589848 FKS589848:FKU589848 FUO589848:FUQ589848 GEK589848:GEM589848 GOG589848:GOI589848 GYC589848:GYE589848 HHY589848:HIA589848 HRU589848:HRW589848 IBQ589848:IBS589848 ILM589848:ILO589848 IVI589848:IVK589848 JFE589848:JFG589848 JPA589848:JPC589848 JYW589848:JYY589848 KIS589848:KIU589848 KSO589848:KSQ589848 LCK589848:LCM589848 LMG589848:LMI589848 LWC589848:LWE589848 MFY589848:MGA589848 MPU589848:MPW589848 MZQ589848:MZS589848 NJM589848:NJO589848 NTI589848:NTK589848 ODE589848:ODG589848 ONA589848:ONC589848 OWW589848:OWY589848 PGS589848:PGU589848 PQO589848:PQQ589848 QAK589848:QAM589848 QKG589848:QKI589848 QUC589848:QUE589848 RDY589848:REA589848 RNU589848:RNW589848 RXQ589848:RXS589848 SHM589848:SHO589848 SRI589848:SRK589848 TBE589848:TBG589848 TLA589848:TLC589848 TUW589848:TUY589848 UES589848:UEU589848 UOO589848:UOQ589848 UYK589848:UYM589848 VIG589848:VII589848 VSC589848:VSE589848 WBY589848:WCA589848 WLU589848:WLW589848 WVQ589848:WVS589848 I655384:K655384 JE655384:JG655384 TA655384:TC655384 ACW655384:ACY655384 AMS655384:AMU655384 AWO655384:AWQ655384 BGK655384:BGM655384 BQG655384:BQI655384 CAC655384:CAE655384 CJY655384:CKA655384 CTU655384:CTW655384 DDQ655384:DDS655384 DNM655384:DNO655384 DXI655384:DXK655384 EHE655384:EHG655384 ERA655384:ERC655384 FAW655384:FAY655384 FKS655384:FKU655384 FUO655384:FUQ655384 GEK655384:GEM655384 GOG655384:GOI655384 GYC655384:GYE655384 HHY655384:HIA655384 HRU655384:HRW655384 IBQ655384:IBS655384 ILM655384:ILO655384 IVI655384:IVK655384 JFE655384:JFG655384 JPA655384:JPC655384 JYW655384:JYY655384 KIS655384:KIU655384 KSO655384:KSQ655384 LCK655384:LCM655384 LMG655384:LMI655384 LWC655384:LWE655384 MFY655384:MGA655384 MPU655384:MPW655384 MZQ655384:MZS655384 NJM655384:NJO655384 NTI655384:NTK655384 ODE655384:ODG655384 ONA655384:ONC655384 OWW655384:OWY655384 PGS655384:PGU655384 PQO655384:PQQ655384 QAK655384:QAM655384 QKG655384:QKI655384 QUC655384:QUE655384 RDY655384:REA655384 RNU655384:RNW655384 RXQ655384:RXS655384 SHM655384:SHO655384 SRI655384:SRK655384 TBE655384:TBG655384 TLA655384:TLC655384 TUW655384:TUY655384 UES655384:UEU655384 UOO655384:UOQ655384 UYK655384:UYM655384 VIG655384:VII655384 VSC655384:VSE655384 WBY655384:WCA655384 WLU655384:WLW655384 WVQ655384:WVS655384 I720920:K720920 JE720920:JG720920 TA720920:TC720920 ACW720920:ACY720920 AMS720920:AMU720920 AWO720920:AWQ720920 BGK720920:BGM720920 BQG720920:BQI720920 CAC720920:CAE720920 CJY720920:CKA720920 CTU720920:CTW720920 DDQ720920:DDS720920 DNM720920:DNO720920 DXI720920:DXK720920 EHE720920:EHG720920 ERA720920:ERC720920 FAW720920:FAY720920 FKS720920:FKU720920 FUO720920:FUQ720920 GEK720920:GEM720920 GOG720920:GOI720920 GYC720920:GYE720920 HHY720920:HIA720920 HRU720920:HRW720920 IBQ720920:IBS720920 ILM720920:ILO720920 IVI720920:IVK720920 JFE720920:JFG720920 JPA720920:JPC720920 JYW720920:JYY720920 KIS720920:KIU720920 KSO720920:KSQ720920 LCK720920:LCM720920 LMG720920:LMI720920 LWC720920:LWE720920 MFY720920:MGA720920 MPU720920:MPW720920 MZQ720920:MZS720920 NJM720920:NJO720920 NTI720920:NTK720920 ODE720920:ODG720920 ONA720920:ONC720920 OWW720920:OWY720920 PGS720920:PGU720920 PQO720920:PQQ720920 QAK720920:QAM720920 QKG720920:QKI720920 QUC720920:QUE720920 RDY720920:REA720920 RNU720920:RNW720920 RXQ720920:RXS720920 SHM720920:SHO720920 SRI720920:SRK720920 TBE720920:TBG720920 TLA720920:TLC720920 TUW720920:TUY720920 UES720920:UEU720920 UOO720920:UOQ720920 UYK720920:UYM720920 VIG720920:VII720920 VSC720920:VSE720920 WBY720920:WCA720920 WLU720920:WLW720920 WVQ720920:WVS720920 I786456:K786456 JE786456:JG786456 TA786456:TC786456 ACW786456:ACY786456 AMS786456:AMU786456 AWO786456:AWQ786456 BGK786456:BGM786456 BQG786456:BQI786456 CAC786456:CAE786456 CJY786456:CKA786456 CTU786456:CTW786456 DDQ786456:DDS786456 DNM786456:DNO786456 DXI786456:DXK786456 EHE786456:EHG786456 ERA786456:ERC786456 FAW786456:FAY786456 FKS786456:FKU786456 FUO786456:FUQ786456 GEK786456:GEM786456 GOG786456:GOI786456 GYC786456:GYE786456 HHY786456:HIA786456 HRU786456:HRW786456 IBQ786456:IBS786456 ILM786456:ILO786456 IVI786456:IVK786456 JFE786456:JFG786456 JPA786456:JPC786456 JYW786456:JYY786456 KIS786456:KIU786456 KSO786456:KSQ786456 LCK786456:LCM786456 LMG786456:LMI786456 LWC786456:LWE786456 MFY786456:MGA786456 MPU786456:MPW786456 MZQ786456:MZS786456 NJM786456:NJO786456 NTI786456:NTK786456 ODE786456:ODG786456 ONA786456:ONC786456 OWW786456:OWY786456 PGS786456:PGU786456 PQO786456:PQQ786456 QAK786456:QAM786456 QKG786456:QKI786456 QUC786456:QUE786456 RDY786456:REA786456 RNU786456:RNW786456 RXQ786456:RXS786456 SHM786456:SHO786456 SRI786456:SRK786456 TBE786456:TBG786456 TLA786456:TLC786456 TUW786456:TUY786456 UES786456:UEU786456 UOO786456:UOQ786456 UYK786456:UYM786456 VIG786456:VII786456 VSC786456:VSE786456 WBY786456:WCA786456 WLU786456:WLW786456 WVQ786456:WVS786456 I851992:K851992 JE851992:JG851992 TA851992:TC851992 ACW851992:ACY851992 AMS851992:AMU851992 AWO851992:AWQ851992 BGK851992:BGM851992 BQG851992:BQI851992 CAC851992:CAE851992 CJY851992:CKA851992 CTU851992:CTW851992 DDQ851992:DDS851992 DNM851992:DNO851992 DXI851992:DXK851992 EHE851992:EHG851992 ERA851992:ERC851992 FAW851992:FAY851992 FKS851992:FKU851992 FUO851992:FUQ851992 GEK851992:GEM851992 GOG851992:GOI851992 GYC851992:GYE851992 HHY851992:HIA851992 HRU851992:HRW851992 IBQ851992:IBS851992 ILM851992:ILO851992 IVI851992:IVK851992 JFE851992:JFG851992 JPA851992:JPC851992 JYW851992:JYY851992 KIS851992:KIU851992 KSO851992:KSQ851992 LCK851992:LCM851992 LMG851992:LMI851992 LWC851992:LWE851992 MFY851992:MGA851992 MPU851992:MPW851992 MZQ851992:MZS851992 NJM851992:NJO851992 NTI851992:NTK851992 ODE851992:ODG851992 ONA851992:ONC851992 OWW851992:OWY851992 PGS851992:PGU851992 PQO851992:PQQ851992 QAK851992:QAM851992 QKG851992:QKI851992 QUC851992:QUE851992 RDY851992:REA851992 RNU851992:RNW851992 RXQ851992:RXS851992 SHM851992:SHO851992 SRI851992:SRK851992 TBE851992:TBG851992 TLA851992:TLC851992 TUW851992:TUY851992 UES851992:UEU851992 UOO851992:UOQ851992 UYK851992:UYM851992 VIG851992:VII851992 VSC851992:VSE851992 WBY851992:WCA851992 WLU851992:WLW851992 WVQ851992:WVS851992 I917528:K917528 JE917528:JG917528 TA917528:TC917528 ACW917528:ACY917528 AMS917528:AMU917528 AWO917528:AWQ917528 BGK917528:BGM917528 BQG917528:BQI917528 CAC917528:CAE917528 CJY917528:CKA917528 CTU917528:CTW917528 DDQ917528:DDS917528 DNM917528:DNO917528 DXI917528:DXK917528 EHE917528:EHG917528 ERA917528:ERC917528 FAW917528:FAY917528 FKS917528:FKU917528 FUO917528:FUQ917528 GEK917528:GEM917528 GOG917528:GOI917528 GYC917528:GYE917528 HHY917528:HIA917528 HRU917528:HRW917528 IBQ917528:IBS917528 ILM917528:ILO917528 IVI917528:IVK917528 JFE917528:JFG917528 JPA917528:JPC917528 JYW917528:JYY917528 KIS917528:KIU917528 KSO917528:KSQ917528 LCK917528:LCM917528 LMG917528:LMI917528 LWC917528:LWE917528 MFY917528:MGA917528 MPU917528:MPW917528 MZQ917528:MZS917528 NJM917528:NJO917528 NTI917528:NTK917528 ODE917528:ODG917528 ONA917528:ONC917528 OWW917528:OWY917528 PGS917528:PGU917528 PQO917528:PQQ917528 QAK917528:QAM917528 QKG917528:QKI917528 QUC917528:QUE917528 RDY917528:REA917528 RNU917528:RNW917528 RXQ917528:RXS917528 SHM917528:SHO917528 SRI917528:SRK917528 TBE917528:TBG917528 TLA917528:TLC917528 TUW917528:TUY917528 UES917528:UEU917528 UOO917528:UOQ917528 UYK917528:UYM917528 VIG917528:VII917528 VSC917528:VSE917528 WBY917528:WCA917528 WLU917528:WLW917528 WVQ917528:WVS917528 I983064:K983064 JE983064:JG983064 TA983064:TC983064 ACW983064:ACY983064 AMS983064:AMU983064 AWO983064:AWQ983064 BGK983064:BGM983064 BQG983064:BQI983064 CAC983064:CAE983064 CJY983064:CKA983064 CTU983064:CTW983064 DDQ983064:DDS983064 DNM983064:DNO983064 DXI983064:DXK983064 EHE983064:EHG983064 ERA983064:ERC983064 FAW983064:FAY983064 FKS983064:FKU983064 FUO983064:FUQ983064 GEK983064:GEM983064 GOG983064:GOI983064 GYC983064:GYE983064 HHY983064:HIA983064 HRU983064:HRW983064 IBQ983064:IBS983064 ILM983064:ILO983064 IVI983064:IVK983064 JFE983064:JFG983064 JPA983064:JPC983064 JYW983064:JYY983064 KIS983064:KIU983064 KSO983064:KSQ983064 LCK983064:LCM983064 LMG983064:LMI983064 LWC983064:LWE983064 MFY983064:MGA983064 MPU983064:MPW983064 MZQ983064:MZS983064 NJM983064:NJO983064 NTI983064:NTK983064 ODE983064:ODG983064 ONA983064:ONC983064 OWW983064:OWY983064 PGS983064:PGU983064 PQO983064:PQQ983064 QAK983064:QAM983064 QKG983064:QKI983064 QUC983064:QUE983064 RDY983064:REA983064 RNU983064:RNW983064 RXQ983064:RXS983064 SHM983064:SHO983064 SRI983064:SRK983064 TBE983064:TBG983064 TLA983064:TLC983064 TUW983064:TUY983064 UES983064:UEU983064 UOO983064:UOQ983064 UYK983064:UYM983064 VIG983064:VII983064 VSC983064:VSE983064 WBY983064:WCA983064 WLU983064:WLW983064 WVQ983064:WVS983064" xr:uid="{406056F0-A98B-447F-B58E-EF0F58C3D6B5}">
      <formula1>3</formula1>
    </dataValidation>
    <dataValidation type="textLength" operator="equal" allowBlank="1" showInputMessage="1" showErrorMessage="1" error="ここは７桁で入力して下さい。" sqref="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xr:uid="{513DD18E-96A3-46D7-B2CD-FC799D7BDAC4}">
      <formula1>7</formula1>
    </dataValidation>
  </dataValidations>
  <printOptions horizontalCentered="1"/>
  <pageMargins left="0.86614173228346458" right="0.47244094488188981" top="0.39370078740157483" bottom="0.39370078740157483" header="0" footer="0"/>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2016-09-30T10:35:13Z</dcterms:created>
  <dcterms:modified xsi:type="dcterms:W3CDTF">2025-03-11T08:04:53Z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2022-04-18T09:21:27Z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5fe823ae-8092-45e7-b4c4-79978796b9bc</vt:lpwstr>
  </property>
  <property fmtid="{D5CDD505-2E9C-101B-9397-08002B2CF9AE}" pid="8" name="MSIP_Label_d899a617-f30e-4fb8-b81c-fb6d0b94ac5b_ContentBits">
    <vt:lpwstr>0</vt:lpwstr>
  </property>
</Properties>
</file>