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8800" windowHeight="11760" tabRatio="844" activeTab="2"/>
  </bookViews>
  <sheets>
    <sheet name="入力規則等（削除不可）" sheetId="16" r:id="rId1"/>
    <sheet name="様式２" sheetId="5" r:id="rId2"/>
    <sheet name="様式２-1" sheetId="19" r:id="rId3"/>
    <sheet name="様式２-2" sheetId="51" r:id="rId4"/>
    <sheet name="様式２-3" sheetId="14" r:id="rId5"/>
    <sheet name="様式２-４(情報コンテンツ作成)" sheetId="44" r:id="rId6"/>
    <sheet name="様式２-４(活用整備)" sheetId="54" r:id="rId7"/>
    <sheet name="様式２-５" sheetId="12" r:id="rId8"/>
    <sheet name="様式２-６" sheetId="47" r:id="rId9"/>
    <sheet name="様式３" sheetId="48" r:id="rId10"/>
    <sheet name="（見積書添付例）" sheetId="49" r:id="rId11"/>
    <sheet name="（写真添付台紙）活用整備" sheetId="52" r:id="rId12"/>
  </sheets>
  <definedNames>
    <definedName name="_xlnm._FilterDatabase" localSheetId="1" hidden="1">様式２!#REF!</definedName>
    <definedName name="_xlnm._FilterDatabase" localSheetId="2" hidden="1">'様式２-1'!$B$3:$AO$11</definedName>
    <definedName name="_xlnm._FilterDatabase" localSheetId="3" hidden="1">'様式２-2'!#REF!</definedName>
    <definedName name="_xlnm.Print_Area" localSheetId="10">'（見積書添付例）'!$A$1:$N$48</definedName>
    <definedName name="_xlnm.Print_Area" localSheetId="11">'（写真添付台紙）活用整備'!$A$1:$AA$49</definedName>
    <definedName name="_xlnm.Print_Area" localSheetId="0">'入力規則等（削除不可）'!$A$1:$E$87</definedName>
    <definedName name="_xlnm.Print_Area" localSheetId="1">様式２!$A$1:$AO$50</definedName>
    <definedName name="_xlnm.Print_Area" localSheetId="2">'様式２-1'!$A$1:$AP$118</definedName>
    <definedName name="_xlnm.Print_Area" localSheetId="3">'様式２-2'!$A$7:$AN$75</definedName>
    <definedName name="_xlnm.Print_Area" localSheetId="4">'様式２-3'!$A$1:$AN$65</definedName>
    <definedName name="_xlnm.Print_Area" localSheetId="6">'様式２-４(活用整備)'!$A$1:$AN$32</definedName>
    <definedName name="_xlnm.Print_Area" localSheetId="5">'様式２-４(情報コンテンツ作成)'!$A$1:$AN$32</definedName>
    <definedName name="_xlnm.Print_Area" localSheetId="7">'様式２-５'!$A$1:$Y$32</definedName>
    <definedName name="_xlnm.Print_Area" localSheetId="8">'様式２-６'!$A$1:$Y$39</definedName>
    <definedName name="_xlnm.Print_Area" localSheetId="9">様式３!$A$1:$G$29</definedName>
    <definedName name="その他" localSheetId="11">#REF!</definedName>
    <definedName name="その他">'入力規則等（削除不可）'!$E$13:$E$14</definedName>
    <definedName name="その他１" localSheetId="11">#REF!</definedName>
    <definedName name="その他１" localSheetId="3">#REF!</definedName>
    <definedName name="その他１" localSheetId="6">#REF!</definedName>
    <definedName name="その他１">#REF!</definedName>
    <definedName name="記録作成" localSheetId="11">#REF!</definedName>
    <definedName name="記録作成">'入力規則等（削除不可）'!$E$27:$E$35</definedName>
    <definedName name="後継者養成" localSheetId="11">#REF!</definedName>
    <definedName name="後継者養成">'入力規則等（削除不可）'!$F$27:$F$35</definedName>
    <definedName name="事務経費" localSheetId="11">#REF!</definedName>
    <definedName name="事務経費">'入力規則等（削除不可）'!$B$65:$B$66</definedName>
    <definedName name="情報発信" localSheetId="11">#REF!</definedName>
    <definedName name="情報発信">'入力規則等（削除不可）'!$B$28:$B$49</definedName>
    <definedName name="人材育成" localSheetId="11">#REF!</definedName>
    <definedName name="人材育成" localSheetId="3">#REF!</definedName>
    <definedName name="人材育成" localSheetId="6">#REF!</definedName>
    <definedName name="人材育成">#REF!</definedName>
    <definedName name="世界文化遺産">'入力規則等（削除不可）'!$B$60:$B$62</definedName>
    <definedName name="世界文化遺産活性化" localSheetId="11">#REF!</definedName>
    <definedName name="世界文化遺産活性化" localSheetId="3">#REF!</definedName>
    <definedName name="世界文化遺産活性化" localSheetId="6">#REF!</definedName>
    <definedName name="世界文化遺産活性化">#REF!</definedName>
    <definedName name="地域の文化資源を核としたコミュニティの再生・活性化" localSheetId="11">#REF!</definedName>
    <definedName name="地域の文化資源を核としたコミュニティの再生・活性化">'入力規則等（削除不可）'!$C$13:$C$20</definedName>
    <definedName name="地域の文化資源を活用した集客・交流" localSheetId="11">#REF!</definedName>
    <definedName name="地域の文化資源を活用した集客・交流">'入力規則等（削除不可）'!$B$13:$B$20</definedName>
    <definedName name="地域文化遺産">'入力規則等（削除不可）'!$B$54:$B$57</definedName>
    <definedName name="地域文化遺産活性化" localSheetId="11">#REF!</definedName>
    <definedName name="地域文化遺産活性化" localSheetId="3">#REF!</definedName>
    <definedName name="地域文化遺産活性化" localSheetId="6">#REF!</definedName>
    <definedName name="地域文化遺産活性化">#REF!</definedName>
    <definedName name="伝統文化の継承体制の維持・確立" localSheetId="11">#REF!</definedName>
    <definedName name="伝統文化の継承体制の維持・確立">'入力規則等（削除不可）'!$D$13:$D$17</definedName>
    <definedName name="普及啓発" localSheetId="11">#REF!</definedName>
    <definedName name="普及啓発" localSheetId="3">#REF!</definedName>
    <definedName name="普及啓発" localSheetId="6">#REF!</definedName>
    <definedName name="普及啓発">#REF!</definedName>
    <definedName name="用具等整備" localSheetId="11">#REF!</definedName>
    <definedName name="用具等整備" localSheetId="3">#REF!</definedName>
    <definedName name="用具等整備" localSheetId="6">#REF!</definedName>
    <definedName name="用具等整備">#REF!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29" i="54" l="1"/>
  <c r="AG29" i="54"/>
  <c r="AC29" i="54"/>
  <c r="Y29" i="54"/>
  <c r="Y28" i="54"/>
  <c r="Y26" i="54"/>
  <c r="Y24" i="54"/>
  <c r="AK22" i="54"/>
  <c r="AG22" i="54"/>
  <c r="AC22" i="54"/>
  <c r="Y21" i="54"/>
  <c r="Y19" i="54"/>
  <c r="Y17" i="54"/>
  <c r="Y22" i="54" s="1"/>
  <c r="AK15" i="54"/>
  <c r="AG15" i="54"/>
  <c r="AC15" i="54"/>
  <c r="Y14" i="54"/>
  <c r="Y12" i="54"/>
  <c r="Y10" i="54"/>
  <c r="Y15" i="54" s="1"/>
  <c r="AK29" i="44"/>
  <c r="AG29" i="44"/>
  <c r="AC29" i="44"/>
  <c r="Y29" i="44"/>
  <c r="Y28" i="44"/>
  <c r="Y26" i="44"/>
  <c r="Y24" i="44"/>
  <c r="AK22" i="44"/>
  <c r="AG22" i="44"/>
  <c r="AC22" i="44"/>
  <c r="Y22" i="44"/>
  <c r="Y21" i="44"/>
  <c r="Y19" i="44"/>
  <c r="Y17" i="44"/>
  <c r="AO29" i="54" l="1"/>
  <c r="AO28" i="54"/>
  <c r="AT28" i="54"/>
  <c r="AT26" i="54"/>
  <c r="AO26" i="54"/>
  <c r="AO24" i="54"/>
  <c r="AT29" i="54"/>
  <c r="AO22" i="54"/>
  <c r="AO21" i="54"/>
  <c r="AT21" i="54" s="1"/>
  <c r="AO19" i="54"/>
  <c r="AT19" i="54" s="1"/>
  <c r="AO17" i="54"/>
  <c r="AT17" i="54"/>
  <c r="AK30" i="54"/>
  <c r="AG30" i="54"/>
  <c r="AO14" i="54"/>
  <c r="AT14" i="54"/>
  <c r="AO12" i="54"/>
  <c r="AO10" i="54"/>
  <c r="AT10" i="54" s="1"/>
  <c r="AO29" i="44"/>
  <c r="AO22" i="44"/>
  <c r="AC15" i="44"/>
  <c r="AG15" i="44"/>
  <c r="AK15" i="44"/>
  <c r="AO15" i="44" s="1"/>
  <c r="AT24" i="54" l="1"/>
  <c r="AT12" i="54"/>
  <c r="AC30" i="54"/>
  <c r="AO30" i="54" s="1"/>
  <c r="AT22" i="54"/>
  <c r="AO15" i="54"/>
  <c r="AE35" i="5"/>
  <c r="Y12" i="44"/>
  <c r="Y15" i="44" s="1"/>
  <c r="AT15" i="44" s="1"/>
  <c r="Y14" i="44"/>
  <c r="Y10" i="44"/>
  <c r="AO10" i="44"/>
  <c r="AT15" i="54" l="1"/>
  <c r="Y30" i="54"/>
  <c r="AT30" i="54" s="1"/>
  <c r="AT22" i="44"/>
  <c r="AT29" i="44"/>
  <c r="AO50" i="14"/>
  <c r="AK30" i="44" l="1"/>
  <c r="AG30" i="44"/>
  <c r="AC30" i="44"/>
  <c r="C67" i="14" l="1"/>
  <c r="AF35" i="14" s="1"/>
  <c r="B67" i="14"/>
  <c r="X35" i="14" s="1"/>
  <c r="A67" i="14"/>
  <c r="Q35" i="14" s="1"/>
  <c r="AO28" i="44" l="1"/>
  <c r="AO26" i="44"/>
  <c r="AT26" i="44" s="1"/>
  <c r="AO24" i="44"/>
  <c r="AO21" i="44"/>
  <c r="AT21" i="44" s="1"/>
  <c r="AO19" i="44"/>
  <c r="AT19" i="44" s="1"/>
  <c r="AO17" i="44"/>
  <c r="AT17" i="44" s="1"/>
  <c r="AT24" i="44" l="1"/>
  <c r="AT28" i="44"/>
  <c r="H22" i="49"/>
  <c r="H27" i="49" s="1"/>
  <c r="AO35" i="14"/>
  <c r="J35" i="14"/>
  <c r="AT35" i="14" s="1"/>
  <c r="H29" i="49" l="1"/>
  <c r="H31" i="49" s="1"/>
  <c r="E19" i="49" s="1"/>
  <c r="AT10" i="44" l="1"/>
  <c r="A66" i="14"/>
  <c r="Q33" i="14" l="1"/>
  <c r="Q37" i="14" s="1"/>
  <c r="B12" i="48"/>
  <c r="C20" i="48" s="1"/>
  <c r="E12" i="48"/>
  <c r="G12" i="48"/>
  <c r="C27" i="48"/>
  <c r="X34" i="5" l="1"/>
  <c r="J20" i="14"/>
  <c r="J23" i="14" s="1"/>
  <c r="AO48" i="14"/>
  <c r="J14" i="14" l="1"/>
  <c r="AO52" i="14"/>
  <c r="AO46" i="14"/>
  <c r="AO44" i="14"/>
  <c r="AK53" i="14" l="1"/>
  <c r="K60" i="14" s="1"/>
  <c r="C66" i="14" l="1"/>
  <c r="AF33" i="14" s="1"/>
  <c r="AF37" i="14" s="1"/>
  <c r="B66" i="14"/>
  <c r="X33" i="14" s="1"/>
  <c r="Y30" i="44"/>
  <c r="AO12" i="44"/>
  <c r="AO14" i="44"/>
  <c r="AT14" i="44" s="1"/>
  <c r="X37" i="14" l="1"/>
  <c r="A60" i="14" s="1"/>
  <c r="J33" i="14"/>
  <c r="J37" i="14" s="1"/>
  <c r="AT12" i="44"/>
  <c r="T60" i="14" l="1"/>
  <c r="X35" i="5"/>
  <c r="AO30" i="44"/>
  <c r="AT30" i="44" l="1"/>
  <c r="A62" i="14" l="1"/>
  <c r="AO33" i="14"/>
  <c r="AT33" i="14" l="1"/>
  <c r="AO37" i="14" l="1"/>
  <c r="AP24" i="14"/>
  <c r="AT37"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AC31" authorId="0" shapeId="0">
      <text>
        <r>
          <rPr>
            <sz val="11"/>
            <color indexed="81"/>
            <rFont val="ＭＳ ゴシック"/>
            <family val="3"/>
            <charset val="128"/>
          </rPr>
          <t>事業が実際に完了する日としてください。
不必要に3月31日までとしないでください。</t>
        </r>
      </text>
    </comment>
    <comment ref="AF34" authorId="0" shapeId="0">
      <text>
        <r>
          <rPr>
            <sz val="11"/>
            <color indexed="81"/>
            <rFont val="ＭＳ ゴシック"/>
            <family val="3"/>
            <charset val="128"/>
          </rPr>
          <t>この欄は自動入力されます。
先に様式2-3，2-4を記入してください。</t>
        </r>
      </text>
    </comment>
    <comment ref="A44"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様式2-4　支出内訳明細の記載と一致
　 させてください。</t>
        </r>
      </text>
    </comment>
    <comment ref="G31" authorId="0" shapeId="0">
      <text>
        <r>
          <rPr>
            <sz val="11"/>
            <color indexed="81"/>
            <rFont val="ＭＳ ゴシック"/>
            <family val="3"/>
            <charset val="128"/>
          </rPr>
          <t xml:space="preserve"> ※ 人件費については、内訳が記載されている必要があります。
 ※ 単価等は「各費目における単価上限、補助対象外経費等」(P7～8)の基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する必要があります。
 ※ 複数者から見積書を徴することができない場合は、理由書(任意様式)を
　　添付してください。
 ※ 実際に発注するに当たっては、所在の地方公共団体の契約規則に規定す
　　る手続が必要です。
 ※ 令和元年10月1日以降の課税対象経費（軽減税率及び経過措置の対
    象を除く）については，消費税率10％として記載すること。</t>
        </r>
      </text>
    </comment>
  </commentList>
</comments>
</file>

<file path=xl/comments2.xml><?xml version="1.0" encoding="utf-8"?>
<comments xmlns="http://schemas.openxmlformats.org/spreadsheetml/2006/main">
  <authors>
    <author>作成者</author>
  </authors>
  <commentList>
    <comment ref="J12"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43"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74"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B105" authorId="0" shapeId="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List>
</comments>
</file>

<file path=xl/comments5.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A9" authorId="0" shapeId="0">
      <text>
        <r>
          <rPr>
            <sz val="11"/>
            <color indexed="81"/>
            <rFont val="MS P ゴシック"/>
            <family val="3"/>
            <charset val="128"/>
          </rPr>
          <t>様式2-1の事業名と同じ事業名を記入してください。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A9" authorId="0" shapeId="0">
      <text>
        <r>
          <rPr>
            <sz val="11"/>
            <color indexed="81"/>
            <rFont val="MS P ゴシック"/>
            <family val="3"/>
            <charset val="128"/>
          </rPr>
          <t>様式2-1の事業名と同じ事業名を記入してください。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List>
</comments>
</file>

<file path=xl/comments7.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8.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9.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<sst xmlns="http://schemas.openxmlformats.org/spreadsheetml/2006/main" count="509" uniqueCount="274">
  <si>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</si>
  <si>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</si>
  <si>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</si>
  <si>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</si>
  <si>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</si>
  <si>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</si>
  <si>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</si>
  <si>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</si>
  <si>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</si>
  <si>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</si>
  <si>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</si>
  <si>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</si>
  <si>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</si>
  <si>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</si>
  <si>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</si>
  <si>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</si>
  <si>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</si>
  <si>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</si>
  <si>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</si>
  <si>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</si>
  <si>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</si>
  <si>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</si>
  <si>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</si>
  <si>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</si>
  <si>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</si>
  <si>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</si>
  <si>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</si>
  <si>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</si>
  <si>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</si>
  <si>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</si>
  <si>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</si>
  <si>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</si>
  <si>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</si>
  <si>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</si>
  <si>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</si>
  <si>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</si>
  <si>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</si>
  <si>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</si>
  <si>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</si>
  <si>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</si>
  <si>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</si>
  <si>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</si>
  <si>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</si>
  <si>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</si>
  <si>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</si>
  <si>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</si>
  <si>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</si>
  <si>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</si>
  <si>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</si>
  <si>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</si>
  <si>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</si>
  <si>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 xml:space="preserve">      小計（Ａ）</t>
    <phoneticPr fontId="19"/>
  </si>
  <si>
    <t>▼収入の部</t>
    <rPh sb="1" eb="3">
      <t>シュウニュウ</t>
    </rPh>
    <rPh sb="4" eb="5">
      <t>ブ</t>
    </rPh>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</si>
  <si>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</si>
  <si>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</si>
  <si>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</si>
  <si>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</si>
  <si>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</si>
  <si>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</si>
  <si>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9"/>
  </si>
  <si>
    <t>年度</t>
    <rPh sb="0" eb="2">
      <t>ネンド</t>
    </rPh>
    <phoneticPr fontId="18"/>
  </si>
  <si>
    <t>～</t>
    <phoneticPr fontId="18"/>
  </si>
  <si>
    <t>（リストから選択してください。）</t>
    <rPh sb="6" eb="8">
      <t>センタク</t>
    </rPh>
    <phoneticPr fontId="19"/>
  </si>
  <si>
    <t>（具体的な指標は次のとおり）</t>
    <rPh sb="1" eb="4">
      <t>グタイテキ</t>
    </rPh>
    <rPh sb="5" eb="7">
      <t>シヒョウ</t>
    </rPh>
    <rPh sb="8" eb="9">
      <t>ツギ</t>
    </rPh>
    <phoneticPr fontId="18"/>
  </si>
  <si>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</si>
  <si>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</si>
  <si>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</si>
  <si>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</si>
  <si>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</si>
  <si>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</si>
  <si>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</si>
  <si>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</si>
  <si>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</si>
  <si>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</si>
  <si>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</si>
  <si>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</si>
  <si>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</si>
  <si>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</si>
  <si>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</si>
  <si>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</si>
  <si>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</si>
  <si>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</si>
  <si>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</si>
  <si>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</si>
  <si>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</si>
  <si>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</si>
  <si>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</si>
  <si>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</si>
  <si>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</si>
  <si>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</si>
  <si>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</si>
  <si>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</si>
  <si>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</si>
  <si>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</si>
  <si>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</si>
  <si>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</si>
  <si>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</si>
  <si>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</si>
  <si>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</si>
  <si>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</si>
  <si>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</si>
  <si>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</si>
  <si>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</si>
  <si>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</si>
  <si>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</si>
  <si>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</si>
  <si>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</si>
  <si>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</si>
  <si>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年度</t>
    <rPh sb="0" eb="2">
      <t>ネンド</t>
    </rPh>
    <phoneticPr fontId="18"/>
  </si>
  <si>
    <t>（現状値）</t>
    <rPh sb="1" eb="3">
      <t>ゲンジョウ</t>
    </rPh>
    <rPh sb="3" eb="4">
      <t>チ</t>
    </rPh>
    <phoneticPr fontId="18"/>
  </si>
  <si>
    <t>（目標値）</t>
    <rPh sb="1" eb="3">
      <t>モクヒョウ</t>
    </rPh>
    <rPh sb="3" eb="4">
      <t>チ</t>
    </rPh>
    <phoneticPr fontId="18"/>
  </si>
  <si>
    <t>・・・・</t>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</si>
  <si>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</si>
  <si>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</si>
  <si>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</si>
  <si>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祭礼行事等への参加住民数</t>
    <rPh sb="4" eb="5">
      <t>トウ</t>
    </rPh>
    <phoneticPr fontId="19"/>
  </si>
  <si>
    <t>　対象となる文化財等</t>
    <rPh sb="1" eb="3">
      <t>タイショウ</t>
    </rPh>
    <rPh sb="6" eb="9">
      <t>ブンカザイ</t>
    </rPh>
    <rPh sb="9" eb="10">
      <t>トウ</t>
    </rPh>
    <phoneticPr fontId="19"/>
  </si>
  <si>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</si>
  <si>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</si>
  <si>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構成団体</t>
    <rPh sb="0" eb="2">
      <t>コウセイ</t>
    </rPh>
    <rPh sb="2" eb="4">
      <t>ダンタイ</t>
    </rPh>
    <phoneticPr fontId="18"/>
  </si>
  <si>
    <t>情報コンテンツ作成事業</t>
    <rPh sb="0" eb="2">
      <t>ジョウホウ</t>
    </rPh>
    <rPh sb="7" eb="9">
      <t>サクセイ</t>
    </rPh>
    <rPh sb="9" eb="11">
      <t>ジギョウ</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</si>
  <si>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</si>
  <si>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t>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</si>
  <si>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</si>
  <si>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</si>
  <si>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</si>
  <si>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</si>
  <si>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</si>
  <si>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8"/>
  </si>
  <si>
    <t>の</t>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</si>
  <si>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</si>
  <si>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</si>
  <si>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</si>
  <si>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</si>
  <si>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</si>
  <si>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　</t>
  </si>
  <si>
    <t>翌年度以降の事業予定等</t>
    <rPh sb="0" eb="3">
      <t>ヨクネンド</t>
    </rPh>
    <rPh sb="3" eb="5">
      <t>イコウ</t>
    </rPh>
    <rPh sb="5" eb="7">
      <t>ネンイコウ</t>
    </rPh>
    <rPh sb="6" eb="8">
      <t>ジギョウ</t>
    </rPh>
    <rPh sb="8" eb="10">
      <t>ヨテイ</t>
    </rPh>
    <rPh sb="10" eb="11">
      <t>トウ</t>
    </rPh>
    <phoneticPr fontId="18"/>
  </si>
  <si>
    <t>事業区分</t>
    <rPh sb="0" eb="2">
      <t>ジギョウ</t>
    </rPh>
    <rPh sb="2" eb="4">
      <t>クブン</t>
    </rPh>
    <phoneticPr fontId="18"/>
  </si>
  <si>
    <t>事業名</t>
    <rPh sb="0" eb="2">
      <t>ジギョウ</t>
    </rPh>
    <rPh sb="2" eb="3">
      <t>メイ</t>
    </rPh>
    <phoneticPr fontId="18"/>
  </si>
  <si>
    <t>１．収入合計
（Ａ）＋（Ｂ）＋（Ｃ）</t>
    <phoneticPr fontId="19"/>
  </si>
  <si>
    <t>２．支出の合計</t>
    <rPh sb="2" eb="4">
      <t>シシュツ</t>
    </rPh>
    <rPh sb="5" eb="7">
      <t>ゴウケイ</t>
    </rPh>
    <phoneticPr fontId="19"/>
  </si>
  <si>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</si>
  <si>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</si>
  <si>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</si>
  <si>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</si>
  <si>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</si>
  <si>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</si>
  <si>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</si>
  <si>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</si>
  <si>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補助対象となる総事業費（円）</t>
    <rPh sb="0" eb="2">
      <t>ホジョ</t>
    </rPh>
    <rPh sb="2" eb="4">
      <t>タイショウ</t>
    </rPh>
    <rPh sb="7" eb="8">
      <t>ソウ</t>
    </rPh>
    <rPh sb="8" eb="11">
      <t>ジギョウヒ</t>
    </rPh>
    <rPh sb="12" eb="13">
      <t>エン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</si>
  <si>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</si>
  <si>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</si>
  <si>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</si>
  <si>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</si>
  <si>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</si>
  <si>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</si>
  <si>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</si>
  <si>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</si>
  <si>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</si>
  <si>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世界文化遺産</t>
    <rPh sb="0" eb="6">
      <t>セカイブンカイサン</t>
    </rPh>
    <phoneticPr fontId="18"/>
  </si>
  <si>
    <t>[使用料及び借料]</t>
    <rPh sb="1" eb="4">
      <t>シヨウリョウ</t>
    </rPh>
    <rPh sb="4" eb="5">
      <t>オヨ</t>
    </rPh>
    <rPh sb="6" eb="8">
      <t>シャクリョウ</t>
    </rPh>
    <phoneticPr fontId="18"/>
  </si>
  <si>
    <t>・その他</t>
    <rPh sb="3" eb="4">
      <t>タ</t>
    </rPh>
    <phoneticPr fontId="16"/>
  </si>
  <si>
    <t>事業①</t>
    <rPh sb="0" eb="2">
      <t>ジギョウ</t>
    </rPh>
    <phoneticPr fontId="18"/>
  </si>
  <si>
    <t>事業②</t>
    <rPh sb="0" eb="2">
      <t>ジギョウ</t>
    </rPh>
    <phoneticPr fontId="18"/>
  </si>
  <si>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1"/>
  </si>
  <si>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8"/>
  </si>
  <si>
    <t>@</t>
    <phoneticPr fontId="18"/>
  </si>
  <si>
    <t>@</t>
    <phoneticPr fontId="18"/>
  </si>
  <si>
    <t>×</t>
    <phoneticPr fontId="18"/>
  </si>
  <si>
    <t>×</t>
    <phoneticPr fontId="18"/>
  </si>
  <si>
    <t>×</t>
    <phoneticPr fontId="18"/>
  </si>
  <si>
    <t>×</t>
    <phoneticPr fontId="18"/>
  </si>
  <si>
    <t>←地域文化遺産</t>
    <rPh sb="1" eb="3">
      <t>チイキ</t>
    </rPh>
    <rPh sb="3" eb="7">
      <t>ブンカイサン</t>
    </rPh>
    <phoneticPr fontId="18"/>
  </si>
  <si>
    <t>←世界文化遺産</t>
    <rPh sb="1" eb="3">
      <t>セカイ</t>
    </rPh>
    <rPh sb="3" eb="7">
      <t>ブンカイサン</t>
    </rPh>
    <phoneticPr fontId="18"/>
  </si>
  <si>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</si>
  <si>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令和</t>
    <rPh sb="0" eb="2">
      <t>レイワ</t>
    </rPh>
    <phoneticPr fontId="19"/>
  </si>
  <si>
    <t>調整後補助率
(原則1/2, 最大 2/3)</t>
    <rPh sb="0" eb="3">
      <t>チョウセイゴ</t>
    </rPh>
    <rPh sb="15" eb="17">
      <t>サイダイ</t>
    </rPh>
    <phoneticPr fontId="18"/>
  </si>
  <si>
    <t>支出の部</t>
    <rPh sb="0" eb="2">
      <t>シシュツ</t>
    </rPh>
    <rPh sb="3" eb="4">
      <t>ブ</t>
    </rPh>
    <phoneticPr fontId="18"/>
  </si>
  <si>
    <t>←その他事務経費はなし</t>
    <rPh sb="3" eb="4">
      <t>ホカ</t>
    </rPh>
    <rPh sb="4" eb="6">
      <t>ジム</t>
    </rPh>
    <rPh sb="6" eb="8">
      <t>ケイヒ</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</si>
  <si>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</si>
  <si>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t>
    <phoneticPr fontId="19"/>
  </si>
  <si>
    <t>（選択してください。）</t>
    <rPh sb="1" eb="3">
      <t>センタク</t>
    </rPh>
    <phoneticPr fontId="18"/>
  </si>
  <si>
    <t>活用整備</t>
    <rPh sb="0" eb="2">
      <t>カツヨウ</t>
    </rPh>
    <rPh sb="2" eb="4">
      <t>セイビ</t>
    </rPh>
    <phoneticPr fontId="18"/>
  </si>
  <si>
    <t>・観光収入や文化財関係収入</t>
    <rPh sb="1" eb="3">
      <t>カンコウ</t>
    </rPh>
    <rPh sb="3" eb="5">
      <t>シュウニュウ</t>
    </rPh>
    <rPh sb="6" eb="9">
      <t>ブンカザイ</t>
    </rPh>
    <rPh sb="9" eb="11">
      <t>カンケイ</t>
    </rPh>
    <rPh sb="11" eb="13">
      <t>シュウニュウ</t>
    </rPh>
    <phoneticPr fontId="18"/>
  </si>
  <si>
    <t>・新たに開発された文化財を活用した催し，体験プラン，ツアー等の数</t>
    <rPh sb="1" eb="2">
      <t>アラ</t>
    </rPh>
    <rPh sb="4" eb="6">
      <t>カイハツ</t>
    </rPh>
    <rPh sb="9" eb="12">
      <t>ブンカザイ</t>
    </rPh>
    <rPh sb="13" eb="15">
      <t>カツヨウ</t>
    </rPh>
    <rPh sb="17" eb="18">
      <t>モヨオ</t>
    </rPh>
    <rPh sb="20" eb="22">
      <t>タイケン</t>
    </rPh>
    <rPh sb="29" eb="30">
      <t>トウ</t>
    </rPh>
    <rPh sb="31" eb="32">
      <t>カズ</t>
    </rPh>
    <phoneticPr fontId="16"/>
  </si>
  <si>
    <t>・新たに開発された情報発信ツール（アプリ・システム等）の利用者数・ダウンロード数</t>
    <rPh sb="1" eb="2">
      <t>アラ</t>
    </rPh>
    <rPh sb="4" eb="6">
      <t>カイハツ</t>
    </rPh>
    <rPh sb="9" eb="11">
      <t>ジョウホウ</t>
    </rPh>
    <rPh sb="11" eb="13">
      <t>ハッシン</t>
    </rPh>
    <rPh sb="25" eb="26">
      <t>トウ</t>
    </rPh>
    <rPh sb="28" eb="30">
      <t>リヨウ</t>
    </rPh>
    <rPh sb="30" eb="31">
      <t>シャ</t>
    </rPh>
    <rPh sb="31" eb="32">
      <t>スウ</t>
    </rPh>
    <rPh sb="39" eb="40">
      <t>スウ</t>
    </rPh>
    <phoneticPr fontId="16"/>
  </si>
  <si>
    <t>・文化財を活用した催し，体験プラン，ツアー等への参加者数</t>
    <rPh sb="1" eb="4">
      <t>ブンカザイ</t>
    </rPh>
    <rPh sb="5" eb="7">
      <t>カツヨウ</t>
    </rPh>
    <rPh sb="9" eb="10">
      <t>モヨオ</t>
    </rPh>
    <rPh sb="12" eb="14">
      <t>タイケン</t>
    </rPh>
    <rPh sb="21" eb="22">
      <t>トウ</t>
    </rPh>
    <rPh sb="24" eb="27">
      <t>サンカシャ</t>
    </rPh>
    <rPh sb="27" eb="28">
      <t>スウ</t>
    </rPh>
    <phoneticPr fontId="16"/>
  </si>
  <si>
    <t>・文化観光ガイドの登録者</t>
    <rPh sb="1" eb="3">
      <t>ブンカ</t>
    </rPh>
    <rPh sb="3" eb="5">
      <t>カンコウ</t>
    </rPh>
    <rPh sb="9" eb="11">
      <t>トウロク</t>
    </rPh>
    <rPh sb="11" eb="12">
      <t>モノ</t>
    </rPh>
    <phoneticPr fontId="18"/>
  </si>
  <si>
    <t>・文化観光ガイドの利用者数</t>
    <rPh sb="1" eb="3">
      <t>ブンカ</t>
    </rPh>
    <rPh sb="3" eb="5">
      <t>カンコウ</t>
    </rPh>
    <rPh sb="9" eb="11">
      <t>リヨウ</t>
    </rPh>
    <rPh sb="11" eb="12">
      <t>シャ</t>
    </rPh>
    <rPh sb="12" eb="13">
      <t>スウ</t>
    </rPh>
    <phoneticPr fontId="16"/>
  </si>
  <si>
    <t>・観光産業従事者数</t>
    <rPh sb="1" eb="3">
      <t>カンコウ</t>
    </rPh>
    <rPh sb="3" eb="5">
      <t>サンギョウ</t>
    </rPh>
    <rPh sb="5" eb="8">
      <t>ジュウジシャ</t>
    </rPh>
    <rPh sb="8" eb="9">
      <t>スウ</t>
    </rPh>
    <phoneticPr fontId="16"/>
  </si>
  <si>
    <t>・観光産業開発の企業者数</t>
    <rPh sb="1" eb="3">
      <t>カンコウ</t>
    </rPh>
    <rPh sb="3" eb="5">
      <t>サンギョウ</t>
    </rPh>
    <rPh sb="5" eb="7">
      <t>カイハツ</t>
    </rPh>
    <rPh sb="8" eb="10">
      <t>キギョウ</t>
    </rPh>
    <rPh sb="10" eb="11">
      <t>シャ</t>
    </rPh>
    <rPh sb="11" eb="12">
      <t>スウ</t>
    </rPh>
    <phoneticPr fontId="18"/>
  </si>
  <si>
    <t>・市区町村への入込観光客数</t>
    <rPh sb="1" eb="3">
      <t>シク</t>
    </rPh>
    <rPh sb="3" eb="5">
      <t>チョウソン</t>
    </rPh>
    <rPh sb="7" eb="9">
      <t>イリコミ</t>
    </rPh>
    <rPh sb="9" eb="12">
      <t>カンコウキャク</t>
    </rPh>
    <rPh sb="12" eb="13">
      <t>スウ</t>
    </rPh>
    <phoneticPr fontId="18"/>
  </si>
  <si>
    <t>・市区町村への入込外国人観光客数</t>
    <rPh sb="1" eb="3">
      <t>シク</t>
    </rPh>
    <rPh sb="3" eb="5">
      <t>チョウソン</t>
    </rPh>
    <rPh sb="7" eb="9">
      <t>イリコミ</t>
    </rPh>
    <rPh sb="9" eb="11">
      <t>ガイコク</t>
    </rPh>
    <rPh sb="11" eb="12">
      <t>ジン</t>
    </rPh>
    <rPh sb="12" eb="15">
      <t>カンコウキャク</t>
    </rPh>
    <rPh sb="15" eb="16">
      <t>スウ</t>
    </rPh>
    <phoneticPr fontId="18"/>
  </si>
  <si>
    <t>・地域準民の歴史文化に関する関心度・理解度</t>
    <rPh sb="1" eb="3">
      <t>チイキ</t>
    </rPh>
    <rPh sb="3" eb="4">
      <t>ジュン</t>
    </rPh>
    <rPh sb="4" eb="5">
      <t>ミン</t>
    </rPh>
    <rPh sb="6" eb="8">
      <t>レキシ</t>
    </rPh>
    <rPh sb="8" eb="10">
      <t>ブンカ</t>
    </rPh>
    <rPh sb="11" eb="12">
      <t>カン</t>
    </rPh>
    <rPh sb="14" eb="16">
      <t>カンシン</t>
    </rPh>
    <rPh sb="16" eb="17">
      <t>ド</t>
    </rPh>
    <rPh sb="18" eb="21">
      <t>リカイド</t>
    </rPh>
    <phoneticPr fontId="18"/>
  </si>
  <si>
    <t>活用整備事業</t>
    <rPh sb="0" eb="2">
      <t>カツヨウ</t>
    </rPh>
    <rPh sb="2" eb="4">
      <t>セイビ</t>
    </rPh>
    <rPh sb="4" eb="6">
      <t>ジギョウ</t>
    </rPh>
    <phoneticPr fontId="18"/>
  </si>
  <si>
    <t>見積番号③-2</t>
    <rPh sb="0" eb="2">
      <t>ミツ</t>
    </rPh>
    <rPh sb="2" eb="4">
      <t>バンゴウ</t>
    </rPh>
    <phoneticPr fontId="18"/>
  </si>
  <si>
    <t>○年○月○日</t>
    <rPh sb="1" eb="2">
      <t>ネン</t>
    </rPh>
    <rPh sb="2" eb="3">
      <t>ヘイネン</t>
    </rPh>
    <rPh sb="3" eb="4">
      <t>ガツ</t>
    </rPh>
    <rPh sb="5" eb="6">
      <t>ニチ</t>
    </rPh>
    <phoneticPr fontId="19"/>
  </si>
  <si>
    <t>見積番号③-１</t>
    <rPh sb="0" eb="2">
      <t>ミツ</t>
    </rPh>
    <rPh sb="2" eb="4">
      <t>バンゴウ</t>
    </rPh>
    <phoneticPr fontId="18"/>
  </si>
  <si>
    <t>○年○月○日</t>
    <rPh sb="1" eb="2">
      <t>ネン</t>
    </rPh>
    <rPh sb="3" eb="4">
      <t>ガツ</t>
    </rPh>
    <rPh sb="5" eb="6">
      <t>ニチ</t>
    </rPh>
    <phoneticPr fontId="19"/>
  </si>
  <si>
    <t>見　積　書</t>
    <rPh sb="0" eb="1">
      <t>ミ</t>
    </rPh>
    <rPh sb="2" eb="3">
      <t>セキ</t>
    </rPh>
    <rPh sb="4" eb="5">
      <t>ショ</t>
    </rPh>
    <phoneticPr fontId="19"/>
  </si>
  <si>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9"/>
  </si>
  <si>
    <t>(株)○○○○○○</t>
    <rPh sb="0" eb="3">
      <t>カブ</t>
    </rPh>
    <phoneticPr fontId="19"/>
  </si>
  <si>
    <t>金　</t>
    <rPh sb="0" eb="1">
      <t>キン</t>
    </rPh>
    <phoneticPr fontId="19"/>
  </si>
  <si>
    <t>事項</t>
    <rPh sb="0" eb="2">
      <t>ジコウ</t>
    </rPh>
    <phoneticPr fontId="19"/>
  </si>
  <si>
    <t>単価</t>
    <rPh sb="0" eb="2">
      <t>タンカ</t>
    </rPh>
    <phoneticPr fontId="18"/>
  </si>
  <si>
    <t>数量</t>
    <rPh sb="0" eb="2">
      <t>スウリョウ</t>
    </rPh>
    <phoneticPr fontId="18"/>
  </si>
  <si>
    <t>金額</t>
    <rPh sb="0" eb="2">
      <t>キンガク</t>
    </rPh>
    <phoneticPr fontId="19"/>
  </si>
  <si>
    <t>備考</t>
    <rPh sb="0" eb="2">
      <t>ビコウ</t>
    </rPh>
    <phoneticPr fontId="19"/>
  </si>
  <si>
    <t>照明・音響技術者</t>
    <rPh sb="0" eb="2">
      <t>ショウメイ</t>
    </rPh>
    <rPh sb="3" eb="5">
      <t>オンキョウ</t>
    </rPh>
    <rPh sb="5" eb="8">
      <t>ギジュツシャ</t>
    </rPh>
    <phoneticPr fontId="19"/>
  </si>
  <si>
    <t>@9,400×10人×2回</t>
    <rPh sb="9" eb="10">
      <t>ニン</t>
    </rPh>
    <rPh sb="12" eb="13">
      <t>カイ</t>
    </rPh>
    <phoneticPr fontId="19"/>
  </si>
  <si>
    <t>機材借料</t>
    <rPh sb="0" eb="2">
      <t>キザイ</t>
    </rPh>
    <rPh sb="2" eb="4">
      <t>シャクリョウ</t>
    </rPh>
    <phoneticPr fontId="19"/>
  </si>
  <si>
    <t>一式</t>
    <rPh sb="0" eb="2">
      <t>イッシキ</t>
    </rPh>
    <phoneticPr fontId="18"/>
  </si>
  <si>
    <t>機材一覧別紙のとおり</t>
    <rPh sb="0" eb="2">
      <t>キザイ</t>
    </rPh>
    <rPh sb="2" eb="4">
      <t>イチラン</t>
    </rPh>
    <rPh sb="4" eb="6">
      <t>ベッシ</t>
    </rPh>
    <phoneticPr fontId="19"/>
  </si>
  <si>
    <t>機材運搬料</t>
    <rPh sb="0" eb="2">
      <t>キザイ</t>
    </rPh>
    <rPh sb="2" eb="5">
      <t>ウンパンリョウ</t>
    </rPh>
    <phoneticPr fontId="19"/>
  </si>
  <si>
    <t>値引き</t>
    <rPh sb="0" eb="2">
      <t>ネビ</t>
    </rPh>
    <phoneticPr fontId="19"/>
  </si>
  <si>
    <t>小　　計</t>
    <rPh sb="0" eb="1">
      <t>コ</t>
    </rPh>
    <rPh sb="3" eb="4">
      <t>ケイ</t>
    </rPh>
    <phoneticPr fontId="19"/>
  </si>
  <si>
    <t>消費税（10％）</t>
    <rPh sb="0" eb="3">
      <t>ショウヒゼイ</t>
    </rPh>
    <phoneticPr fontId="19"/>
  </si>
  <si>
    <t>合　　計</t>
    <rPh sb="0" eb="1">
      <t>ゴウ</t>
    </rPh>
    <rPh sb="3" eb="4">
      <t>ケイ</t>
    </rPh>
    <phoneticPr fontId="19"/>
  </si>
  <si>
    <t>活用のための整備対象となる施設等の現況</t>
    <rPh sb="0" eb="2">
      <t>カツヨウ</t>
    </rPh>
    <rPh sb="13" eb="15">
      <t>シセツ</t>
    </rPh>
    <rPh sb="15" eb="16">
      <t>トウ</t>
    </rPh>
    <rPh sb="17" eb="19">
      <t>ゲンキョウ</t>
    </rPh>
    <phoneticPr fontId="18"/>
  </si>
  <si>
    <t>整備対象となる施設等の名称</t>
    <rPh sb="0" eb="2">
      <t>セイビ</t>
    </rPh>
    <rPh sb="2" eb="4">
      <t>タイショウ</t>
    </rPh>
    <rPh sb="7" eb="9">
      <t>シセツ</t>
    </rPh>
    <rPh sb="9" eb="10">
      <t>トウ</t>
    </rPh>
    <rPh sb="11" eb="13">
      <t>メイショウ</t>
    </rPh>
    <phoneticPr fontId="18"/>
  </si>
  <si>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8"/>
  </si>
  <si>
    <t>過去の補助事業実績</t>
    <rPh sb="0" eb="2">
      <t>カコ</t>
    </rPh>
    <rPh sb="3" eb="5">
      <t>ホジョ</t>
    </rPh>
    <rPh sb="5" eb="7">
      <t>ジギョウ</t>
    </rPh>
    <rPh sb="7" eb="9">
      <t>ジッセキ</t>
    </rPh>
    <phoneticPr fontId="18"/>
  </si>
  <si>
    <t>千円</t>
    <rPh sb="0" eb="2">
      <t>センエン</t>
    </rPh>
    <phoneticPr fontId="19"/>
  </si>
  <si>
    <t>千円</t>
    <phoneticPr fontId="18"/>
  </si>
  <si>
    <t>過去の事業の内容（実施内容について、具体的に記入すること）</t>
    <rPh sb="0" eb="2">
      <t>カコ</t>
    </rPh>
    <rPh sb="3" eb="5">
      <t>ジギョウ</t>
    </rPh>
    <rPh sb="9" eb="11">
      <t>ジッシ</t>
    </rPh>
    <rPh sb="11" eb="13">
      <t>ナイヨウ</t>
    </rPh>
    <phoneticPr fontId="19"/>
  </si>
  <si>
    <t>令和</t>
    <rPh sb="0" eb="2">
      <t>レイワ</t>
    </rPh>
    <phoneticPr fontId="18"/>
  </si>
  <si>
    <t>年度</t>
    <phoneticPr fontId="19"/>
  </si>
  <si>
    <t>※ 適宜行を追加・削除してご使用ください。</t>
    <rPh sb="2" eb="4">
      <t>テキギ</t>
    </rPh>
    <rPh sb="4" eb="5">
      <t>ギョウ</t>
    </rPh>
    <rPh sb="6" eb="8">
      <t>ツイカ</t>
    </rPh>
    <rPh sb="9" eb="11">
      <t>サクジョ</t>
    </rPh>
    <rPh sb="14" eb="16">
      <t>シヨウ</t>
    </rPh>
    <phoneticPr fontId="18"/>
  </si>
  <si>
    <t>※　対象となる施設等ごとに作成してください。</t>
    <rPh sb="2" eb="4">
      <t>タイショウ</t>
    </rPh>
    <rPh sb="7" eb="9">
      <t>シセツ</t>
    </rPh>
    <rPh sb="9" eb="10">
      <t>トウ</t>
    </rPh>
    <rPh sb="13" eb="15">
      <t>サクセイ</t>
    </rPh>
    <phoneticPr fontId="18"/>
  </si>
  <si>
    <t>事業③</t>
    <rPh sb="0" eb="2">
      <t>ジギョウ</t>
    </rPh>
    <phoneticPr fontId="18"/>
  </si>
  <si>
    <t>＜補助対象事業に係る文化財の概要＞</t>
    <rPh sb="1" eb="3">
      <t>ホジョ</t>
    </rPh>
    <rPh sb="3" eb="5">
      <t>タイショウ</t>
    </rPh>
    <rPh sb="5" eb="7">
      <t>ジギョウ</t>
    </rPh>
    <rPh sb="8" eb="9">
      <t>カカ</t>
    </rPh>
    <rPh sb="10" eb="12">
      <t>ブンカ</t>
    </rPh>
    <rPh sb="12" eb="13">
      <t>ザイ</t>
    </rPh>
    <rPh sb="14" eb="16">
      <t>ガイヨウ</t>
    </rPh>
    <phoneticPr fontId="18"/>
  </si>
  <si>
    <t>○×市地域の文化財を中核とした拠点形成推進協議会　殿</t>
    <rPh sb="2" eb="3">
      <t>シ</t>
    </rPh>
    <rPh sb="3" eb="5">
      <t>チイキ</t>
    </rPh>
    <rPh sb="6" eb="9">
      <t>ブンカザイ</t>
    </rPh>
    <rPh sb="10" eb="12">
      <t>チュウカク</t>
    </rPh>
    <rPh sb="15" eb="17">
      <t>キョテン</t>
    </rPh>
    <rPh sb="17" eb="19">
      <t>ケイセイ</t>
    </rPh>
    <rPh sb="19" eb="21">
      <t>スイシン</t>
    </rPh>
    <rPh sb="21" eb="24">
      <t>キョウギカイ</t>
    </rPh>
    <rPh sb="25" eb="26">
      <t>ドノ</t>
    </rPh>
    <phoneticPr fontId="19"/>
  </si>
  <si>
    <t>　　　　第　　　　号</t>
    <rPh sb="4" eb="5">
      <t>ダイ</t>
    </rPh>
    <rPh sb="9" eb="10">
      <t>ゴウ</t>
    </rPh>
    <phoneticPr fontId="19"/>
  </si>
  <si>
    <t>＜令和３年度事業計画書＞</t>
    <rPh sb="1" eb="3">
      <t>レイワ</t>
    </rPh>
    <rPh sb="4" eb="6">
      <t>ネンド</t>
    </rPh>
    <phoneticPr fontId="18"/>
  </si>
  <si>
    <t>令和３年度事業の内容</t>
    <rPh sb="0" eb="2">
      <t>レイワ</t>
    </rPh>
    <rPh sb="5" eb="7">
      <t>ジギョウ</t>
    </rPh>
    <rPh sb="8" eb="10">
      <t>ナイヨウ</t>
    </rPh>
    <phoneticPr fontId="18"/>
  </si>
  <si>
    <t>＜令和２年度までの事業の効果等＞</t>
    <rPh sb="1" eb="3">
      <t>レイワ</t>
    </rPh>
    <rPh sb="4" eb="6">
      <t>ネンド</t>
    </rPh>
    <rPh sb="5" eb="6">
      <t>ガンネン</t>
    </rPh>
    <rPh sb="9" eb="11">
      <t>ジギョウ</t>
    </rPh>
    <rPh sb="12" eb="14">
      <t>コウカ</t>
    </rPh>
    <rPh sb="14" eb="15">
      <t>トウ</t>
    </rPh>
    <phoneticPr fontId="18"/>
  </si>
  <si>
    <t>令和２年度までの事業実施により得られた効果や実施以後の状況（人数、理解度、活用状況などの指標の基づき、定量的・定性的な効果を具体的に記入すること）</t>
    <rPh sb="0" eb="2">
      <t>レイワ</t>
    </rPh>
    <rPh sb="3" eb="5">
      <t>ネンド</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</si>
  <si>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令和</t>
    <rPh sb="0" eb="2">
      <t>レイワ</t>
    </rPh>
    <phoneticPr fontId="19"/>
  </si>
  <si>
    <t>【給与】</t>
    <rPh sb="1" eb="3">
      <t>キュウヨ</t>
    </rPh>
    <phoneticPr fontId="18"/>
  </si>
  <si>
    <t>令和３年度文化資源活用事業費補助金（観光拠点整備事業）交付申請書</t>
    <rPh sb="0" eb="2">
      <t>レイワ</t>
    </rPh>
    <rPh sb="3" eb="5">
      <t>ネンド</t>
    </rPh>
    <rPh sb="4" eb="5">
      <t>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9"/>
  </si>
  <si>
    <t>　令和３年度文化資源活用事業費補助金（観光拠点整備事業）について、補助金の交付を受けたいので、補助金に係る予算の執行の適正化に関する法律第5条の規定により、関係書類を添えて下記のとおり申請します。</t>
    <rPh sb="1" eb="3">
      <t>レイワ</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33" eb="36">
      <t>ホジョキン</t>
    </rPh>
    <rPh sb="37" eb="39">
      <t>コウフ</t>
    </rPh>
    <rPh sb="40" eb="41">
      <t>ウ</t>
    </rPh>
    <rPh sb="47" eb="50">
      <t>ホジョキン</t>
    </rPh>
    <rPh sb="51" eb="52">
      <t>カカ</t>
    </rPh>
    <rPh sb="53" eb="55">
      <t>ヨサン</t>
    </rPh>
    <rPh sb="56" eb="58">
      <t>シッコウ</t>
    </rPh>
    <rPh sb="59" eb="62">
      <t>テキセイカ</t>
    </rPh>
    <rPh sb="63" eb="64">
      <t>カン</t>
    </rPh>
    <rPh sb="66" eb="68">
      <t>ホウリツ</t>
    </rPh>
    <rPh sb="68" eb="69">
      <t>ダイ</t>
    </rPh>
    <rPh sb="70" eb="71">
      <t>ジョウ</t>
    </rPh>
    <rPh sb="72" eb="74">
      <t>キテイ</t>
    </rPh>
    <rPh sb="78" eb="80">
      <t>カンケイ</t>
    </rPh>
    <rPh sb="80" eb="82">
      <t>ショルイ</t>
    </rPh>
    <rPh sb="83" eb="84">
      <t>ソ</t>
    </rPh>
    <rPh sb="86" eb="88">
      <t>カキ</t>
    </rPh>
    <rPh sb="92" eb="94">
      <t>シンセイ</t>
    </rPh>
    <phoneticPr fontId="19"/>
  </si>
  <si>
    <t>地域文化財総合活用推進事業（地域文化遺産・地域計画等）</t>
    <rPh sb="0" eb="2">
      <t>チイキ</t>
    </rPh>
    <rPh sb="2" eb="5">
      <t>ブンカザイ</t>
    </rPh>
    <rPh sb="5" eb="7">
      <t>ソウゴウ</t>
    </rPh>
    <rPh sb="7" eb="9">
      <t>カツヨウ</t>
    </rPh>
    <rPh sb="9" eb="11">
      <t>スイシン</t>
    </rPh>
    <rPh sb="11" eb="13">
      <t>ジギョウ</t>
    </rPh>
    <rPh sb="14" eb="16">
      <t>チイキ</t>
    </rPh>
    <rPh sb="16" eb="18">
      <t>ブンカ</t>
    </rPh>
    <rPh sb="18" eb="20">
      <t>イサン</t>
    </rPh>
    <rPh sb="21" eb="23">
      <t>チイキ</t>
    </rPh>
    <rPh sb="23" eb="25">
      <t>ケイカク</t>
    </rPh>
    <rPh sb="25" eb="26">
      <t>トウ</t>
    </rPh>
    <phoneticPr fontId="18"/>
  </si>
  <si>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18">
      <t>ブンカ</t>
    </rPh>
    <rPh sb="18" eb="20">
      <t>イサン</t>
    </rPh>
    <phoneticPr fontId="18"/>
  </si>
  <si>
    <t>交付を受けようとする
補助金の額</t>
    <rPh sb="0" eb="2">
      <t>コウフ</t>
    </rPh>
    <rPh sb="3" eb="4">
      <t>ウ</t>
    </rPh>
    <rPh sb="11" eb="14">
      <t>ホジョキン</t>
    </rPh>
    <rPh sb="15" eb="16">
      <t>ガク</t>
    </rPh>
    <phoneticPr fontId="19"/>
  </si>
  <si>
    <t>　事業の名称</t>
    <rPh sb="1" eb="3">
      <t>ジギョウ</t>
    </rPh>
    <rPh sb="4" eb="6">
      <t>メイショウ</t>
    </rPh>
    <phoneticPr fontId="19"/>
  </si>
  <si>
    <t>（本補助事業の名称を記載してください。）</t>
    <phoneticPr fontId="18"/>
  </si>
  <si>
    <t>　事業の趣旨</t>
    <rPh sb="1" eb="3">
      <t>ジギョウ</t>
    </rPh>
    <rPh sb="4" eb="6">
      <t>シュシ</t>
    </rPh>
    <phoneticPr fontId="19"/>
  </si>
  <si>
    <t>　成果物</t>
    <rPh sb="1" eb="4">
      <t>セイカブツ</t>
    </rPh>
    <phoneticPr fontId="19"/>
  </si>
  <si>
    <t>（ＨＰ，パンフレット，看板，映像記録等の成果物を記載してください。）</t>
  </si>
  <si>
    <t>作成数</t>
    <rPh sb="0" eb="2">
      <t>サクセイ</t>
    </rPh>
    <rPh sb="2" eb="3">
      <t>スウ</t>
    </rPh>
    <phoneticPr fontId="19"/>
  </si>
  <si>
    <t>部</t>
    <rPh sb="0" eb="1">
      <t>ブ</t>
    </rPh>
    <phoneticPr fontId="19"/>
  </si>
  <si>
    <t>　活用方法</t>
    <rPh sb="1" eb="3">
      <t>カツヨウ</t>
    </rPh>
    <rPh sb="3" eb="5">
      <t>ホウホウ</t>
    </rPh>
    <phoneticPr fontId="19"/>
  </si>
  <si>
    <t>（上記成果物をいつ，どこで，どのように活用するかを記載してください。）</t>
  </si>
  <si>
    <t>　各事業実施により想定される効果（具体的に記入すること）</t>
    <rPh sb="1" eb="2">
      <t>カク</t>
    </rPh>
    <rPh sb="2" eb="4">
      <t>ジギョウ</t>
    </rPh>
    <rPh sb="4" eb="6">
      <t>ジッシ</t>
    </rPh>
    <rPh sb="9" eb="11">
      <t>ソウテイ</t>
    </rPh>
    <rPh sb="14" eb="16">
      <t>コウカ</t>
    </rPh>
    <rPh sb="17" eb="19">
      <t>グタイ</t>
    </rPh>
    <phoneticPr fontId="19"/>
  </si>
  <si>
    <t>地域文化遺産・地域計画等</t>
    <rPh sb="0" eb="2">
      <t>チイキ</t>
    </rPh>
    <rPh sb="2" eb="6">
      <t>ブンカイサン</t>
    </rPh>
    <rPh sb="7" eb="9">
      <t>チイキ</t>
    </rPh>
    <rPh sb="9" eb="11">
      <t>ケイカク</t>
    </rPh>
    <rPh sb="11" eb="12">
      <t>トウ</t>
    </rPh>
    <phoneticPr fontId="18"/>
  </si>
  <si>
    <t>本事業による補助金の
交付申請額（Ｃ）</t>
    <rPh sb="0" eb="1">
      <t>ホン</t>
    </rPh>
    <rPh sb="1" eb="3">
      <t>ジギョウ</t>
    </rPh>
    <rPh sb="11" eb="13">
      <t>コウフ</t>
    </rPh>
    <rPh sb="13" eb="15">
      <t>シンセイ</t>
    </rPh>
    <rPh sb="15" eb="16">
      <t>ガク</t>
    </rPh>
    <phoneticPr fontId="19"/>
  </si>
  <si>
    <r>
      <t>補助事業者である協議会等に</t>
    </r>
    <r>
      <rPr>
        <sz val="10"/>
        <color rgb="FFFF0000"/>
        <rFont val="ＭＳ Ｐゴシック"/>
        <family val="3"/>
        <charset val="128"/>
        <scheme val="minor"/>
      </rPr>
      <t>観光庁の観光地域づくり法人の登録制度により登録された登録観光地域づくり法人（登録ＤＭＯ）</t>
    </r>
    <r>
      <rPr>
        <sz val="10"/>
        <rFont val="ＭＳ Ｐゴシック"/>
        <family val="3"/>
        <charset val="128"/>
        <scheme val="minor"/>
      </rPr>
      <t>が参加している</t>
    </r>
    <r>
      <rPr>
        <sz val="10"/>
        <color rgb="FFFF0000"/>
        <rFont val="ＭＳ Ｐゴシック"/>
        <family val="3"/>
        <charset val="128"/>
        <scheme val="minor"/>
      </rPr>
      <t xml:space="preserve"> (5%)</t>
    </r>
    <phoneticPr fontId="18"/>
  </si>
  <si>
    <t>文化観光推進法の認定を受けた拠点計画及び地域計画に基づく事業又は当該事業と連携して実施することを計画している事業を実施する（5%）</t>
    <phoneticPr fontId="18"/>
  </si>
  <si>
    <t>交付申請額</t>
    <rPh sb="0" eb="2">
      <t>コウフ</t>
    </rPh>
    <rPh sb="2" eb="4">
      <t>シンセイ</t>
    </rPh>
    <rPh sb="4" eb="5">
      <t>ガク</t>
    </rPh>
    <phoneticPr fontId="18"/>
  </si>
  <si>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8"/>
  </si>
  <si>
    <t>※ 実行委員会等及び構成団体の定款に類する規約及び名簿を併せて提出すること。</t>
    <rPh sb="2" eb="4">
      <t>ジッコウ</t>
    </rPh>
    <rPh sb="4" eb="7">
      <t>イインカイ</t>
    </rPh>
    <rPh sb="6" eb="7">
      <t>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8"/>
  </si>
  <si>
    <r>
      <t xml:space="preserve">（地方公共団体の場合）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t>
    </r>
    <r>
      <rPr>
        <sz val="12"/>
        <color rgb="FFFF0000"/>
        <rFont val="ＭＳ Ｐゴシック"/>
        <family val="3"/>
        <charset val="128"/>
        <scheme val="minor"/>
      </rPr>
      <t>・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8"/>
  </si>
  <si>
    <t>交付申請可能額（円）</t>
    <rPh sb="0" eb="2">
      <t>コウフ</t>
    </rPh>
    <rPh sb="2" eb="4">
      <t>シンセイ</t>
    </rPh>
    <rPh sb="4" eb="6">
      <t>カノウ</t>
    </rPh>
    <rPh sb="6" eb="7">
      <t>ガク</t>
    </rPh>
    <rPh sb="8" eb="9">
      <t>エン</t>
    </rPh>
    <phoneticPr fontId="18"/>
  </si>
  <si>
    <t>交付申請基礎額計（円）</t>
    <rPh sb="0" eb="2">
      <t>コウフ</t>
    </rPh>
    <rPh sb="2" eb="4">
      <t>シンセイ</t>
    </rPh>
    <rPh sb="4" eb="6">
      <t>キソ</t>
    </rPh>
    <rPh sb="6" eb="7">
      <t>ガク</t>
    </rPh>
    <rPh sb="7" eb="8">
      <t>ケイ</t>
    </rPh>
    <rPh sb="9" eb="10">
      <t>エン</t>
    </rPh>
    <phoneticPr fontId="18"/>
  </si>
  <si>
    <t>小　計</t>
    <rPh sb="0" eb="1">
      <t>コ</t>
    </rPh>
    <rPh sb="2" eb="3">
      <t>ケイ</t>
    </rPh>
    <phoneticPr fontId="18"/>
  </si>
  <si>
    <t>代表取締役　○○　○○</t>
    <rPh sb="0" eb="2">
      <t>ダイヒョウ</t>
    </rPh>
    <rPh sb="2" eb="5">
      <t>トリシマリヤク</t>
    </rPh>
    <phoneticPr fontId="19"/>
  </si>
  <si>
    <t>ホームページ閲覧数（PV数）</t>
    <rPh sb="6" eb="8">
      <t>エツラン</t>
    </rPh>
    <rPh sb="8" eb="9">
      <t>スウ</t>
    </rPh>
    <rPh sb="12" eb="13">
      <t>スウ</t>
    </rPh>
    <phoneticPr fontId="18"/>
  </si>
  <si>
    <t>SNS上の情報発信の「いいね」の数</t>
    <rPh sb="3" eb="4">
      <t>ウエ</t>
    </rPh>
    <rPh sb="5" eb="7">
      <t>ジョウホウ</t>
    </rPh>
    <rPh sb="7" eb="9">
      <t>ハッシン</t>
    </rPh>
    <rPh sb="16" eb="17">
      <t>カズ</t>
    </rPh>
    <phoneticPr fontId="18"/>
  </si>
  <si>
    <t>アプリ等のダウンロード数</t>
    <rPh sb="3" eb="4">
      <t>トウ</t>
    </rPh>
    <rPh sb="11" eb="12">
      <t>スウ</t>
    </rPh>
    <phoneticPr fontId="18"/>
  </si>
  <si>
    <t>アプリ等の利用者数</t>
    <rPh sb="3" eb="4">
      <t>トウ</t>
    </rPh>
    <rPh sb="5" eb="7">
      <t>リヨウ</t>
    </rPh>
    <rPh sb="7" eb="8">
      <t>シャ</t>
    </rPh>
    <rPh sb="8" eb="9">
      <t>スウ</t>
    </rPh>
    <phoneticPr fontId="18"/>
  </si>
  <si>
    <t>コンテンツダウンロード数（掲載HPや動画共有サイトでの再生回数等）</t>
    <rPh sb="11" eb="12">
      <t>スウ</t>
    </rPh>
    <rPh sb="13" eb="15">
      <t>ケイサイ</t>
    </rPh>
    <rPh sb="18" eb="20">
      <t>ドウガ</t>
    </rPh>
    <rPh sb="20" eb="22">
      <t>キョウユウ</t>
    </rPh>
    <rPh sb="27" eb="29">
      <t>サイセイ</t>
    </rPh>
    <rPh sb="29" eb="31">
      <t>カイスウ</t>
    </rPh>
    <rPh sb="31" eb="32">
      <t>トウ</t>
    </rPh>
    <phoneticPr fontId="18"/>
  </si>
  <si>
    <t>制作映像の上映会等への貸し出し（又は利用）回数等</t>
    <rPh sb="0" eb="2">
      <t>セイサク</t>
    </rPh>
    <rPh sb="2" eb="4">
      <t>エイゾウ</t>
    </rPh>
    <rPh sb="5" eb="8">
      <t>ジョウエイカイ</t>
    </rPh>
    <rPh sb="8" eb="9">
      <t>トウ</t>
    </rPh>
    <rPh sb="11" eb="12">
      <t>カ</t>
    </rPh>
    <rPh sb="13" eb="14">
      <t>ダ</t>
    </rPh>
    <rPh sb="16" eb="17">
      <t>マタ</t>
    </rPh>
    <rPh sb="18" eb="20">
      <t>リヨウ</t>
    </rPh>
    <rPh sb="21" eb="23">
      <t>カイスウ</t>
    </rPh>
    <rPh sb="23" eb="24">
      <t>トウ</t>
    </rPh>
    <phoneticPr fontId="18"/>
  </si>
  <si>
    <t>補助事業終了後のパンフレット等コンテンツ増刷数（自主事業分）</t>
    <rPh sb="0" eb="2">
      <t>ホジョ</t>
    </rPh>
    <rPh sb="2" eb="4">
      <t>ジギョウ</t>
    </rPh>
    <rPh sb="4" eb="6">
      <t>シュウリョウ</t>
    </rPh>
    <rPh sb="6" eb="7">
      <t>ゴ</t>
    </rPh>
    <rPh sb="14" eb="15">
      <t>トウ</t>
    </rPh>
    <rPh sb="20" eb="22">
      <t>ゾウサツ</t>
    </rPh>
    <rPh sb="22" eb="23">
      <t>スウ</t>
    </rPh>
    <rPh sb="24" eb="26">
      <t>ジシュ</t>
    </rPh>
    <rPh sb="26" eb="28">
      <t>ジギョウ</t>
    </rPh>
    <rPh sb="28" eb="29">
      <t>ブン</t>
    </rPh>
    <phoneticPr fontId="18"/>
  </si>
  <si>
    <t>文化遺産周辺における外国人宿泊者数</t>
    <rPh sb="0" eb="2">
      <t>ブンカ</t>
    </rPh>
    <rPh sb="2" eb="4">
      <t>イサン</t>
    </rPh>
    <rPh sb="4" eb="6">
      <t>シュウヘン</t>
    </rPh>
    <rPh sb="10" eb="12">
      <t>ガイコク</t>
    </rPh>
    <rPh sb="12" eb="13">
      <t>ジン</t>
    </rPh>
    <rPh sb="13" eb="16">
      <t>シュクハクシャ</t>
    </rPh>
    <rPh sb="16" eb="17">
      <t>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</si>
</sst>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_ ;[Red]\-0\ "/>
    <numFmt numFmtId="179" formatCode="#,##0;[Red]#,##0"/>
    <numFmt numFmtId="180" formatCode="#,##0_);[Red]\(#,##0\)"/>
    <numFmt numFmtId="181" formatCode="#,##0;&quot;▲ &quot;#,##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b/>
      <sz val="11"/>
      <name val="ＭＳ Ｐゴシック"/>
      <family val="3"/>
      <charset val="128"/>
      <scheme val="minor"/>
    </font>
    <font>
      <sz val="14"/>
      <color theme="1"/>
      <name val="ＭＳ Ｐゴシック"/>
      <family val="2"/>
      <charset val="128"/>
      <scheme val="minor"/>
    </font>
    <font>
      <u/>
      <sz val="11"/>
      <color indexed="10"/>
      <name val="ＭＳ ゴシック"/>
      <family val="3"/>
      <charset val="128"/>
    </font>
    <font>
      <b/>
      <u/>
      <sz val="11"/>
      <color indexed="10"/>
      <name val="ＭＳ ゴシック"/>
      <family val="3"/>
      <charset val="128"/>
    </font>
    <font>
      <sz val="11"/>
      <color indexed="10"/>
      <name val="ＭＳ ゴシック"/>
      <family val="3"/>
      <charset val="128"/>
    </font>
    <font>
      <sz val="10"/>
      <color theme="1"/>
      <name val="ＭＳ ゴシック"/>
      <family val="3"/>
      <charset val="128"/>
    </font>
    <font>
      <sz val="10"/>
      <color rgb="FFFF0000"/>
      <name val="ＭＳ ゴシック"/>
      <family val="3"/>
      <charset val="128"/>
    </font>
    <font>
      <sz val="11"/>
      <name val="ＭＳ Ｐゴシック"/>
      <family val="3"/>
      <charset val="128"/>
    </font>
    <font>
      <sz val="11"/>
      <color rgb="FFFF0000"/>
      <name val="ＭＳ ゴシック"/>
      <family val="3"/>
      <charset val="128"/>
    </font>
    <font>
      <sz val="10"/>
      <color rgb="FFFF0000"/>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9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5">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xf numFmtId="0" fontId="4" fillId="0" borderId="0">
      <alignment vertical="center"/>
    </xf>
    <xf numFmtId="9" fontId="20"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919">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vertical="center"/>
    </xf>
    <xf numFmtId="0" fontId="23" fillId="0" borderId="0" xfId="3" applyFont="1" applyFill="1" applyBorder="1" applyAlignment="1">
      <alignment vertical="center"/>
    </xf>
    <xf numFmtId="38" fontId="23" fillId="0" borderId="0" xfId="5" applyFont="1" applyFill="1" applyAlignment="1">
      <alignment horizontal="left" vertical="center"/>
    </xf>
    <xf numFmtId="0" fontId="23" fillId="0" borderId="8" xfId="3"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3" fillId="0" borderId="0" xfId="2" applyFont="1" applyFill="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33" fillId="0" borderId="1" xfId="3" applyFont="1" applyFill="1" applyBorder="1">
      <alignment vertical="center"/>
    </xf>
    <xf numFmtId="38" fontId="33" fillId="0" borderId="1" xfId="5" applyFont="1" applyFill="1" applyBorder="1" applyAlignment="1">
      <alignment horizontal="right" vertical="center"/>
    </xf>
    <xf numFmtId="0" fontId="33" fillId="0" borderId="5" xfId="3" applyFont="1" applyFill="1" applyBorder="1">
      <alignment vertical="center"/>
    </xf>
    <xf numFmtId="0" fontId="33" fillId="0" borderId="0" xfId="3" applyFont="1" applyFill="1" applyBorder="1">
      <alignment vertical="center"/>
    </xf>
    <xf numFmtId="0" fontId="33" fillId="0" borderId="11" xfId="3" applyFont="1" applyFill="1" applyBorder="1">
      <alignment vertical="center"/>
    </xf>
    <xf numFmtId="38" fontId="33" fillId="0" borderId="0" xfId="5" applyFont="1" applyFill="1" applyBorder="1" applyAlignment="1">
      <alignment horizontal="right" vertical="center"/>
    </xf>
    <xf numFmtId="0" fontId="33" fillId="0" borderId="6" xfId="3" applyFont="1" applyFill="1" applyBorder="1" applyAlignment="1">
      <alignment vertical="center" wrapText="1"/>
    </xf>
    <xf numFmtId="0" fontId="33" fillId="0" borderId="1" xfId="3" applyFont="1" applyFill="1" applyBorder="1" applyAlignment="1">
      <alignment vertical="center" wrapText="1"/>
    </xf>
    <xf numFmtId="0" fontId="33" fillId="0" borderId="12" xfId="3" applyFont="1" applyFill="1" applyBorder="1" applyAlignment="1">
      <alignment vertical="center" wrapText="1"/>
    </xf>
    <xf numFmtId="0" fontId="33" fillId="0" borderId="0" xfId="3" applyFont="1" applyFill="1" applyBorder="1" applyAlignment="1">
      <alignment vertical="center" wrapText="1"/>
    </xf>
    <xf numFmtId="0" fontId="28" fillId="0" borderId="0" xfId="3" applyFont="1" applyFill="1" applyBorder="1" applyAlignment="1">
      <alignment horizontal="right" vertical="center"/>
    </xf>
    <xf numFmtId="0" fontId="33" fillId="0" borderId="0" xfId="3" applyFont="1" applyFill="1" applyBorder="1" applyAlignment="1">
      <alignment horizontal="left" vertical="center" wrapText="1"/>
    </xf>
    <xf numFmtId="0" fontId="33" fillId="0" borderId="10" xfId="3" applyFont="1" applyFill="1" applyBorder="1" applyAlignment="1">
      <alignment vertical="center" wrapText="1"/>
    </xf>
    <xf numFmtId="0" fontId="33" fillId="0" borderId="8" xfId="3" applyFont="1" applyFill="1" applyBorder="1" applyAlignment="1">
      <alignment vertical="center" wrapText="1"/>
    </xf>
    <xf numFmtId="0" fontId="33" fillId="0" borderId="8" xfId="3" applyFont="1" applyFill="1" applyBorder="1">
      <alignment vertical="center"/>
    </xf>
    <xf numFmtId="38" fontId="33" fillId="0" borderId="8" xfId="5" applyFont="1" applyFill="1" applyBorder="1" applyAlignment="1">
      <alignment horizontal="right" vertical="center"/>
    </xf>
    <xf numFmtId="0" fontId="33" fillId="0" borderId="9" xfId="3" applyFont="1" applyFill="1" applyBorder="1">
      <alignment vertical="center"/>
    </xf>
    <xf numFmtId="38" fontId="28" fillId="0" borderId="0" xfId="3" applyNumberFormat="1" applyFont="1" applyFill="1" applyBorder="1" applyAlignment="1">
      <alignment vertical="center"/>
    </xf>
    <xf numFmtId="0" fontId="23" fillId="0" borderId="0" xfId="3" applyFont="1" applyFill="1" applyAlignment="1">
      <alignment horizontal="right"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2" fillId="0" borderId="4" xfId="9" applyFont="1" applyBorder="1" applyAlignment="1">
      <alignment vertical="center"/>
    </xf>
    <xf numFmtId="0" fontId="32" fillId="0" borderId="3" xfId="9" applyFont="1" applyBorder="1" applyAlignment="1">
      <alignment vertical="center"/>
    </xf>
    <xf numFmtId="0" fontId="32"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5" fillId="0" borderId="0" xfId="9" applyFont="1" applyBorder="1">
      <alignment vertical="center"/>
    </xf>
    <xf numFmtId="0" fontId="37"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23" fillId="0" borderId="36" xfId="2" applyFont="1" applyFill="1" applyBorder="1">
      <alignment vertical="center"/>
    </xf>
    <xf numFmtId="0" fontId="37" fillId="0" borderId="70" xfId="12" applyFont="1" applyBorder="1">
      <alignment vertical="center"/>
    </xf>
    <xf numFmtId="0" fontId="47" fillId="0" borderId="0" xfId="13" applyFont="1">
      <alignment vertical="center"/>
    </xf>
    <xf numFmtId="0" fontId="33" fillId="0" borderId="0" xfId="3" applyFont="1" applyFill="1" applyBorder="1" applyAlignment="1">
      <alignment vertical="center"/>
    </xf>
    <xf numFmtId="0" fontId="46" fillId="0" borderId="0" xfId="3" applyFont="1" applyFill="1" applyBorder="1" applyAlignment="1">
      <alignment vertical="center"/>
    </xf>
    <xf numFmtId="0" fontId="49" fillId="0" borderId="0" xfId="3" applyFont="1" applyFill="1" applyBorder="1" applyAlignment="1">
      <alignment vertical="center" wrapText="1"/>
    </xf>
    <xf numFmtId="176" fontId="49" fillId="0" borderId="0" xfId="3" applyNumberFormat="1" applyFont="1" applyFill="1" applyBorder="1" applyAlignment="1">
      <alignment vertical="center" wrapText="1"/>
    </xf>
    <xf numFmtId="176" fontId="49" fillId="0" borderId="0" xfId="3" applyNumberFormat="1" applyFont="1" applyFill="1" applyBorder="1" applyAlignment="1">
      <alignment vertical="center"/>
    </xf>
    <xf numFmtId="0" fontId="49" fillId="0" borderId="0" xfId="3" applyFont="1" applyFill="1" applyBorder="1">
      <alignment vertical="center"/>
    </xf>
    <xf numFmtId="0" fontId="49" fillId="0" borderId="0" xfId="3" applyFont="1" applyFill="1" applyAlignment="1">
      <alignment horizontal="center" vertical="center"/>
    </xf>
    <xf numFmtId="0" fontId="49" fillId="0" borderId="0" xfId="3" applyFont="1" applyFill="1">
      <alignment vertical="center"/>
    </xf>
    <xf numFmtId="0" fontId="20" fillId="0" borderId="0" xfId="18">
      <alignment vertical="center"/>
    </xf>
    <xf numFmtId="0" fontId="50" fillId="0" borderId="0" xfId="18" applyFont="1">
      <alignment vertical="center"/>
    </xf>
    <xf numFmtId="0" fontId="22" fillId="0" borderId="0" xfId="18" applyFont="1">
      <alignment vertical="center"/>
    </xf>
    <xf numFmtId="0" fontId="51" fillId="0" borderId="0" xfId="18" applyFont="1">
      <alignment vertical="center"/>
    </xf>
    <xf numFmtId="0" fontId="39" fillId="0" borderId="0" xfId="18" applyFont="1" applyBorder="1" applyAlignment="1">
      <alignment horizontal="center" vertical="center"/>
    </xf>
    <xf numFmtId="0" fontId="51" fillId="0" borderId="0" xfId="18" applyFont="1" applyBorder="1" applyAlignment="1">
      <alignment horizontal="left" vertical="center"/>
    </xf>
    <xf numFmtId="0" fontId="39" fillId="0" borderId="0" xfId="18" applyFont="1" applyAlignment="1">
      <alignment vertical="center" shrinkToFit="1"/>
    </xf>
    <xf numFmtId="0" fontId="39" fillId="0" borderId="0" xfId="18" applyFont="1">
      <alignment vertical="center"/>
    </xf>
    <xf numFmtId="0" fontId="51" fillId="0" borderId="0" xfId="18" applyFont="1" applyBorder="1" applyAlignment="1">
      <alignment horizontal="left" vertical="top" wrapText="1"/>
    </xf>
    <xf numFmtId="0" fontId="52" fillId="0" borderId="0" xfId="18" applyFont="1" applyBorder="1" applyAlignment="1">
      <alignment horizontal="left" vertical="top" wrapText="1"/>
    </xf>
    <xf numFmtId="0" fontId="38" fillId="0" borderId="7" xfId="18" applyFont="1" applyBorder="1" applyAlignment="1">
      <alignment horizontal="center" vertical="center" wrapText="1"/>
    </xf>
    <xf numFmtId="0" fontId="53" fillId="0" borderId="0" xfId="18" applyFont="1" applyBorder="1" applyAlignment="1">
      <alignment horizontal="left" vertical="center" wrapText="1"/>
    </xf>
    <xf numFmtId="0" fontId="20" fillId="0" borderId="0" xfId="18" applyFont="1">
      <alignment vertical="center"/>
    </xf>
    <xf numFmtId="0" fontId="52" fillId="0" borderId="0" xfId="18" applyFont="1">
      <alignment vertical="center"/>
    </xf>
    <xf numFmtId="0" fontId="38" fillId="0" borderId="7" xfId="18" applyFont="1" applyBorder="1" applyAlignment="1">
      <alignment vertical="center" wrapText="1"/>
    </xf>
    <xf numFmtId="0" fontId="39" fillId="0" borderId="0" xfId="18" applyFont="1" applyBorder="1" applyAlignment="1">
      <alignment horizontal="center" vertical="center" shrinkToFit="1"/>
    </xf>
    <xf numFmtId="0" fontId="39" fillId="0" borderId="23" xfId="18" applyFont="1" applyBorder="1" applyAlignment="1">
      <alignment horizontal="center" vertical="center" shrinkToFit="1"/>
    </xf>
    <xf numFmtId="0" fontId="39" fillId="0" borderId="72" xfId="18" applyFont="1" applyBorder="1" applyAlignment="1">
      <alignment horizontal="center" vertical="center" shrinkToFit="1"/>
    </xf>
    <xf numFmtId="0" fontId="39" fillId="0" borderId="23" xfId="18" applyFont="1" applyBorder="1" applyAlignment="1">
      <alignment vertical="center" shrinkToFit="1"/>
    </xf>
    <xf numFmtId="0" fontId="39" fillId="0" borderId="0" xfId="18" applyFont="1" applyBorder="1">
      <alignment vertical="center"/>
    </xf>
    <xf numFmtId="0" fontId="39" fillId="0" borderId="73" xfId="18" applyFont="1" applyBorder="1">
      <alignment vertical="center"/>
    </xf>
    <xf numFmtId="0" fontId="39" fillId="0" borderId="25" xfId="18" applyFont="1" applyBorder="1">
      <alignment vertical="center"/>
    </xf>
    <xf numFmtId="0" fontId="39" fillId="0" borderId="74" xfId="18" applyFont="1" applyBorder="1">
      <alignment vertical="center"/>
    </xf>
    <xf numFmtId="0" fontId="39" fillId="0" borderId="7" xfId="18" applyFont="1" applyBorder="1">
      <alignment vertical="center"/>
    </xf>
    <xf numFmtId="0" fontId="32" fillId="0" borderId="7" xfId="18" applyFont="1" applyBorder="1" applyAlignment="1">
      <alignment vertical="center" wrapText="1"/>
    </xf>
    <xf numFmtId="0" fontId="39" fillId="0" borderId="7" xfId="18" applyFont="1" applyBorder="1" applyAlignment="1">
      <alignment horizontal="center" vertical="center"/>
    </xf>
    <xf numFmtId="0" fontId="50" fillId="0" borderId="0" xfId="18" applyFont="1" applyBorder="1" applyAlignment="1">
      <alignment horizontal="left" vertical="center" wrapText="1"/>
    </xf>
    <xf numFmtId="0" fontId="38" fillId="0" borderId="0" xfId="18" applyFont="1" applyAlignment="1">
      <alignment vertical="center" shrinkToFit="1"/>
    </xf>
    <xf numFmtId="0" fontId="38" fillId="0" borderId="0" xfId="18" applyFont="1" applyBorder="1" applyAlignment="1">
      <alignment horizontal="center" vertical="center"/>
    </xf>
    <xf numFmtId="0" fontId="38" fillId="0" borderId="1" xfId="18" applyFont="1" applyBorder="1" applyAlignment="1">
      <alignment horizontal="center" vertical="center"/>
    </xf>
    <xf numFmtId="0" fontId="38" fillId="0" borderId="0" xfId="18" applyFont="1" applyBorder="1" applyAlignment="1">
      <alignment horizontal="left" vertical="center"/>
    </xf>
    <xf numFmtId="0" fontId="38" fillId="0" borderId="8" xfId="18" applyFont="1" applyBorder="1" applyAlignment="1">
      <alignment horizontal="left" vertical="center"/>
    </xf>
    <xf numFmtId="0" fontId="38" fillId="0" borderId="0" xfId="18" applyFont="1" applyAlignment="1">
      <alignment horizontal="center" vertical="center"/>
    </xf>
    <xf numFmtId="0" fontId="54" fillId="0" borderId="0" xfId="18" applyFont="1">
      <alignment vertical="center"/>
    </xf>
    <xf numFmtId="0" fontId="54" fillId="0" borderId="0" xfId="18" applyFont="1" applyAlignment="1">
      <alignment horizontal="center" vertical="center"/>
    </xf>
    <xf numFmtId="0" fontId="20" fillId="0" borderId="0" xfId="13" applyFont="1">
      <alignment vertical="center"/>
    </xf>
    <xf numFmtId="0" fontId="20" fillId="0" borderId="0" xfId="13" applyFont="1" applyBorder="1">
      <alignment vertical="center"/>
    </xf>
    <xf numFmtId="0" fontId="31" fillId="0" borderId="4" xfId="0" applyFont="1" applyFill="1" applyBorder="1" applyAlignment="1">
      <alignment vertical="center"/>
    </xf>
    <xf numFmtId="0" fontId="31" fillId="0" borderId="7"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20" fillId="0" borderId="7" xfId="13" applyFont="1" applyBorder="1">
      <alignment vertical="center"/>
    </xf>
    <xf numFmtId="0" fontId="20" fillId="4" borderId="7" xfId="13" applyFont="1" applyFill="1" applyBorder="1">
      <alignment vertical="center"/>
    </xf>
    <xf numFmtId="0" fontId="31" fillId="4" borderId="7" xfId="13" applyFont="1" applyFill="1" applyBorder="1">
      <alignment vertical="center"/>
    </xf>
    <xf numFmtId="0" fontId="31" fillId="4" borderId="4" xfId="0" applyFont="1" applyFill="1" applyBorder="1" applyAlignment="1">
      <alignment vertical="center"/>
    </xf>
    <xf numFmtId="0" fontId="31" fillId="4" borderId="7" xfId="0" applyFont="1" applyFill="1" applyBorder="1" applyAlignment="1">
      <alignment vertical="center"/>
    </xf>
    <xf numFmtId="0" fontId="0" fillId="4" borderId="7" xfId="13" applyFont="1" applyFill="1" applyBorder="1">
      <alignment vertical="center"/>
    </xf>
    <xf numFmtId="0" fontId="20" fillId="0" borderId="7" xfId="13" applyFont="1" applyFill="1" applyBorder="1">
      <alignment vertical="center"/>
    </xf>
    <xf numFmtId="0" fontId="0" fillId="0" borderId="0" xfId="13" applyFont="1">
      <alignment vertical="center"/>
    </xf>
    <xf numFmtId="0" fontId="0" fillId="0" borderId="7" xfId="13" applyFont="1" applyFill="1" applyBorder="1">
      <alignment vertical="center"/>
    </xf>
    <xf numFmtId="0" fontId="3" fillId="0" borderId="0" xfId="21">
      <alignment vertical="center"/>
    </xf>
    <xf numFmtId="0" fontId="56" fillId="0" borderId="0" xfId="21" applyFont="1" applyAlignment="1">
      <alignment horizontal="center" vertical="center"/>
    </xf>
    <xf numFmtId="0" fontId="3" fillId="0" borderId="6" xfId="21" applyBorder="1">
      <alignment vertical="center"/>
    </xf>
    <xf numFmtId="0" fontId="3" fillId="0" borderId="1" xfId="21" applyBorder="1">
      <alignment vertical="center"/>
    </xf>
    <xf numFmtId="0" fontId="56" fillId="0" borderId="1" xfId="21" applyFont="1" applyBorder="1" applyAlignment="1">
      <alignment horizontal="center" vertical="center"/>
    </xf>
    <xf numFmtId="0" fontId="56" fillId="0" borderId="1" xfId="21" applyFont="1" applyBorder="1" applyAlignment="1">
      <alignment horizontal="right" vertical="top"/>
    </xf>
    <xf numFmtId="0" fontId="3" fillId="0" borderId="5" xfId="21" applyBorder="1">
      <alignment vertical="center"/>
    </xf>
    <xf numFmtId="0" fontId="3" fillId="0" borderId="10" xfId="21" applyBorder="1">
      <alignment vertical="center"/>
    </xf>
    <xf numFmtId="0" fontId="3" fillId="0" borderId="8" xfId="21" applyBorder="1">
      <alignment vertical="center"/>
    </xf>
    <xf numFmtId="0" fontId="56" fillId="0" borderId="8" xfId="21" applyFont="1" applyBorder="1" applyAlignment="1">
      <alignment horizontal="center" vertical="center"/>
    </xf>
    <xf numFmtId="0" fontId="3" fillId="0" borderId="0" xfId="21" applyFont="1" applyBorder="1" applyAlignment="1">
      <alignment horizontal="right" vertical="top"/>
    </xf>
    <xf numFmtId="0" fontId="3" fillId="0" borderId="11" xfId="21" applyBorder="1">
      <alignment vertical="center"/>
    </xf>
    <xf numFmtId="0" fontId="56" fillId="0" borderId="6" xfId="21" applyFont="1" applyBorder="1" applyAlignment="1">
      <alignment horizontal="center" vertical="center"/>
    </xf>
    <xf numFmtId="0" fontId="56" fillId="0" borderId="1" xfId="21" applyFont="1" applyBorder="1" applyAlignment="1">
      <alignment horizontal="right" vertical="center"/>
    </xf>
    <xf numFmtId="0" fontId="56" fillId="0" borderId="5" xfId="21" applyFont="1" applyBorder="1" applyAlignment="1">
      <alignment vertical="center"/>
    </xf>
    <xf numFmtId="0" fontId="56" fillId="0" borderId="12" xfId="21" applyFont="1" applyBorder="1" applyAlignment="1">
      <alignment horizontal="center" vertical="center"/>
    </xf>
    <xf numFmtId="0" fontId="3" fillId="0" borderId="0" xfId="21" applyBorder="1">
      <alignment vertical="center"/>
    </xf>
    <xf numFmtId="0" fontId="3" fillId="0" borderId="0" xfId="21" applyFont="1" applyBorder="1" applyAlignment="1">
      <alignment horizontal="right" vertical="center"/>
    </xf>
    <xf numFmtId="0" fontId="56" fillId="0" borderId="11" xfId="21" applyFont="1" applyBorder="1" applyAlignment="1">
      <alignment horizontal="center" vertical="center"/>
    </xf>
    <xf numFmtId="0" fontId="57" fillId="0" borderId="12" xfId="21" applyFont="1" applyBorder="1" applyAlignment="1">
      <alignment horizontal="center" vertical="center"/>
    </xf>
    <xf numFmtId="0" fontId="57" fillId="0" borderId="11" xfId="21" applyFont="1" applyBorder="1" applyAlignment="1">
      <alignment horizontal="center" vertical="center"/>
    </xf>
    <xf numFmtId="0" fontId="3" fillId="0" borderId="12" xfId="21" applyBorder="1">
      <alignment vertical="center"/>
    </xf>
    <xf numFmtId="0" fontId="22" fillId="0" borderId="0" xfId="21" applyFont="1" applyBorder="1">
      <alignment vertical="center"/>
    </xf>
    <xf numFmtId="0" fontId="3" fillId="0" borderId="12" xfId="21" applyBorder="1" applyAlignment="1">
      <alignment horizontal="left" vertical="center" wrapText="1"/>
    </xf>
    <xf numFmtId="0" fontId="3" fillId="0" borderId="11" xfId="21" applyBorder="1" applyAlignment="1">
      <alignment horizontal="left" vertical="center" wrapText="1"/>
    </xf>
    <xf numFmtId="0" fontId="3" fillId="0" borderId="12" xfId="21" applyBorder="1" applyAlignment="1">
      <alignment horizontal="left" vertical="center"/>
    </xf>
    <xf numFmtId="0" fontId="3" fillId="0" borderId="11" xfId="21" applyBorder="1" applyAlignment="1">
      <alignment horizontal="left" vertical="center"/>
    </xf>
    <xf numFmtId="0" fontId="3" fillId="0" borderId="0" xfId="21" applyBorder="1" applyAlignment="1">
      <alignment horizontal="left" vertical="center"/>
    </xf>
    <xf numFmtId="0" fontId="38" fillId="0" borderId="12" xfId="21" applyFont="1" applyBorder="1" applyAlignment="1">
      <alignment vertical="center"/>
    </xf>
    <xf numFmtId="0" fontId="57" fillId="0" borderId="41" xfId="21" applyFont="1" applyBorder="1" applyAlignment="1">
      <alignment horizontal="right" vertical="center"/>
    </xf>
    <xf numFmtId="0" fontId="38" fillId="0" borderId="41" xfId="21" applyFont="1" applyBorder="1" applyAlignment="1">
      <alignment vertical="center"/>
    </xf>
    <xf numFmtId="0" fontId="38" fillId="0" borderId="11" xfId="21" applyFont="1" applyBorder="1" applyAlignment="1">
      <alignment vertical="center"/>
    </xf>
    <xf numFmtId="0" fontId="22" fillId="0" borderId="12" xfId="21" applyFont="1" applyBorder="1" applyAlignment="1">
      <alignment horizontal="center" vertical="center"/>
    </xf>
    <xf numFmtId="0" fontId="22" fillId="0" borderId="7" xfId="21" applyFont="1" applyBorder="1" applyAlignment="1">
      <alignment horizontal="center" vertical="center"/>
    </xf>
    <xf numFmtId="0" fontId="22" fillId="0" borderId="11" xfId="21" applyFont="1" applyBorder="1" applyAlignment="1">
      <alignment horizontal="center" vertical="center"/>
    </xf>
    <xf numFmtId="49" fontId="22" fillId="0" borderId="12" xfId="21" applyNumberFormat="1" applyFont="1" applyBorder="1" applyAlignment="1">
      <alignment horizontal="center" vertical="center"/>
    </xf>
    <xf numFmtId="180" fontId="22" fillId="0" borderId="7" xfId="21" applyNumberFormat="1" applyFont="1" applyBorder="1" applyAlignment="1">
      <alignment horizontal="right" vertical="center"/>
    </xf>
    <xf numFmtId="49" fontId="22" fillId="0" borderId="11" xfId="21" applyNumberFormat="1" applyFont="1" applyBorder="1" applyAlignment="1">
      <alignment horizontal="center" vertical="center"/>
    </xf>
    <xf numFmtId="180" fontId="22" fillId="0" borderId="7" xfId="21" applyNumberFormat="1" applyFont="1" applyBorder="1" applyAlignment="1">
      <alignment horizontal="left" vertical="center"/>
    </xf>
    <xf numFmtId="49" fontId="3" fillId="0" borderId="12" xfId="21" applyNumberFormat="1" applyBorder="1" applyAlignment="1">
      <alignment horizontal="center" vertical="center"/>
    </xf>
    <xf numFmtId="180" fontId="3" fillId="0" borderId="7" xfId="21" applyNumberFormat="1" applyBorder="1" applyAlignment="1">
      <alignment horizontal="left" vertical="center"/>
    </xf>
    <xf numFmtId="49" fontId="3" fillId="0" borderId="11" xfId="21" applyNumberFormat="1" applyBorder="1" applyAlignment="1">
      <alignment horizontal="center" vertical="center"/>
    </xf>
    <xf numFmtId="0" fontId="3" fillId="0" borderId="9" xfId="21" applyBorder="1">
      <alignment vertical="center"/>
    </xf>
    <xf numFmtId="0" fontId="23" fillId="0" borderId="0" xfId="23" applyFont="1" applyFill="1">
      <alignment vertical="center"/>
    </xf>
    <xf numFmtId="0" fontId="23" fillId="0" borderId="12" xfId="23" applyFont="1" applyFill="1" applyBorder="1">
      <alignment vertical="center"/>
    </xf>
    <xf numFmtId="0" fontId="63" fillId="0" borderId="0" xfId="23" applyFont="1" applyFill="1">
      <alignment vertical="center"/>
    </xf>
    <xf numFmtId="0" fontId="64" fillId="0" borderId="0" xfId="23" applyFont="1" applyFill="1">
      <alignment vertical="center"/>
    </xf>
    <xf numFmtId="0" fontId="23" fillId="0" borderId="8" xfId="23" applyFont="1" applyFill="1" applyBorder="1" applyAlignment="1">
      <alignment vertical="center"/>
    </xf>
    <xf numFmtId="0" fontId="22" fillId="0" borderId="8" xfId="0" applyFont="1" applyBorder="1" applyAlignment="1">
      <alignment vertical="center"/>
    </xf>
    <xf numFmtId="0" fontId="26" fillId="0" borderId="12" xfId="23" applyFont="1" applyFill="1" applyBorder="1" applyAlignment="1">
      <alignment vertical="center"/>
    </xf>
    <xf numFmtId="0" fontId="22" fillId="0" borderId="12" xfId="0" applyFont="1" applyBorder="1" applyAlignment="1">
      <alignment vertical="center"/>
    </xf>
    <xf numFmtId="0" fontId="23" fillId="0" borderId="1" xfId="23" applyFont="1" applyFill="1" applyBorder="1" applyAlignment="1">
      <alignment vertical="center"/>
    </xf>
    <xf numFmtId="0" fontId="26" fillId="0" borderId="1" xfId="23" applyFont="1" applyFill="1" applyBorder="1" applyAlignment="1">
      <alignment vertical="center"/>
    </xf>
    <xf numFmtId="0" fontId="26" fillId="0" borderId="5" xfId="23" applyFont="1" applyFill="1" applyBorder="1" applyAlignment="1">
      <alignment vertical="center"/>
    </xf>
    <xf numFmtId="0" fontId="22" fillId="0" borderId="12" xfId="0" applyFont="1" applyFill="1" applyBorder="1" applyAlignment="1">
      <alignment vertical="center"/>
    </xf>
    <xf numFmtId="0" fontId="23" fillId="0" borderId="0" xfId="23" applyFont="1" applyFill="1" applyBorder="1">
      <alignment vertical="center"/>
    </xf>
    <xf numFmtId="0" fontId="26" fillId="0" borderId="12" xfId="23" applyFont="1" applyFill="1" applyBorder="1">
      <alignment vertical="center"/>
    </xf>
    <xf numFmtId="0" fontId="23" fillId="0" borderId="85" xfId="23" applyFont="1" applyFill="1" applyBorder="1" applyAlignment="1">
      <alignment vertical="center"/>
    </xf>
    <xf numFmtId="0" fontId="26" fillId="0" borderId="85" xfId="23" applyFont="1" applyFill="1" applyBorder="1" applyAlignment="1">
      <alignment vertical="center"/>
    </xf>
    <xf numFmtId="0" fontId="26" fillId="0" borderId="86" xfId="23" applyFont="1" applyFill="1" applyBorder="1" applyAlignment="1">
      <alignment vertical="center"/>
    </xf>
    <xf numFmtId="0" fontId="26" fillId="0" borderId="87" xfId="23" applyFont="1" applyFill="1" applyBorder="1">
      <alignment vertical="center"/>
    </xf>
    <xf numFmtId="0" fontId="23" fillId="0" borderId="0" xfId="23" applyFont="1" applyFill="1" applyBorder="1" applyAlignment="1">
      <alignment vertical="center"/>
    </xf>
    <xf numFmtId="0" fontId="26" fillId="0" borderId="0" xfId="23" applyFont="1" applyFill="1" applyBorder="1" applyAlignment="1">
      <alignment vertical="center"/>
    </xf>
    <xf numFmtId="0" fontId="26" fillId="0" borderId="11" xfId="23" applyFont="1" applyFill="1" applyBorder="1" applyAlignment="1">
      <alignment vertical="center"/>
    </xf>
    <xf numFmtId="0" fontId="26" fillId="0" borderId="12" xfId="23" applyFont="1" applyFill="1" applyBorder="1" applyAlignment="1">
      <alignment horizontal="left" vertical="center"/>
    </xf>
    <xf numFmtId="0" fontId="26" fillId="0" borderId="10" xfId="23" applyFont="1" applyFill="1" applyBorder="1" applyAlignment="1">
      <alignment vertical="center" wrapText="1"/>
    </xf>
    <xf numFmtId="0" fontId="23" fillId="0" borderId="12" xfId="23" applyFont="1" applyFill="1" applyBorder="1" applyAlignment="1">
      <alignment vertical="center" wrapText="1"/>
    </xf>
    <xf numFmtId="0" fontId="26" fillId="0" borderId="6" xfId="23" applyFont="1" applyFill="1" applyBorder="1">
      <alignment vertical="center"/>
    </xf>
    <xf numFmtId="0" fontId="22" fillId="0" borderId="0" xfId="0" applyFont="1" applyFill="1" applyBorder="1" applyAlignment="1">
      <alignment vertical="center"/>
    </xf>
    <xf numFmtId="0" fontId="26" fillId="0" borderId="10" xfId="23" applyFont="1" applyFill="1" applyBorder="1">
      <alignment vertical="center"/>
    </xf>
    <xf numFmtId="0" fontId="63" fillId="0" borderId="1" xfId="23" applyFont="1" applyFill="1" applyBorder="1">
      <alignment vertical="center"/>
    </xf>
    <xf numFmtId="0" fontId="26" fillId="0" borderId="1" xfId="23" applyFont="1" applyFill="1" applyBorder="1" applyAlignment="1">
      <alignment horizontal="left" vertical="center" wrapText="1"/>
    </xf>
    <xf numFmtId="0" fontId="26" fillId="0" borderId="0" xfId="23" applyFont="1" applyFill="1" applyBorder="1">
      <alignment vertical="center"/>
    </xf>
    <xf numFmtId="0" fontId="2" fillId="0" borderId="0" xfId="24" applyProtection="1">
      <alignment vertical="center"/>
    </xf>
    <xf numFmtId="0" fontId="2" fillId="0" borderId="0" xfId="24" applyFont="1" applyAlignment="1" applyProtection="1">
      <alignment horizontal="right" vertical="center"/>
    </xf>
    <xf numFmtId="0" fontId="2" fillId="0" borderId="0" xfId="24" applyFont="1" applyProtection="1">
      <alignmen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26" fillId="0" borderId="0" xfId="3" applyFont="1" applyFill="1" applyBorder="1" applyAlignment="1">
      <alignment horizontal="left" vertical="center" wrapText="1"/>
    </xf>
    <xf numFmtId="38" fontId="37" fillId="0" borderId="0" xfId="12" applyNumberFormat="1" applyFont="1">
      <alignment vertical="center"/>
    </xf>
    <xf numFmtId="0" fontId="27" fillId="0" borderId="0" xfId="3" applyFont="1" applyFill="1" applyBorder="1" applyAlignment="1">
      <alignment vertical="center"/>
    </xf>
    <xf numFmtId="0" fontId="27" fillId="0" borderId="0" xfId="3" applyFont="1" applyFill="1" applyBorder="1" applyAlignment="1" applyProtection="1">
      <alignment vertical="center"/>
      <protection locked="0"/>
    </xf>
    <xf numFmtId="0" fontId="23" fillId="0" borderId="0" xfId="3" applyFont="1" applyFill="1" applyProtection="1">
      <alignment vertical="center"/>
      <protection locked="0"/>
    </xf>
    <xf numFmtId="0" fontId="32" fillId="0" borderId="12" xfId="3" applyFont="1" applyFill="1" applyBorder="1" applyAlignment="1" applyProtection="1">
      <alignment horizontal="left" vertical="center" shrinkToFit="1"/>
      <protection locked="0"/>
    </xf>
    <xf numFmtId="0" fontId="32" fillId="0" borderId="55" xfId="3" applyFont="1" applyFill="1" applyBorder="1" applyAlignment="1" applyProtection="1">
      <alignment horizontal="left" vertical="center" shrinkToFit="1"/>
      <protection locked="0"/>
    </xf>
    <xf numFmtId="0" fontId="32" fillId="0" borderId="56" xfId="3" applyFont="1" applyFill="1" applyBorder="1" applyAlignment="1" applyProtection="1">
      <alignment horizontal="left" vertical="center" shrinkToFit="1"/>
      <protection locked="0"/>
    </xf>
    <xf numFmtId="38" fontId="26" fillId="0" borderId="0" xfId="5" applyFont="1" applyFill="1" applyBorder="1" applyAlignment="1" applyProtection="1">
      <alignment vertical="center"/>
      <protection locked="0"/>
    </xf>
    <xf numFmtId="0" fontId="23" fillId="0" borderId="35" xfId="2" applyFont="1" applyFill="1" applyBorder="1">
      <alignment vertical="center"/>
    </xf>
    <xf numFmtId="0" fontId="32" fillId="0" borderId="9" xfId="3" applyFont="1" applyFill="1" applyBorder="1" applyAlignment="1" applyProtection="1">
      <alignment horizontal="left" vertical="center" shrinkToFit="1"/>
      <protection locked="0"/>
    </xf>
    <xf numFmtId="0" fontId="32" fillId="0" borderId="8" xfId="3" applyFont="1" applyFill="1" applyBorder="1" applyAlignment="1" applyProtection="1">
      <alignment horizontal="left" vertical="center" shrinkToFit="1"/>
      <protection locked="0"/>
    </xf>
    <xf numFmtId="0" fontId="32" fillId="0" borderId="10" xfId="3" applyFont="1" applyFill="1" applyBorder="1" applyAlignment="1" applyProtection="1">
      <alignment horizontal="left" vertical="center" shrinkToFit="1"/>
      <protection locked="0"/>
    </xf>
    <xf numFmtId="0" fontId="32" fillId="0" borderId="55" xfId="3" applyFont="1" applyFill="1" applyBorder="1" applyAlignment="1" applyProtection="1">
      <alignment horizontal="left" vertical="center" shrinkToFit="1"/>
      <protection locked="0"/>
    </xf>
    <xf numFmtId="0" fontId="32" fillId="0" borderId="8" xfId="3" applyFont="1" applyFill="1" applyBorder="1" applyAlignment="1" applyProtection="1">
      <alignment horizontal="left" vertical="center" shrinkToFit="1"/>
      <protection locked="0"/>
    </xf>
    <xf numFmtId="0" fontId="23" fillId="2" borderId="7" xfId="3" applyFont="1" applyFill="1" applyBorder="1" applyAlignment="1">
      <alignment horizontal="center" vertical="center"/>
    </xf>
    <xf numFmtId="0" fontId="27" fillId="0" borderId="0" xfId="3" applyFont="1" applyFill="1" applyBorder="1" applyAlignment="1" applyProtection="1">
      <alignment horizontal="left" vertical="center" shrinkToFit="1"/>
      <protection locked="0"/>
    </xf>
    <xf numFmtId="0" fontId="23" fillId="0" borderId="0" xfId="3" applyFont="1" applyFill="1" applyAlignment="1">
      <alignment horizontal="center" vertical="center"/>
    </xf>
    <xf numFmtId="0" fontId="23" fillId="0" borderId="0" xfId="3" applyFont="1" applyFill="1" applyAlignment="1">
      <alignment horizontal="left" vertical="center" wrapText="1"/>
    </xf>
    <xf numFmtId="0" fontId="35" fillId="0" borderId="6" xfId="3" applyNumberFormat="1" applyFont="1" applyFill="1" applyBorder="1" applyAlignment="1" applyProtection="1">
      <alignment horizontal="left" vertical="center" wrapText="1"/>
      <protection locked="0"/>
    </xf>
    <xf numFmtId="0" fontId="35" fillId="0" borderId="1" xfId="3" applyNumberFormat="1" applyFont="1" applyFill="1" applyBorder="1" applyAlignment="1" applyProtection="1">
      <alignment horizontal="left" vertical="center" wrapText="1"/>
      <protection locked="0"/>
    </xf>
    <xf numFmtId="0" fontId="35" fillId="0" borderId="5" xfId="3" applyNumberFormat="1" applyFont="1" applyFill="1" applyBorder="1" applyAlignment="1" applyProtection="1">
      <alignment horizontal="left" vertical="center" wrapText="1"/>
      <protection locked="0"/>
    </xf>
    <xf numFmtId="0" fontId="35" fillId="0" borderId="12" xfId="3" applyNumberFormat="1" applyFont="1" applyFill="1" applyBorder="1" applyAlignment="1" applyProtection="1">
      <alignment horizontal="left" vertical="center" wrapText="1"/>
      <protection locked="0"/>
    </xf>
    <xf numFmtId="0" fontId="35" fillId="0" borderId="0" xfId="3" applyNumberFormat="1" applyFont="1" applyFill="1" applyBorder="1" applyAlignment="1" applyProtection="1">
      <alignment horizontal="left" vertical="center" wrapText="1"/>
      <protection locked="0"/>
    </xf>
    <xf numFmtId="0" fontId="35" fillId="0" borderId="11" xfId="3" applyNumberFormat="1" applyFont="1" applyFill="1" applyBorder="1" applyAlignment="1" applyProtection="1">
      <alignment horizontal="left" vertical="center" wrapText="1"/>
      <protection locked="0"/>
    </xf>
    <xf numFmtId="0" fontId="35" fillId="0" borderId="10" xfId="3" applyNumberFormat="1" applyFont="1" applyFill="1" applyBorder="1" applyAlignment="1" applyProtection="1">
      <alignment horizontal="left" vertical="center" wrapText="1"/>
      <protection locked="0"/>
    </xf>
    <xf numFmtId="0" fontId="35" fillId="0" borderId="8" xfId="3" applyNumberFormat="1" applyFont="1" applyFill="1" applyBorder="1" applyAlignment="1" applyProtection="1">
      <alignment horizontal="left" vertical="center" wrapText="1"/>
      <protection locked="0"/>
    </xf>
    <xf numFmtId="0" fontId="35" fillId="0" borderId="9" xfId="3" applyNumberFormat="1" applyFont="1" applyFill="1" applyBorder="1" applyAlignment="1" applyProtection="1">
      <alignment horizontal="left" vertical="center" wrapText="1"/>
      <protection locked="0"/>
    </xf>
    <xf numFmtId="0" fontId="27" fillId="0" borderId="4"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2" xfId="0" applyFont="1" applyFill="1" applyBorder="1" applyAlignment="1" applyProtection="1">
      <alignment horizontal="left" vertical="center"/>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3" fillId="0" borderId="0" xfId="3" applyFont="1" applyFill="1" applyBorder="1" applyAlignment="1">
      <alignment horizontal="center" vertical="center"/>
    </xf>
    <xf numFmtId="0" fontId="27" fillId="0" borderId="0" xfId="3" applyFont="1" applyFill="1" applyBorder="1" applyAlignment="1" applyProtection="1">
      <alignment horizontal="center" vertical="center"/>
      <protection locked="0"/>
    </xf>
    <xf numFmtId="0" fontId="27" fillId="0" borderId="0" xfId="3" applyFont="1" applyFill="1" applyBorder="1" applyAlignment="1">
      <alignment horizontal="center" vertical="center"/>
    </xf>
    <xf numFmtId="0" fontId="42" fillId="0" borderId="16" xfId="0" applyFont="1" applyFill="1" applyBorder="1" applyAlignment="1" applyProtection="1">
      <alignment horizontal="left" vertical="center"/>
      <protection locked="0"/>
    </xf>
    <xf numFmtId="0" fontId="42" fillId="0" borderId="17" xfId="0" applyFont="1" applyFill="1" applyBorder="1" applyAlignment="1" applyProtection="1">
      <alignment horizontal="left" vertical="center"/>
      <protection locked="0"/>
    </xf>
    <xf numFmtId="0" fontId="42" fillId="0" borderId="18" xfId="0" applyFont="1" applyFill="1" applyBorder="1" applyAlignment="1" applyProtection="1">
      <alignment horizontal="left" vertical="center"/>
      <protection locked="0"/>
    </xf>
    <xf numFmtId="38" fontId="27" fillId="0" borderId="0" xfId="3" applyNumberFormat="1" applyFont="1" applyFill="1" applyBorder="1" applyAlignment="1">
      <alignment vertical="center"/>
    </xf>
    <xf numFmtId="0" fontId="23" fillId="2" borderId="7" xfId="0" applyFont="1" applyFill="1" applyBorder="1" applyAlignment="1">
      <alignment horizontal="center" vertical="center"/>
    </xf>
    <xf numFmtId="9" fontId="33" fillId="0" borderId="0" xfId="3" applyNumberFormat="1" applyFont="1" applyFill="1" applyBorder="1" applyAlignment="1">
      <alignment horizontal="center" vertical="center"/>
    </xf>
    <xf numFmtId="0" fontId="23" fillId="0" borderId="0" xfId="3" applyFont="1" applyFill="1" applyAlignment="1" applyProtection="1">
      <alignment horizontal="distributed" vertical="center"/>
      <protection locked="0"/>
    </xf>
    <xf numFmtId="0" fontId="23" fillId="0" borderId="0" xfId="3" applyFont="1" applyFill="1" applyBorder="1" applyAlignment="1" applyProtection="1">
      <alignment horizontal="left" vertical="center"/>
      <protection locked="0"/>
    </xf>
    <xf numFmtId="0" fontId="23" fillId="0" borderId="0" xfId="3" applyFont="1" applyFill="1" applyAlignment="1" applyProtection="1">
      <alignment horizontal="left" vertical="center"/>
      <protection locked="0"/>
    </xf>
    <xf numFmtId="0" fontId="23" fillId="0" borderId="15" xfId="3" applyFont="1" applyFill="1" applyBorder="1" applyAlignment="1">
      <alignment horizontal="left" vertical="center"/>
    </xf>
    <xf numFmtId="0" fontId="23" fillId="0" borderId="0" xfId="3" applyFont="1" applyFill="1" applyBorder="1" applyAlignment="1">
      <alignment horizontal="left" vertical="center"/>
    </xf>
    <xf numFmtId="0" fontId="23" fillId="0" borderId="0" xfId="3" applyFont="1" applyFill="1" applyBorder="1" applyAlignment="1" applyProtection="1">
      <alignment horizontal="center" vertical="center"/>
      <protection locked="0"/>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7" fillId="0" borderId="19" xfId="0" applyFont="1" applyFill="1" applyBorder="1" applyAlignment="1" applyProtection="1">
      <alignment horizontal="left" vertical="center"/>
      <protection locked="0"/>
    </xf>
    <xf numFmtId="0" fontId="27" fillId="0" borderId="20" xfId="0" applyFont="1" applyFill="1" applyBorder="1" applyAlignment="1" applyProtection="1">
      <alignment horizontal="left" vertical="center"/>
      <protection locked="0"/>
    </xf>
    <xf numFmtId="0" fontId="27" fillId="0" borderId="21" xfId="0" applyFont="1" applyFill="1" applyBorder="1" applyAlignment="1" applyProtection="1">
      <alignment horizontal="left" vertical="center"/>
      <protection locked="0"/>
    </xf>
    <xf numFmtId="0" fontId="32" fillId="0" borderId="16" xfId="0" applyFont="1" applyFill="1" applyBorder="1" applyAlignment="1" applyProtection="1">
      <alignment horizontal="left" vertical="center"/>
      <protection locked="0"/>
    </xf>
    <xf numFmtId="0" fontId="32" fillId="0" borderId="17" xfId="0" applyFont="1" applyFill="1" applyBorder="1" applyAlignment="1" applyProtection="1">
      <alignment horizontal="left" vertical="center"/>
      <protection locked="0"/>
    </xf>
    <xf numFmtId="0" fontId="32" fillId="0" borderId="18" xfId="0" applyFont="1" applyFill="1" applyBorder="1" applyAlignment="1" applyProtection="1">
      <alignment horizontal="left" vertical="center"/>
      <protection locked="0"/>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179" fontId="27" fillId="0" borderId="0" xfId="3" applyNumberFormat="1" applyFont="1" applyFill="1" applyBorder="1" applyAlignment="1">
      <alignment horizontal="righ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23" fillId="0" borderId="6" xfId="2" applyFont="1" applyFill="1" applyBorder="1" applyAlignment="1" applyProtection="1">
      <alignment horizontal="left" vertical="center" wrapText="1"/>
      <protection locked="0"/>
    </xf>
    <xf numFmtId="0" fontId="23" fillId="0" borderId="1" xfId="2" applyFont="1" applyFill="1" applyBorder="1" applyAlignment="1" applyProtection="1">
      <alignment horizontal="left" vertical="center" wrapText="1"/>
      <protection locked="0"/>
    </xf>
    <xf numFmtId="0" fontId="23" fillId="0" borderId="5" xfId="2" applyFont="1" applyFill="1" applyBorder="1" applyAlignment="1" applyProtection="1">
      <alignment horizontal="left" vertical="center" wrapText="1"/>
      <protection locked="0"/>
    </xf>
    <xf numFmtId="0" fontId="23" fillId="0" borderId="10" xfId="2" applyFont="1" applyFill="1" applyBorder="1" applyAlignment="1" applyProtection="1">
      <alignment horizontal="left" vertical="center" wrapText="1"/>
      <protection locked="0"/>
    </xf>
    <xf numFmtId="0" fontId="23" fillId="0" borderId="8" xfId="2" applyFont="1" applyFill="1" applyBorder="1" applyAlignment="1" applyProtection="1">
      <alignment horizontal="left" vertical="center" wrapText="1"/>
      <protection locked="0"/>
    </xf>
    <xf numFmtId="0" fontId="23" fillId="0" borderId="9" xfId="2" applyFont="1" applyFill="1" applyBorder="1" applyAlignment="1" applyProtection="1">
      <alignment horizontal="left" vertical="center" wrapText="1"/>
      <protection locked="0"/>
    </xf>
    <xf numFmtId="0" fontId="25" fillId="3" borderId="6"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5" xfId="3" applyFont="1" applyFill="1" applyBorder="1" applyAlignment="1">
      <alignment horizontal="center" vertical="center"/>
    </xf>
    <xf numFmtId="0" fontId="25" fillId="3" borderId="10" xfId="3" applyFont="1" applyFill="1" applyBorder="1" applyAlignment="1">
      <alignment horizontal="center" vertical="center"/>
    </xf>
    <xf numFmtId="0" fontId="25" fillId="3" borderId="8" xfId="3" applyFont="1" applyFill="1" applyBorder="1" applyAlignment="1">
      <alignment horizontal="center" vertical="center"/>
    </xf>
    <xf numFmtId="0" fontId="25" fillId="3" borderId="9" xfId="3" applyFont="1" applyFill="1" applyBorder="1" applyAlignment="1">
      <alignment horizontal="center" vertical="center"/>
    </xf>
    <xf numFmtId="0" fontId="23" fillId="0" borderId="6" xfId="3" applyFont="1" applyFill="1" applyBorder="1" applyAlignment="1" applyProtection="1">
      <alignment horizontal="center" vertical="center" wrapText="1"/>
      <protection locked="0"/>
    </xf>
    <xf numFmtId="0" fontId="23" fillId="0" borderId="1" xfId="3" applyFont="1" applyFill="1" applyBorder="1" applyAlignment="1" applyProtection="1">
      <alignment horizontal="center" vertical="center" wrapText="1"/>
      <protection locked="0"/>
    </xf>
    <xf numFmtId="0" fontId="23" fillId="0" borderId="10" xfId="3" applyFont="1" applyFill="1" applyBorder="1" applyAlignment="1" applyProtection="1">
      <alignment horizontal="center" vertical="center" wrapText="1"/>
      <protection locked="0"/>
    </xf>
    <xf numFmtId="0" fontId="23" fillId="0" borderId="8" xfId="3" applyFont="1" applyFill="1" applyBorder="1" applyAlignment="1" applyProtection="1">
      <alignment horizontal="center" vertical="center" wrapText="1"/>
      <protection locked="0"/>
    </xf>
    <xf numFmtId="0" fontId="25" fillId="0" borderId="1" xfId="3" applyFont="1" applyFill="1" applyBorder="1" applyAlignment="1" applyProtection="1">
      <alignment horizontal="center" vertical="center" wrapText="1"/>
      <protection locked="0"/>
    </xf>
    <xf numFmtId="0" fontId="25" fillId="0" borderId="8" xfId="3" applyFont="1" applyFill="1" applyBorder="1" applyAlignment="1" applyProtection="1">
      <alignment horizontal="center" vertical="center" wrapText="1"/>
      <protection locked="0"/>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25" fillId="0" borderId="40" xfId="3" applyFont="1" applyFill="1" applyBorder="1" applyAlignment="1" applyProtection="1">
      <alignment horizontal="center" vertical="center" wrapText="1"/>
      <protection locked="0"/>
    </xf>
    <xf numFmtId="0" fontId="25" fillId="0" borderId="38" xfId="3" applyFont="1" applyFill="1" applyBorder="1" applyAlignment="1" applyProtection="1">
      <alignment horizontal="center" vertical="center" wrapText="1"/>
      <protection locked="0"/>
    </xf>
    <xf numFmtId="0" fontId="32" fillId="0" borderId="35"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36" xfId="2" applyFont="1" applyFill="1" applyBorder="1" applyAlignment="1">
      <alignment horizontal="left" vertical="center" wrapText="1"/>
    </xf>
    <xf numFmtId="0" fontId="32" fillId="0" borderId="37" xfId="2" applyFont="1" applyFill="1" applyBorder="1" applyAlignment="1">
      <alignment horizontal="left" vertical="center" wrapText="1"/>
    </xf>
    <xf numFmtId="0" fontId="32" fillId="0" borderId="8" xfId="2" applyFont="1" applyFill="1" applyBorder="1" applyAlignment="1">
      <alignment horizontal="left" vertical="center" wrapText="1"/>
    </xf>
    <xf numFmtId="0" fontId="32" fillId="0" borderId="38" xfId="2" applyFont="1" applyFill="1" applyBorder="1" applyAlignment="1">
      <alignment horizontal="left" vertical="center" wrapText="1"/>
    </xf>
    <xf numFmtId="0" fontId="25" fillId="3" borderId="39" xfId="2" applyFont="1" applyFill="1" applyBorder="1" applyAlignment="1">
      <alignment horizontal="left" vertical="center"/>
    </xf>
    <xf numFmtId="0" fontId="25" fillId="3" borderId="37" xfId="2" applyFont="1" applyFill="1" applyBorder="1" applyAlignment="1">
      <alignment horizontal="left" vertical="center"/>
    </xf>
    <xf numFmtId="0" fontId="32" fillId="0" borderId="6" xfId="2" applyFont="1" applyFill="1" applyBorder="1" applyAlignment="1">
      <alignment horizontal="left" vertical="center" wrapText="1"/>
    </xf>
    <xf numFmtId="0" fontId="32" fillId="0" borderId="1" xfId="2" applyFont="1" applyFill="1" applyBorder="1" applyAlignment="1">
      <alignment horizontal="left" vertical="center" wrapText="1"/>
    </xf>
    <xf numFmtId="0" fontId="32" fillId="0" borderId="5" xfId="2" applyFont="1" applyFill="1" applyBorder="1" applyAlignment="1">
      <alignment horizontal="left" vertical="center" wrapText="1"/>
    </xf>
    <xf numFmtId="0" fontId="32" fillId="0" borderId="10" xfId="2" applyFont="1" applyFill="1" applyBorder="1" applyAlignment="1">
      <alignment horizontal="left" vertical="center" wrapText="1"/>
    </xf>
    <xf numFmtId="0" fontId="32" fillId="0" borderId="9" xfId="2"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2" fillId="0" borderId="6"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32" fillId="0" borderId="10" xfId="2" applyFont="1" applyFill="1" applyBorder="1" applyAlignment="1">
      <alignment horizontal="center" vertical="center" wrapText="1"/>
    </xf>
    <xf numFmtId="0" fontId="32" fillId="0" borderId="8"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40" xfId="2" applyFont="1" applyFill="1" applyBorder="1" applyAlignment="1">
      <alignment horizontal="center" vertical="center" wrapText="1"/>
    </xf>
    <xf numFmtId="0" fontId="25" fillId="0" borderId="38" xfId="2" applyFont="1" applyFill="1" applyBorder="1" applyAlignment="1">
      <alignment horizontal="center" vertical="center" wrapText="1"/>
    </xf>
    <xf numFmtId="0" fontId="32" fillId="0" borderId="6" xfId="3" applyFont="1" applyFill="1" applyBorder="1" applyAlignment="1">
      <alignment horizontal="left" vertical="center" wrapText="1"/>
    </xf>
    <xf numFmtId="0" fontId="32" fillId="0" borderId="1" xfId="3" applyFont="1" applyFill="1" applyBorder="1" applyAlignment="1">
      <alignment horizontal="left" vertical="center" wrapText="1"/>
    </xf>
    <xf numFmtId="0" fontId="32" fillId="0" borderId="40" xfId="3" applyFont="1" applyFill="1" applyBorder="1" applyAlignment="1">
      <alignment horizontal="left" vertical="center" wrapText="1"/>
    </xf>
    <xf numFmtId="0" fontId="32" fillId="0" borderId="10" xfId="3" applyFont="1" applyFill="1" applyBorder="1" applyAlignment="1">
      <alignment horizontal="left" vertical="center" wrapText="1"/>
    </xf>
    <xf numFmtId="0" fontId="32" fillId="0" borderId="8" xfId="3" applyFont="1" applyFill="1" applyBorder="1" applyAlignment="1">
      <alignment horizontal="left" vertical="center" wrapText="1"/>
    </xf>
    <xf numFmtId="0" fontId="32" fillId="0" borderId="38" xfId="3" applyFont="1" applyFill="1" applyBorder="1" applyAlignment="1">
      <alignment horizontal="left" vertical="center" wrapText="1"/>
    </xf>
    <xf numFmtId="0" fontId="32" fillId="0" borderId="40" xfId="2" applyFont="1" applyFill="1" applyBorder="1" applyAlignment="1">
      <alignment horizontal="left" vertical="center" wrapText="1"/>
    </xf>
    <xf numFmtId="0" fontId="25" fillId="3" borderId="35" xfId="2" applyFont="1" applyFill="1" applyBorder="1" applyAlignment="1">
      <alignment horizontal="left" vertical="center" shrinkToFit="1"/>
    </xf>
    <xf numFmtId="0" fontId="25" fillId="3" borderId="0" xfId="2" applyFont="1" applyFill="1" applyBorder="1" applyAlignment="1">
      <alignment horizontal="left" vertical="center" shrinkToFit="1"/>
    </xf>
    <xf numFmtId="0" fontId="25" fillId="3" borderId="11" xfId="2" applyFont="1" applyFill="1" applyBorder="1" applyAlignment="1">
      <alignment horizontal="left" vertical="center" shrinkToFit="1"/>
    </xf>
    <xf numFmtId="0" fontId="25" fillId="3" borderId="37"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25" fillId="3" borderId="65" xfId="2" applyFont="1" applyFill="1" applyBorder="1" applyAlignment="1">
      <alignment horizontal="left" vertical="center"/>
    </xf>
    <xf numFmtId="0" fontId="25" fillId="3" borderId="41" xfId="2" applyFont="1" applyFill="1" applyBorder="1" applyAlignment="1">
      <alignment horizontal="left" vertical="center"/>
    </xf>
    <xf numFmtId="0" fontId="25" fillId="3" borderId="68"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69" xfId="2" applyFont="1" applyFill="1" applyBorder="1" applyAlignment="1">
      <alignment horizontal="center" vertical="center"/>
    </xf>
    <xf numFmtId="0" fontId="25" fillId="0" borderId="41" xfId="2" applyFont="1" applyFill="1" applyBorder="1" applyAlignment="1">
      <alignment horizontal="center" vertical="center"/>
    </xf>
    <xf numFmtId="178" fontId="32" fillId="0" borderId="1" xfId="5" applyNumberFormat="1" applyFont="1" applyFill="1" applyBorder="1" applyAlignment="1">
      <alignment horizontal="center" vertical="center"/>
    </xf>
    <xf numFmtId="178" fontId="32" fillId="0" borderId="41" xfId="5" applyNumberFormat="1" applyFont="1" applyFill="1" applyBorder="1" applyAlignment="1">
      <alignment horizontal="center" vertical="center"/>
    </xf>
    <xf numFmtId="38" fontId="32" fillId="0" borderId="1" xfId="5" applyFont="1" applyFill="1" applyBorder="1" applyAlignment="1">
      <alignment horizontal="center" vertical="center"/>
    </xf>
    <xf numFmtId="38" fontId="32" fillId="0" borderId="41" xfId="5" applyFont="1" applyFill="1" applyBorder="1" applyAlignment="1">
      <alignment horizontal="center" vertical="center"/>
    </xf>
    <xf numFmtId="0" fontId="32" fillId="0" borderId="1" xfId="2" applyFont="1" applyFill="1" applyBorder="1" applyAlignment="1">
      <alignment horizontal="center" vertical="center"/>
    </xf>
    <xf numFmtId="0" fontId="32" fillId="0" borderId="41" xfId="2" applyFont="1" applyFill="1" applyBorder="1" applyAlignment="1">
      <alignment horizontal="center" vertical="center"/>
    </xf>
    <xf numFmtId="0" fontId="32" fillId="0" borderId="40" xfId="2" applyFont="1" applyFill="1" applyBorder="1" applyAlignment="1">
      <alignment horizontal="center" vertical="center"/>
    </xf>
    <xf numFmtId="0" fontId="32" fillId="0" borderId="66" xfId="2" applyFont="1" applyFill="1" applyBorder="1" applyAlignment="1">
      <alignment horizontal="center" vertical="center"/>
    </xf>
    <xf numFmtId="0" fontId="23" fillId="0" borderId="40" xfId="3" applyFont="1" applyFill="1" applyBorder="1" applyAlignment="1" applyProtection="1">
      <alignment horizontal="left" vertical="center" wrapText="1"/>
      <protection locked="0"/>
    </xf>
    <xf numFmtId="0" fontId="23" fillId="0" borderId="36" xfId="3" applyFont="1" applyFill="1" applyBorder="1" applyAlignment="1" applyProtection="1">
      <alignment horizontal="left" vertical="center" wrapText="1"/>
      <protection locked="0"/>
    </xf>
    <xf numFmtId="0" fontId="23" fillId="0" borderId="38" xfId="3" applyFont="1" applyFill="1" applyBorder="1" applyAlignment="1" applyProtection="1">
      <alignment horizontal="left" vertical="center" wrapText="1"/>
      <protection locked="0"/>
    </xf>
    <xf numFmtId="0" fontId="25" fillId="3" borderId="35" xfId="2" applyFont="1" applyFill="1" applyBorder="1" applyAlignment="1">
      <alignment horizontal="left" vertical="center"/>
    </xf>
    <xf numFmtId="0" fontId="25" fillId="3" borderId="0" xfId="2" applyFont="1" applyFill="1" applyBorder="1" applyAlignment="1">
      <alignment horizontal="left" vertical="center"/>
    </xf>
    <xf numFmtId="0" fontId="25" fillId="3" borderId="11" xfId="2" applyFont="1" applyFill="1" applyBorder="1" applyAlignment="1">
      <alignment horizontal="left" vertical="center"/>
    </xf>
    <xf numFmtId="0" fontId="25" fillId="0" borderId="12" xfId="2" applyFont="1" applyFill="1" applyBorder="1" applyAlignment="1">
      <alignment horizontal="left" vertical="center"/>
    </xf>
    <xf numFmtId="0" fontId="25" fillId="0" borderId="0" xfId="2" applyFont="1" applyFill="1" applyBorder="1" applyAlignment="1">
      <alignment horizontal="left" vertical="center"/>
    </xf>
    <xf numFmtId="0" fontId="25" fillId="0" borderId="36"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38" xfId="2" applyFont="1" applyFill="1" applyBorder="1" applyAlignment="1">
      <alignment horizontal="left" vertical="center"/>
    </xf>
    <xf numFmtId="0" fontId="25" fillId="3" borderId="39"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25" fillId="3" borderId="39"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37"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3" fillId="3" borderId="60" xfId="3" applyFont="1" applyFill="1" applyBorder="1" applyAlignment="1">
      <alignment horizontal="center" vertical="center"/>
    </xf>
    <xf numFmtId="0" fontId="23" fillId="3" borderId="61" xfId="3" applyFont="1" applyFill="1" applyBorder="1" applyAlignment="1">
      <alignment horizontal="center" vertical="center"/>
    </xf>
    <xf numFmtId="0" fontId="23" fillId="3" borderId="62" xfId="3" applyFont="1" applyFill="1" applyBorder="1" applyAlignment="1">
      <alignment horizontal="center" vertical="center"/>
    </xf>
    <xf numFmtId="0" fontId="23" fillId="3" borderId="37"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63" xfId="3" applyFont="1" applyFill="1" applyBorder="1" applyAlignment="1">
      <alignment horizontal="center" vertical="center"/>
    </xf>
    <xf numFmtId="0" fontId="23" fillId="3" borderId="10" xfId="3" applyFont="1" applyFill="1" applyBorder="1" applyAlignment="1">
      <alignment horizontal="center" vertical="center"/>
    </xf>
    <xf numFmtId="0" fontId="32" fillId="0" borderId="63" xfId="3" applyFont="1" applyFill="1" applyBorder="1" applyAlignment="1">
      <alignment horizontal="center" vertical="center" shrinkToFit="1"/>
    </xf>
    <xf numFmtId="0" fontId="32" fillId="0" borderId="61" xfId="3" applyFont="1" applyFill="1" applyBorder="1" applyAlignment="1">
      <alignment horizontal="center" vertical="center" shrinkToFit="1"/>
    </xf>
    <xf numFmtId="0" fontId="32" fillId="0" borderId="62" xfId="3" applyFont="1" applyFill="1" applyBorder="1" applyAlignment="1">
      <alignment horizontal="center" vertical="center" shrinkToFit="1"/>
    </xf>
    <xf numFmtId="0" fontId="32" fillId="0" borderId="10" xfId="3" applyFont="1" applyFill="1" applyBorder="1" applyAlignment="1">
      <alignment horizontal="center" vertical="center" shrinkToFit="1"/>
    </xf>
    <xf numFmtId="0" fontId="32" fillId="0" borderId="8" xfId="3" applyFont="1" applyFill="1" applyBorder="1" applyAlignment="1">
      <alignment horizontal="center" vertical="center" shrinkToFit="1"/>
    </xf>
    <xf numFmtId="0" fontId="32" fillId="0" borderId="9" xfId="3" applyFont="1" applyFill="1" applyBorder="1" applyAlignment="1">
      <alignment horizontal="center" vertical="center" shrinkToFit="1"/>
    </xf>
    <xf numFmtId="0" fontId="23" fillId="3" borderId="61" xfId="3" applyFont="1" applyFill="1" applyBorder="1" applyAlignment="1">
      <alignment horizontal="center" vertical="center" shrinkToFit="1"/>
    </xf>
    <xf numFmtId="0" fontId="23" fillId="3" borderId="62"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2" fillId="0" borderId="63" xfId="3" applyFont="1" applyFill="1" applyBorder="1" applyAlignment="1">
      <alignment horizontal="left" vertical="center" wrapText="1"/>
    </xf>
    <xf numFmtId="0" fontId="32" fillId="0" borderId="61" xfId="3" applyFont="1" applyFill="1" applyBorder="1" applyAlignment="1">
      <alignment horizontal="left" vertical="center" wrapText="1"/>
    </xf>
    <xf numFmtId="0" fontId="32" fillId="0" borderId="64" xfId="3" applyFont="1" applyFill="1" applyBorder="1" applyAlignment="1">
      <alignment horizontal="left" vertical="center" wrapText="1"/>
    </xf>
    <xf numFmtId="0" fontId="23" fillId="0" borderId="0" xfId="3" applyFont="1" applyFill="1" applyAlignment="1">
      <alignment horizontal="right" vertical="center"/>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0" xfId="2" applyFont="1" applyFill="1" applyBorder="1" applyAlignment="1">
      <alignment horizontal="left" vertical="center"/>
    </xf>
    <xf numFmtId="0" fontId="25" fillId="5" borderId="12" xfId="3" applyFont="1" applyFill="1" applyBorder="1" applyAlignment="1">
      <alignment horizontal="left" vertical="center" wrapText="1"/>
    </xf>
    <xf numFmtId="0" fontId="25" fillId="5" borderId="0" xfId="3" applyFont="1" applyFill="1" applyBorder="1" applyAlignment="1">
      <alignment horizontal="left" vertical="center" wrapText="1"/>
    </xf>
    <xf numFmtId="0" fontId="25" fillId="5" borderId="11" xfId="3" applyFont="1" applyFill="1" applyBorder="1" applyAlignment="1">
      <alignment horizontal="left" vertical="center" wrapText="1"/>
    </xf>
    <xf numFmtId="0" fontId="25" fillId="5" borderId="10" xfId="3" applyFont="1" applyFill="1" applyBorder="1" applyAlignment="1">
      <alignment horizontal="left" vertical="center" wrapText="1"/>
    </xf>
    <xf numFmtId="0" fontId="25" fillId="5" borderId="8" xfId="3" applyFont="1" applyFill="1" applyBorder="1" applyAlignment="1">
      <alignment horizontal="left" vertical="center" wrapText="1"/>
    </xf>
    <xf numFmtId="0" fontId="25" fillId="5" borderId="9" xfId="3" applyFont="1" applyFill="1" applyBorder="1" applyAlignment="1">
      <alignment horizontal="left" vertical="center" wrapText="1"/>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0" borderId="6" xfId="3" applyNumberFormat="1" applyFont="1" applyFill="1" applyBorder="1" applyAlignment="1" applyProtection="1">
      <alignment horizontal="left" vertical="center" wrapText="1"/>
      <protection locked="0"/>
    </xf>
    <xf numFmtId="0" fontId="25" fillId="0" borderId="1" xfId="3" applyNumberFormat="1" applyFont="1" applyFill="1" applyBorder="1" applyAlignment="1" applyProtection="1">
      <alignment horizontal="left" vertical="center" wrapText="1"/>
      <protection locked="0"/>
    </xf>
    <xf numFmtId="0" fontId="25" fillId="0" borderId="5" xfId="3" applyNumberFormat="1" applyFont="1" applyFill="1" applyBorder="1" applyAlignment="1" applyProtection="1">
      <alignment horizontal="left" vertical="center" wrapText="1"/>
      <protection locked="0"/>
    </xf>
    <xf numFmtId="0" fontId="25" fillId="0" borderId="10" xfId="3" applyNumberFormat="1" applyFont="1" applyFill="1" applyBorder="1" applyAlignment="1" applyProtection="1">
      <alignment horizontal="left" vertical="center" wrapText="1"/>
      <protection locked="0"/>
    </xf>
    <xf numFmtId="0" fontId="25" fillId="0" borderId="8" xfId="3" applyNumberFormat="1" applyFont="1" applyFill="1" applyBorder="1" applyAlignment="1" applyProtection="1">
      <alignment horizontal="left" vertical="center" wrapText="1"/>
      <protection locked="0"/>
    </xf>
    <xf numFmtId="0" fontId="25" fillId="0" borderId="9" xfId="3" applyNumberFormat="1" applyFont="1" applyFill="1" applyBorder="1" applyAlignment="1" applyProtection="1">
      <alignment horizontal="left" vertical="center" wrapText="1"/>
      <protection locked="0"/>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3" fillId="2" borderId="6" xfId="23" applyFont="1" applyFill="1" applyBorder="1" applyAlignment="1">
      <alignment vertical="center" wrapText="1"/>
    </xf>
    <xf numFmtId="0" fontId="23" fillId="2" borderId="1" xfId="23" applyFont="1" applyFill="1" applyBorder="1" applyAlignment="1">
      <alignment vertical="center" wrapText="1"/>
    </xf>
    <xf numFmtId="0" fontId="23" fillId="2" borderId="5" xfId="23" applyFont="1" applyFill="1" applyBorder="1" applyAlignment="1">
      <alignment vertical="center" wrapText="1"/>
    </xf>
    <xf numFmtId="0" fontId="23" fillId="2" borderId="10" xfId="23" applyFont="1" applyFill="1" applyBorder="1" applyAlignment="1">
      <alignment vertical="center" wrapText="1"/>
    </xf>
    <xf numFmtId="0" fontId="23" fillId="2" borderId="8" xfId="23" applyFont="1" applyFill="1" applyBorder="1" applyAlignment="1">
      <alignment vertical="center" wrapText="1"/>
    </xf>
    <xf numFmtId="0" fontId="23" fillId="2" borderId="9" xfId="23" applyFont="1" applyFill="1" applyBorder="1" applyAlignment="1">
      <alignment vertical="center" wrapText="1"/>
    </xf>
    <xf numFmtId="0" fontId="32" fillId="0" borderId="1" xfId="23" applyFont="1" applyFill="1" applyBorder="1" applyAlignment="1">
      <alignment horizontal="left" vertical="center" wrapText="1"/>
    </xf>
    <xf numFmtId="0" fontId="32" fillId="0" borderId="5" xfId="23" applyFont="1" applyFill="1" applyBorder="1" applyAlignment="1">
      <alignment horizontal="left" vertical="center" wrapText="1"/>
    </xf>
    <xf numFmtId="0" fontId="32" fillId="0" borderId="0" xfId="23" applyFont="1" applyFill="1" applyBorder="1" applyAlignment="1">
      <alignment horizontal="left" vertical="center" wrapText="1"/>
    </xf>
    <xf numFmtId="0" fontId="32" fillId="0" borderId="11" xfId="23" applyFont="1" applyFill="1" applyBorder="1" applyAlignment="1">
      <alignment horizontal="left" vertical="center" wrapText="1"/>
    </xf>
    <xf numFmtId="0" fontId="32" fillId="0" borderId="8" xfId="23" applyFont="1" applyFill="1" applyBorder="1" applyAlignment="1">
      <alignment horizontal="left" vertical="center" wrapText="1"/>
    </xf>
    <xf numFmtId="0" fontId="32" fillId="0" borderId="9" xfId="23" applyFont="1" applyFill="1" applyBorder="1" applyAlignment="1">
      <alignment horizontal="left" vertical="center" wrapText="1"/>
    </xf>
    <xf numFmtId="0" fontId="23" fillId="0" borderId="84" xfId="23" applyFont="1" applyFill="1" applyBorder="1" applyAlignment="1">
      <alignment horizontal="left" vertical="center"/>
    </xf>
    <xf numFmtId="0" fontId="23" fillId="0" borderId="85" xfId="23" applyFont="1" applyFill="1" applyBorder="1" applyAlignment="1">
      <alignment horizontal="left" vertical="center"/>
    </xf>
    <xf numFmtId="0" fontId="27" fillId="0" borderId="85" xfId="23" applyFont="1" applyFill="1" applyBorder="1" applyAlignment="1">
      <alignment horizontal="center" vertical="center"/>
    </xf>
    <xf numFmtId="0" fontId="65" fillId="0" borderId="0" xfId="23" applyFont="1" applyFill="1" applyBorder="1" applyAlignment="1">
      <alignment horizontal="left" vertical="center" wrapText="1"/>
    </xf>
    <xf numFmtId="0" fontId="65" fillId="0" borderId="11" xfId="23" applyFont="1" applyFill="1" applyBorder="1" applyAlignment="1">
      <alignment horizontal="left" vertical="center" wrapText="1"/>
    </xf>
    <xf numFmtId="0" fontId="65" fillId="0" borderId="82" xfId="23" applyFont="1" applyFill="1" applyBorder="1" applyAlignment="1">
      <alignment horizontal="left" vertical="center" wrapText="1"/>
    </xf>
    <xf numFmtId="0" fontId="65" fillId="0" borderId="83" xfId="23" applyFont="1" applyFill="1" applyBorder="1" applyAlignment="1">
      <alignment horizontal="left" vertical="center" wrapText="1"/>
    </xf>
    <xf numFmtId="0" fontId="23" fillId="0" borderId="12" xfId="23" applyFont="1" applyFill="1" applyBorder="1" applyAlignment="1">
      <alignment horizontal="left" vertical="center"/>
    </xf>
    <xf numFmtId="0" fontId="23" fillId="0" borderId="0" xfId="23" applyFont="1" applyFill="1" applyBorder="1" applyAlignment="1">
      <alignment horizontal="left" vertical="center"/>
    </xf>
    <xf numFmtId="0" fontId="27" fillId="0" borderId="0" xfId="23" applyFont="1" applyFill="1" applyBorder="1" applyAlignment="1">
      <alignment horizontal="center" vertical="center"/>
    </xf>
    <xf numFmtId="0" fontId="32" fillId="0" borderId="82" xfId="23" applyFont="1" applyFill="1" applyBorder="1" applyAlignment="1">
      <alignment horizontal="left" vertical="center" wrapText="1"/>
    </xf>
    <xf numFmtId="0" fontId="32" fillId="0" borderId="83" xfId="23" applyFont="1" applyFill="1" applyBorder="1" applyAlignment="1">
      <alignment horizontal="left" vertical="center" wrapText="1"/>
    </xf>
    <xf numFmtId="0" fontId="23" fillId="2" borderId="6" xfId="23" applyFont="1" applyFill="1" applyBorder="1" applyAlignment="1">
      <alignment horizontal="left" vertical="center"/>
    </xf>
    <xf numFmtId="0" fontId="23" fillId="2" borderId="1" xfId="23" applyFont="1" applyFill="1" applyBorder="1" applyAlignment="1">
      <alignment horizontal="left" vertical="center"/>
    </xf>
    <xf numFmtId="0" fontId="23" fillId="2" borderId="5" xfId="23" applyFont="1" applyFill="1" applyBorder="1" applyAlignment="1">
      <alignment horizontal="left" vertical="center"/>
    </xf>
    <xf numFmtId="0" fontId="23" fillId="2" borderId="10" xfId="23" applyFont="1" applyFill="1" applyBorder="1" applyAlignment="1">
      <alignment horizontal="left" vertical="center"/>
    </xf>
    <xf numFmtId="0" fontId="23" fillId="2" borderId="8" xfId="23" applyFont="1" applyFill="1" applyBorder="1" applyAlignment="1">
      <alignment horizontal="left" vertical="center"/>
    </xf>
    <xf numFmtId="0" fontId="23" fillId="2" borderId="9" xfId="23" applyFont="1" applyFill="1" applyBorder="1" applyAlignment="1">
      <alignment horizontal="left" vertical="center"/>
    </xf>
    <xf numFmtId="0" fontId="26" fillId="0" borderId="7" xfId="23" applyFont="1" applyFill="1" applyBorder="1" applyAlignment="1">
      <alignment vertical="center"/>
    </xf>
    <xf numFmtId="0" fontId="23" fillId="2" borderId="6" xfId="23" applyFont="1" applyFill="1" applyBorder="1" applyAlignment="1">
      <alignment horizontal="center" vertical="center"/>
    </xf>
    <xf numFmtId="0" fontId="23" fillId="2" borderId="1" xfId="23" applyFont="1" applyFill="1" applyBorder="1" applyAlignment="1">
      <alignment horizontal="center" vertical="center"/>
    </xf>
    <xf numFmtId="0" fontId="23" fillId="2" borderId="5" xfId="23" applyFont="1" applyFill="1" applyBorder="1" applyAlignment="1">
      <alignment horizontal="center" vertical="center"/>
    </xf>
    <xf numFmtId="0" fontId="23" fillId="2" borderId="12" xfId="23" applyFont="1" applyFill="1" applyBorder="1" applyAlignment="1">
      <alignment horizontal="center" vertical="center"/>
    </xf>
    <xf numFmtId="0" fontId="23" fillId="2" borderId="0" xfId="23" applyFont="1" applyFill="1" applyBorder="1" applyAlignment="1">
      <alignment horizontal="center" vertical="center"/>
    </xf>
    <xf numFmtId="0" fontId="23" fillId="2" borderId="11" xfId="23" applyFont="1" applyFill="1" applyBorder="1" applyAlignment="1">
      <alignment horizontal="center" vertical="center"/>
    </xf>
    <xf numFmtId="0" fontId="23" fillId="2" borderId="10" xfId="23" applyFont="1" applyFill="1" applyBorder="1" applyAlignment="1">
      <alignment horizontal="center" vertical="center"/>
    </xf>
    <xf numFmtId="0" fontId="23" fillId="2" borderId="8" xfId="23" applyFont="1" applyFill="1" applyBorder="1" applyAlignment="1">
      <alignment horizontal="center" vertical="center"/>
    </xf>
    <xf numFmtId="0" fontId="23" fillId="2" borderId="9" xfId="23" applyFont="1" applyFill="1" applyBorder="1" applyAlignment="1">
      <alignment horizontal="center" vertical="center"/>
    </xf>
    <xf numFmtId="176" fontId="26" fillId="0" borderId="6" xfId="23" applyNumberFormat="1" applyFont="1" applyFill="1" applyBorder="1" applyAlignment="1">
      <alignment horizontal="right" vertical="center"/>
    </xf>
    <xf numFmtId="176" fontId="26" fillId="0" borderId="1" xfId="23" applyNumberFormat="1" applyFont="1" applyFill="1" applyBorder="1" applyAlignment="1">
      <alignment horizontal="right" vertical="center"/>
    </xf>
    <xf numFmtId="176" fontId="26" fillId="0" borderId="10" xfId="23" applyNumberFormat="1" applyFont="1" applyFill="1" applyBorder="1" applyAlignment="1">
      <alignment horizontal="right" vertical="center"/>
    </xf>
    <xf numFmtId="176" fontId="26" fillId="0" borderId="8" xfId="23" applyNumberFormat="1" applyFont="1" applyFill="1" applyBorder="1" applyAlignment="1">
      <alignment horizontal="right" vertical="center"/>
    </xf>
    <xf numFmtId="0" fontId="26" fillId="0" borderId="1" xfId="23" applyFont="1" applyFill="1" applyBorder="1" applyAlignment="1">
      <alignment horizontal="center" vertical="center"/>
    </xf>
    <xf numFmtId="0" fontId="26" fillId="0" borderId="5" xfId="23" applyFont="1" applyFill="1" applyBorder="1" applyAlignment="1">
      <alignment horizontal="center" vertical="center"/>
    </xf>
    <xf numFmtId="0" fontId="26" fillId="0" borderId="8" xfId="23" applyFont="1" applyFill="1" applyBorder="1" applyAlignment="1">
      <alignment horizontal="center" vertical="center"/>
    </xf>
    <xf numFmtId="0" fontId="26" fillId="0" borderId="9" xfId="23" applyFont="1" applyFill="1" applyBorder="1" applyAlignment="1">
      <alignment horizontal="center" vertical="center"/>
    </xf>
    <xf numFmtId="0" fontId="26" fillId="0" borderId="6" xfId="23" applyFont="1" applyFill="1" applyBorder="1" applyAlignment="1">
      <alignment horizontal="left" vertical="center"/>
    </xf>
    <xf numFmtId="0" fontId="26" fillId="0" borderId="1" xfId="23" applyFont="1" applyFill="1" applyBorder="1" applyAlignment="1">
      <alignment horizontal="left" vertical="center"/>
    </xf>
    <xf numFmtId="0" fontId="26" fillId="0" borderId="5" xfId="23" applyFont="1" applyFill="1" applyBorder="1" applyAlignment="1">
      <alignment horizontal="left" vertical="center"/>
    </xf>
    <xf numFmtId="0" fontId="26" fillId="0" borderId="10" xfId="23" applyFont="1" applyFill="1" applyBorder="1" applyAlignment="1">
      <alignment horizontal="left" vertical="center"/>
    </xf>
    <xf numFmtId="0" fontId="26" fillId="0" borderId="8" xfId="23" applyFont="1" applyFill="1" applyBorder="1" applyAlignment="1">
      <alignment horizontal="left" vertical="center"/>
    </xf>
    <xf numFmtId="0" fontId="26" fillId="0" borderId="9" xfId="23" applyFont="1" applyFill="1" applyBorder="1" applyAlignment="1">
      <alignment horizontal="left" vertical="center"/>
    </xf>
    <xf numFmtId="176" fontId="26" fillId="0" borderId="4" xfId="23" applyNumberFormat="1" applyFont="1" applyFill="1" applyBorder="1" applyAlignment="1">
      <alignment horizontal="right" vertical="center"/>
    </xf>
    <xf numFmtId="176" fontId="26" fillId="0" borderId="3" xfId="23" applyNumberFormat="1" applyFont="1" applyFill="1" applyBorder="1" applyAlignment="1">
      <alignment horizontal="right" vertical="center"/>
    </xf>
    <xf numFmtId="0" fontId="26" fillId="0" borderId="3" xfId="23" applyFont="1" applyFill="1" applyBorder="1" applyAlignment="1">
      <alignment horizontal="center" vertical="center"/>
    </xf>
    <xf numFmtId="0" fontId="26" fillId="0" borderId="2" xfId="23" applyFont="1" applyFill="1" applyBorder="1" applyAlignment="1">
      <alignment horizontal="center" vertical="center"/>
    </xf>
    <xf numFmtId="0" fontId="23" fillId="2" borderId="7" xfId="23" applyFont="1" applyFill="1" applyBorder="1" applyAlignment="1">
      <alignment vertical="center"/>
    </xf>
    <xf numFmtId="0" fontId="23" fillId="2" borderId="4" xfId="23" applyFont="1" applyFill="1" applyBorder="1" applyAlignment="1">
      <alignment vertical="center"/>
    </xf>
    <xf numFmtId="0" fontId="23" fillId="2" borderId="3" xfId="23" applyFont="1" applyFill="1" applyBorder="1" applyAlignment="1">
      <alignment vertical="center"/>
    </xf>
    <xf numFmtId="0" fontId="23" fillId="2" borderId="2" xfId="23" applyFont="1" applyFill="1" applyBorder="1" applyAlignment="1">
      <alignment vertical="center"/>
    </xf>
    <xf numFmtId="0" fontId="23" fillId="0" borderId="6" xfId="23" applyFont="1" applyFill="1" applyBorder="1" applyAlignment="1">
      <alignment horizontal="left" vertical="center"/>
    </xf>
    <xf numFmtId="0" fontId="23" fillId="0" borderId="1" xfId="23" applyFont="1" applyFill="1" applyBorder="1" applyAlignment="1">
      <alignment horizontal="left" vertical="center"/>
    </xf>
    <xf numFmtId="0" fontId="27" fillId="0" borderId="1" xfId="23" applyFont="1" applyFill="1" applyBorder="1" applyAlignment="1">
      <alignment horizontal="center" vertical="center"/>
    </xf>
    <xf numFmtId="38" fontId="26" fillId="0" borderId="0" xfId="5" applyFont="1" applyFill="1" applyBorder="1" applyAlignment="1">
      <alignment horizontal="center" vertical="center"/>
    </xf>
    <xf numFmtId="177" fontId="23" fillId="0" borderId="12" xfId="3"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0" fontId="25" fillId="2" borderId="2"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4" xfId="3" applyFont="1" applyFill="1" applyBorder="1" applyAlignment="1">
      <alignment horizontal="center" vertical="center"/>
    </xf>
    <xf numFmtId="0" fontId="25" fillId="2" borderId="25" xfId="3" applyFont="1" applyFill="1" applyBorder="1" applyAlignment="1">
      <alignment horizontal="center" vertical="center"/>
    </xf>
    <xf numFmtId="177" fontId="27" fillId="2" borderId="31"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7" fillId="0" borderId="48" xfId="5" applyNumberFormat="1" applyFont="1" applyFill="1" applyBorder="1" applyAlignment="1">
      <alignment horizontal="right" vertical="center"/>
    </xf>
    <xf numFmtId="177" fontId="27" fillId="0" borderId="49" xfId="5" applyNumberFormat="1" applyFont="1" applyFill="1" applyBorder="1" applyAlignment="1">
      <alignment horizontal="right" vertical="center"/>
    </xf>
    <xf numFmtId="177" fontId="27" fillId="0" borderId="50"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7" xfId="5" applyNumberFormat="1" applyFont="1" applyFill="1" applyBorder="1" applyAlignment="1">
      <alignment horizontal="right" vertical="center"/>
    </xf>
    <xf numFmtId="0" fontId="23" fillId="0" borderId="12"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12"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3" fillId="2" borderId="25" xfId="3" applyFont="1" applyFill="1" applyBorder="1" applyAlignment="1">
      <alignment horizontal="center" vertical="center"/>
    </xf>
    <xf numFmtId="177" fontId="27" fillId="0" borderId="42" xfId="5" applyNumberFormat="1" applyFont="1" applyFill="1" applyBorder="1" applyAlignment="1" applyProtection="1">
      <alignment horizontal="right" vertical="center"/>
      <protection locked="0"/>
    </xf>
    <xf numFmtId="177" fontId="27" fillId="0" borderId="43" xfId="5" applyNumberFormat="1" applyFont="1" applyFill="1" applyBorder="1" applyAlignment="1" applyProtection="1">
      <alignment horizontal="right" vertical="center"/>
      <protection locked="0"/>
    </xf>
    <xf numFmtId="177" fontId="27" fillId="0" borderId="44" xfId="5" applyNumberFormat="1" applyFont="1" applyFill="1" applyBorder="1" applyAlignment="1" applyProtection="1">
      <alignment horizontal="right" vertical="center"/>
      <protection locked="0"/>
    </xf>
    <xf numFmtId="177" fontId="27" fillId="0" borderId="19" xfId="5" applyNumberFormat="1" applyFont="1" applyFill="1" applyBorder="1" applyAlignment="1" applyProtection="1">
      <alignment horizontal="right" vertical="center"/>
      <protection locked="0"/>
    </xf>
    <xf numFmtId="177" fontId="27" fillId="0" borderId="20" xfId="5" applyNumberFormat="1" applyFont="1" applyFill="1" applyBorder="1" applyAlignment="1" applyProtection="1">
      <alignment horizontal="right" vertical="center"/>
      <protection locked="0"/>
    </xf>
    <xf numFmtId="177" fontId="27" fillId="0" borderId="21" xfId="5" applyNumberFormat="1" applyFont="1" applyFill="1" applyBorder="1" applyAlignment="1" applyProtection="1">
      <alignment horizontal="right" vertical="center"/>
      <protection locked="0"/>
    </xf>
    <xf numFmtId="0" fontId="23" fillId="0" borderId="48" xfId="3" applyFont="1" applyFill="1" applyBorder="1" applyAlignment="1" applyProtection="1">
      <alignment horizontal="left" vertical="center" wrapText="1"/>
      <protection locked="0"/>
    </xf>
    <xf numFmtId="0" fontId="23" fillId="0" borderId="49" xfId="3" applyFont="1" applyFill="1" applyBorder="1" applyAlignment="1" applyProtection="1">
      <alignment horizontal="left" vertical="center" wrapText="1"/>
      <protection locked="0"/>
    </xf>
    <xf numFmtId="0" fontId="23" fillId="0" borderId="50" xfId="3" applyFont="1" applyFill="1" applyBorder="1" applyAlignment="1" applyProtection="1">
      <alignment horizontal="left" vertical="center" wrapText="1"/>
      <protection locked="0"/>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6" fillId="0" borderId="6" xfId="3" applyFont="1" applyFill="1" applyBorder="1" applyAlignment="1" applyProtection="1">
      <alignment horizontal="left" vertical="center" wrapText="1"/>
      <protection locked="0"/>
    </xf>
    <xf numFmtId="0" fontId="26" fillId="0" borderId="1" xfId="3" applyFont="1" applyFill="1" applyBorder="1" applyAlignment="1" applyProtection="1">
      <alignment horizontal="left" vertical="center" wrapText="1"/>
      <protection locked="0"/>
    </xf>
    <xf numFmtId="0" fontId="26" fillId="0" borderId="5" xfId="3" applyFont="1" applyFill="1" applyBorder="1" applyAlignment="1" applyProtection="1">
      <alignment horizontal="left" vertical="center" wrapText="1"/>
      <protection locked="0"/>
    </xf>
    <xf numFmtId="0" fontId="26" fillId="0" borderId="12" xfId="3" applyFont="1" applyFill="1" applyBorder="1" applyAlignment="1" applyProtection="1">
      <alignment horizontal="left" vertical="center" wrapText="1"/>
      <protection locked="0"/>
    </xf>
    <xf numFmtId="0" fontId="26" fillId="0" borderId="0" xfId="3" applyFont="1" applyFill="1" applyBorder="1" applyAlignment="1" applyProtection="1">
      <alignment horizontal="left" vertical="center" wrapText="1"/>
      <protection locked="0"/>
    </xf>
    <xf numFmtId="0" fontId="26" fillId="0" borderId="11" xfId="3" applyFont="1" applyFill="1" applyBorder="1" applyAlignment="1" applyProtection="1">
      <alignment horizontal="left" vertical="center" wrapText="1"/>
      <protection locked="0"/>
    </xf>
    <xf numFmtId="0" fontId="26" fillId="0" borderId="10" xfId="3" applyFont="1" applyFill="1" applyBorder="1" applyAlignment="1" applyProtection="1">
      <alignment horizontal="left" vertical="center" wrapText="1"/>
      <protection locked="0"/>
    </xf>
    <xf numFmtId="0" fontId="26" fillId="0" borderId="8" xfId="3" applyFont="1" applyFill="1" applyBorder="1" applyAlignment="1" applyProtection="1">
      <alignment horizontal="left" vertical="center" wrapText="1"/>
      <protection locked="0"/>
    </xf>
    <xf numFmtId="0" fontId="26" fillId="0" borderId="9" xfId="3" applyFont="1" applyFill="1" applyBorder="1" applyAlignment="1" applyProtection="1">
      <alignment horizontal="left" vertical="center" wrapText="1"/>
      <protection locked="0"/>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32" xfId="3" applyFont="1" applyFill="1" applyBorder="1" applyAlignment="1" applyProtection="1">
      <alignment horizontal="left" vertical="center" wrapText="1"/>
      <protection locked="0"/>
    </xf>
    <xf numFmtId="0" fontId="23" fillId="0" borderId="45" xfId="3" applyFont="1" applyFill="1" applyBorder="1" applyAlignment="1" applyProtection="1">
      <alignment horizontal="left" vertical="center" wrapText="1"/>
      <protection locked="0"/>
    </xf>
    <xf numFmtId="0" fontId="23" fillId="0" borderId="46" xfId="3" applyFont="1" applyFill="1" applyBorder="1" applyAlignment="1" applyProtection="1">
      <alignment horizontal="left" vertical="center" wrapText="1"/>
      <protection locked="0"/>
    </xf>
    <xf numFmtId="0" fontId="23" fillId="0" borderId="47" xfId="3" applyFont="1" applyFill="1" applyBorder="1" applyAlignment="1" applyProtection="1">
      <alignment horizontal="left" vertical="center" wrapText="1"/>
      <protection locked="0"/>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6" fillId="0" borderId="48" xfId="3" applyFont="1" applyFill="1" applyBorder="1" applyAlignment="1" applyProtection="1">
      <alignment horizontal="left" vertical="center" wrapText="1"/>
      <protection locked="0"/>
    </xf>
    <xf numFmtId="0" fontId="26" fillId="0" borderId="49" xfId="3" applyFont="1" applyFill="1" applyBorder="1" applyAlignment="1" applyProtection="1">
      <alignment horizontal="left" vertical="center" wrapText="1"/>
      <protection locked="0"/>
    </xf>
    <xf numFmtId="0" fontId="26" fillId="0" borderId="50" xfId="3" applyFont="1" applyFill="1" applyBorder="1" applyAlignment="1" applyProtection="1">
      <alignment horizontal="left" vertical="center" wrapText="1"/>
      <protection locked="0"/>
    </xf>
    <xf numFmtId="0" fontId="26" fillId="0" borderId="30" xfId="3" applyFont="1" applyFill="1" applyBorder="1" applyAlignment="1" applyProtection="1">
      <alignment horizontal="left" vertical="center" wrapText="1"/>
      <protection locked="0"/>
    </xf>
    <xf numFmtId="0" fontId="26" fillId="0" borderId="31" xfId="3" applyFont="1" applyFill="1" applyBorder="1" applyAlignment="1" applyProtection="1">
      <alignment horizontal="left" vertical="center" wrapText="1"/>
      <protection locked="0"/>
    </xf>
    <xf numFmtId="0" fontId="26" fillId="0" borderId="32" xfId="3" applyFont="1" applyFill="1" applyBorder="1" applyAlignment="1" applyProtection="1">
      <alignment horizontal="left" vertical="center" wrapText="1"/>
      <protection locked="0"/>
    </xf>
    <xf numFmtId="0" fontId="26" fillId="0" borderId="45" xfId="3" applyFont="1" applyFill="1" applyBorder="1" applyAlignment="1" applyProtection="1">
      <alignment horizontal="left" vertical="center" wrapText="1"/>
      <protection locked="0"/>
    </xf>
    <xf numFmtId="0" fontId="26" fillId="0" borderId="46" xfId="3" applyFont="1" applyFill="1" applyBorder="1" applyAlignment="1" applyProtection="1">
      <alignment horizontal="left" vertical="center" wrapText="1"/>
      <protection locked="0"/>
    </xf>
    <xf numFmtId="0" fontId="26" fillId="0" borderId="47" xfId="3" applyFont="1" applyFill="1" applyBorder="1" applyAlignment="1" applyProtection="1">
      <alignment horizontal="left" vertical="center" wrapText="1"/>
      <protection locked="0"/>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11" xfId="3" applyFont="1" applyFill="1" applyBorder="1" applyAlignment="1">
      <alignment horizontal="center" vertical="center"/>
    </xf>
    <xf numFmtId="0" fontId="25" fillId="2" borderId="45" xfId="3" applyFont="1" applyFill="1" applyBorder="1" applyAlignment="1">
      <alignment horizontal="center" vertical="center"/>
    </xf>
    <xf numFmtId="0" fontId="25" fillId="2" borderId="46" xfId="3" applyFont="1" applyFill="1" applyBorder="1" applyAlignment="1">
      <alignment horizontal="center" vertical="center"/>
    </xf>
    <xf numFmtId="0" fontId="25" fillId="2" borderId="47" xfId="3" applyFont="1" applyFill="1" applyBorder="1" applyAlignment="1">
      <alignment horizontal="center"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48" xfId="3" applyFont="1" applyFill="1" applyBorder="1" applyAlignment="1">
      <alignment horizontal="center" vertical="center"/>
    </xf>
    <xf numFmtId="0" fontId="25" fillId="2" borderId="49" xfId="3" applyFont="1" applyFill="1" applyBorder="1" applyAlignment="1">
      <alignment horizontal="center" vertical="center"/>
    </xf>
    <xf numFmtId="0" fontId="25" fillId="2" borderId="50" xfId="3" applyFont="1" applyFill="1" applyBorder="1" applyAlignment="1">
      <alignment horizontal="center" vertical="center"/>
    </xf>
    <xf numFmtId="0" fontId="25" fillId="2" borderId="5"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51" xfId="5" applyNumberFormat="1" applyFont="1" applyFill="1" applyBorder="1" applyAlignment="1" applyProtection="1">
      <alignment horizontal="right" vertical="center"/>
      <protection locked="0"/>
    </xf>
    <xf numFmtId="177" fontId="27" fillId="0" borderId="52" xfId="5" applyNumberFormat="1" applyFont="1" applyFill="1" applyBorder="1" applyAlignment="1" applyProtection="1">
      <alignment horizontal="right" vertical="center"/>
      <protection locked="0"/>
    </xf>
    <xf numFmtId="177" fontId="27" fillId="0" borderId="53" xfId="5" applyNumberFormat="1" applyFont="1" applyFill="1" applyBorder="1" applyAlignment="1" applyProtection="1">
      <alignment horizontal="right" vertical="center"/>
      <protection locked="0"/>
    </xf>
    <xf numFmtId="177" fontId="27" fillId="0" borderId="4" xfId="5" applyNumberFormat="1" applyFont="1" applyFill="1" applyBorder="1" applyAlignment="1" applyProtection="1">
      <alignment horizontal="right" vertical="center"/>
      <protection locked="0"/>
    </xf>
    <xf numFmtId="177" fontId="27" fillId="0" borderId="3" xfId="5" applyNumberFormat="1" applyFont="1" applyFill="1" applyBorder="1" applyAlignment="1" applyProtection="1">
      <alignment horizontal="right" vertical="center"/>
      <protection locked="0"/>
    </xf>
    <xf numFmtId="177" fontId="27" fillId="0" borderId="2" xfId="5" applyNumberFormat="1" applyFont="1" applyFill="1" applyBorder="1" applyAlignment="1" applyProtection="1">
      <alignment horizontal="right" vertical="center"/>
      <protection locked="0"/>
    </xf>
    <xf numFmtId="177" fontId="27" fillId="0" borderId="6" xfId="5" applyNumberFormat="1" applyFont="1" applyFill="1" applyBorder="1" applyAlignment="1" applyProtection="1">
      <alignment horizontal="right" vertical="center"/>
      <protection locked="0"/>
    </xf>
    <xf numFmtId="177" fontId="27" fillId="0" borderId="1" xfId="5" applyNumberFormat="1" applyFont="1" applyFill="1" applyBorder="1" applyAlignment="1" applyProtection="1">
      <alignment horizontal="right" vertical="center"/>
      <protection locked="0"/>
    </xf>
    <xf numFmtId="177" fontId="27" fillId="0" borderId="5" xfId="5" applyNumberFormat="1" applyFont="1" applyFill="1" applyBorder="1" applyAlignment="1" applyProtection="1">
      <alignment horizontal="right" vertical="center"/>
      <protection locked="0"/>
    </xf>
    <xf numFmtId="177" fontId="27" fillId="0" borderId="75" xfId="5" applyNumberFormat="1" applyFont="1" applyFill="1" applyBorder="1" applyAlignment="1">
      <alignment horizontal="right" vertical="center"/>
    </xf>
    <xf numFmtId="177" fontId="27" fillId="0" borderId="76" xfId="5" applyNumberFormat="1" applyFont="1" applyFill="1" applyBorder="1" applyAlignment="1">
      <alignment horizontal="right" vertical="center"/>
    </xf>
    <xf numFmtId="177" fontId="27" fillId="0" borderId="77" xfId="5" applyNumberFormat="1" applyFont="1" applyFill="1" applyBorder="1" applyAlignment="1">
      <alignment horizontal="right" vertical="center"/>
    </xf>
    <xf numFmtId="177" fontId="27" fillId="0" borderId="78" xfId="5" applyNumberFormat="1" applyFont="1" applyFill="1" applyBorder="1" applyAlignment="1">
      <alignment horizontal="right" vertical="center"/>
    </xf>
    <xf numFmtId="177" fontId="27" fillId="0" borderId="67" xfId="5" applyNumberFormat="1" applyFont="1" applyFill="1" applyBorder="1" applyAlignment="1">
      <alignment horizontal="right" vertical="center"/>
    </xf>
    <xf numFmtId="177" fontId="27" fillId="0" borderId="79" xfId="5" applyNumberFormat="1" applyFont="1" applyFill="1" applyBorder="1" applyAlignment="1">
      <alignment horizontal="right" vertical="center"/>
    </xf>
    <xf numFmtId="177" fontId="27" fillId="0" borderId="80" xfId="5" applyNumberFormat="1" applyFont="1" applyFill="1" applyBorder="1" applyAlignment="1">
      <alignment horizontal="right" vertical="center"/>
    </xf>
    <xf numFmtId="177" fontId="27" fillId="0" borderId="81" xfId="5" applyNumberFormat="1" applyFont="1" applyFill="1" applyBorder="1" applyAlignment="1">
      <alignment horizontal="right" vertical="center"/>
    </xf>
    <xf numFmtId="2" fontId="37" fillId="3" borderId="6" xfId="20" applyNumberFormat="1" applyFont="1" applyFill="1" applyBorder="1" applyAlignment="1">
      <alignment horizontal="center" vertical="center"/>
    </xf>
    <xf numFmtId="2" fontId="37" fillId="3" borderId="1" xfId="20" applyNumberFormat="1" applyFont="1" applyFill="1" applyBorder="1" applyAlignment="1">
      <alignment horizontal="center" vertical="center"/>
    </xf>
    <xf numFmtId="2" fontId="37" fillId="3" borderId="5" xfId="20" applyNumberFormat="1" applyFont="1" applyFill="1" applyBorder="1" applyAlignment="1">
      <alignment horizontal="center" vertical="center"/>
    </xf>
    <xf numFmtId="2" fontId="37" fillId="3" borderId="10" xfId="20" applyNumberFormat="1" applyFont="1" applyFill="1" applyBorder="1" applyAlignment="1">
      <alignment horizontal="center" vertical="center"/>
    </xf>
    <xf numFmtId="2" fontId="37" fillId="3" borderId="8" xfId="20" applyNumberFormat="1" applyFont="1" applyFill="1" applyBorder="1" applyAlignment="1">
      <alignment horizontal="center" vertical="center"/>
    </xf>
    <xf numFmtId="2" fontId="37" fillId="3" borderId="9" xfId="20" applyNumberFormat="1" applyFont="1" applyFill="1" applyBorder="1" applyAlignment="1">
      <alignment horizontal="center" vertical="center"/>
    </xf>
    <xf numFmtId="0" fontId="37" fillId="0" borderId="0" xfId="12" applyFont="1" applyAlignment="1">
      <alignment horizontal="center" vertical="center"/>
    </xf>
    <xf numFmtId="0" fontId="37" fillId="2" borderId="60" xfId="12" applyFont="1" applyFill="1" applyBorder="1" applyAlignment="1">
      <alignment horizontal="center" vertical="center"/>
    </xf>
    <xf numFmtId="0" fontId="37" fillId="2" borderId="61" xfId="12" applyFont="1" applyFill="1" applyBorder="1" applyAlignment="1">
      <alignment horizontal="center" vertical="center"/>
    </xf>
    <xf numFmtId="0" fontId="37" fillId="2" borderId="64" xfId="12" applyFont="1" applyFill="1" applyBorder="1" applyAlignment="1">
      <alignment horizontal="center" vertical="center"/>
    </xf>
    <xf numFmtId="0" fontId="37" fillId="2" borderId="37" xfId="12" applyFont="1" applyFill="1" applyBorder="1" applyAlignment="1">
      <alignment horizontal="center" vertical="center"/>
    </xf>
    <xf numFmtId="0" fontId="37" fillId="2" borderId="8" xfId="12" applyFont="1" applyFill="1" applyBorder="1" applyAlignment="1">
      <alignment horizontal="center" vertical="center"/>
    </xf>
    <xf numFmtId="0" fontId="37" fillId="2" borderId="38" xfId="12" applyFont="1" applyFill="1" applyBorder="1" applyAlignment="1">
      <alignment horizontal="center" vertical="center"/>
    </xf>
    <xf numFmtId="176" fontId="37" fillId="3" borderId="39" xfId="12" applyNumberFormat="1" applyFont="1" applyFill="1" applyBorder="1" applyAlignment="1">
      <alignment horizontal="right" vertical="center"/>
    </xf>
    <xf numFmtId="176" fontId="37" fillId="3" borderId="1" xfId="12" applyNumberFormat="1" applyFont="1" applyFill="1" applyBorder="1" applyAlignment="1">
      <alignment horizontal="right" vertical="center"/>
    </xf>
    <xf numFmtId="176" fontId="37" fillId="3" borderId="40" xfId="12" applyNumberFormat="1" applyFont="1" applyFill="1" applyBorder="1" applyAlignment="1">
      <alignment horizontal="right" vertical="center"/>
    </xf>
    <xf numFmtId="176" fontId="37" fillId="3" borderId="65" xfId="12" applyNumberFormat="1" applyFont="1" applyFill="1" applyBorder="1" applyAlignment="1">
      <alignment horizontal="right" vertical="center"/>
    </xf>
    <xf numFmtId="176" fontId="37" fillId="3" borderId="41" xfId="12" applyNumberFormat="1" applyFont="1" applyFill="1" applyBorder="1" applyAlignment="1">
      <alignment horizontal="right" vertical="center"/>
    </xf>
    <xf numFmtId="176" fontId="37" fillId="3" borderId="66" xfId="12" applyNumberFormat="1" applyFont="1" applyFill="1" applyBorder="1" applyAlignment="1">
      <alignment horizontal="right" vertical="center"/>
    </xf>
    <xf numFmtId="0" fontId="37" fillId="2" borderId="7" xfId="12" applyFont="1" applyFill="1" applyBorder="1" applyAlignment="1">
      <alignment horizontal="center"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37" fillId="0" borderId="7" xfId="12" applyFont="1" applyBorder="1" applyAlignment="1" applyProtection="1">
      <alignment horizontal="center" vertical="center"/>
      <protection locked="0"/>
    </xf>
    <xf numFmtId="177" fontId="27" fillId="0" borderId="42"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177" fontId="27" fillId="2" borderId="30" xfId="5" applyNumberFormat="1" applyFont="1" applyFill="1" applyBorder="1" applyAlignment="1">
      <alignment horizontal="right" vertical="center"/>
    </xf>
    <xf numFmtId="0" fontId="37" fillId="2" borderId="7" xfId="12" applyFont="1" applyFill="1" applyBorder="1" applyAlignment="1">
      <alignment horizontal="left" vertical="center"/>
    </xf>
    <xf numFmtId="0" fontId="45" fillId="3" borderId="7" xfId="12" applyFont="1" applyFill="1" applyBorder="1" applyAlignment="1">
      <alignment horizontal="left" vertical="center" wrapText="1"/>
    </xf>
    <xf numFmtId="0" fontId="40" fillId="3" borderId="7" xfId="12" applyFont="1" applyFill="1" applyBorder="1" applyAlignment="1">
      <alignment horizontal="left" vertical="center"/>
    </xf>
    <xf numFmtId="0" fontId="25" fillId="2" borderId="1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5" fillId="2" borderId="24" xfId="3" applyFont="1" applyFill="1" applyBorder="1" applyAlignment="1">
      <alignment horizontal="center" vertical="center" textRotation="255" wrapText="1"/>
    </xf>
    <xf numFmtId="0" fontId="43" fillId="0" borderId="0" xfId="12" applyFont="1" applyBorder="1" applyAlignment="1">
      <alignment horizontal="left" vertical="center"/>
    </xf>
    <xf numFmtId="0" fontId="25" fillId="0" borderId="48" xfId="3" applyFont="1" applyFill="1" applyBorder="1" applyAlignment="1">
      <alignment vertical="center" shrinkToFit="1"/>
    </xf>
    <xf numFmtId="0" fontId="25" fillId="0" borderId="49" xfId="3" applyFont="1" applyFill="1" applyBorder="1" applyAlignment="1">
      <alignment vertical="center" shrinkToFit="1"/>
    </xf>
    <xf numFmtId="0" fontId="25" fillId="0" borderId="50" xfId="3" applyFont="1" applyFill="1" applyBorder="1" applyAlignment="1">
      <alignment vertical="center" shrinkToFit="1"/>
    </xf>
    <xf numFmtId="0" fontId="25" fillId="0" borderId="12" xfId="3" applyFont="1" applyFill="1" applyBorder="1" applyAlignment="1">
      <alignment vertical="center" shrinkToFit="1"/>
    </xf>
    <xf numFmtId="0" fontId="25" fillId="0" borderId="0" xfId="3" applyFont="1" applyFill="1" applyBorder="1" applyAlignment="1">
      <alignment vertical="center" shrinkToFit="1"/>
    </xf>
    <xf numFmtId="0" fontId="25" fillId="0" borderId="11" xfId="3" applyFont="1" applyFill="1" applyBorder="1" applyAlignment="1">
      <alignment vertical="center" shrinkToFit="1"/>
    </xf>
    <xf numFmtId="2" fontId="37" fillId="3" borderId="7" xfId="20" applyNumberFormat="1" applyFont="1" applyFill="1" applyBorder="1" applyAlignment="1">
      <alignment horizontal="center" vertical="center"/>
    </xf>
    <xf numFmtId="0" fontId="43" fillId="0" borderId="0" xfId="12" applyFont="1" applyAlignment="1">
      <alignment horizontal="left" vertical="top"/>
    </xf>
    <xf numFmtId="0" fontId="37" fillId="2" borderId="7" xfId="12" applyFont="1" applyFill="1" applyBorder="1" applyAlignment="1">
      <alignment horizontal="center" vertical="center" wrapText="1"/>
    </xf>
    <xf numFmtId="0" fontId="37" fillId="3" borderId="7" xfId="12" applyFont="1" applyFill="1" applyBorder="1" applyAlignment="1">
      <alignment horizontal="center" vertical="center" wrapText="1"/>
    </xf>
    <xf numFmtId="0" fontId="37" fillId="3" borderId="7" xfId="12" applyFont="1" applyFill="1" applyBorder="1" applyAlignment="1">
      <alignment horizontal="center" vertical="center"/>
    </xf>
    <xf numFmtId="0" fontId="25" fillId="0" borderId="30" xfId="3" applyFont="1" applyFill="1" applyBorder="1" applyAlignment="1">
      <alignment horizontal="left" vertical="center" shrinkToFit="1"/>
    </xf>
    <xf numFmtId="0" fontId="25" fillId="0" borderId="31" xfId="3" applyFont="1" applyFill="1" applyBorder="1" applyAlignment="1">
      <alignment horizontal="left" vertical="center" shrinkToFit="1"/>
    </xf>
    <xf numFmtId="0" fontId="25" fillId="0" borderId="32" xfId="3" applyFont="1" applyFill="1" applyBorder="1" applyAlignment="1">
      <alignment horizontal="left" vertical="center" shrinkToFit="1"/>
    </xf>
    <xf numFmtId="0" fontId="25" fillId="0" borderId="45" xfId="3" applyFont="1" applyFill="1" applyBorder="1" applyAlignment="1">
      <alignment horizontal="left" vertical="center" shrinkToFit="1"/>
    </xf>
    <xf numFmtId="0" fontId="25" fillId="0" borderId="46" xfId="3" applyFont="1" applyFill="1" applyBorder="1" applyAlignment="1">
      <alignment horizontal="left" vertical="center" shrinkToFit="1"/>
    </xf>
    <xf numFmtId="0" fontId="25" fillId="0" borderId="47" xfId="3" applyFont="1" applyFill="1" applyBorder="1" applyAlignment="1">
      <alignment horizontal="left" vertical="center" shrinkToFit="1"/>
    </xf>
    <xf numFmtId="9" fontId="46" fillId="3" borderId="7" xfId="12" applyNumberFormat="1" applyFont="1" applyFill="1" applyBorder="1" applyAlignment="1">
      <alignment horizontal="left" vertical="center"/>
    </xf>
    <xf numFmtId="0" fontId="46" fillId="3" borderId="7" xfId="12" applyFont="1" applyFill="1" applyBorder="1" applyAlignment="1">
      <alignment horizontal="left" vertical="center"/>
    </xf>
    <xf numFmtId="38" fontId="37" fillId="3" borderId="7" xfId="12" applyNumberFormat="1" applyFont="1" applyFill="1" applyBorder="1" applyAlignment="1">
      <alignment horizontal="right" vertical="center"/>
    </xf>
    <xf numFmtId="0" fontId="37" fillId="3" borderId="7" xfId="12" applyFont="1" applyFill="1" applyBorder="1" applyAlignment="1">
      <alignment horizontal="right"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32" fillId="0" borderId="1" xfId="3" applyFont="1" applyFill="1" applyBorder="1" applyAlignment="1" applyProtection="1">
      <alignment horizontal="center" vertical="center" wrapText="1"/>
      <protection locked="0"/>
    </xf>
    <xf numFmtId="0" fontId="32" fillId="0" borderId="5" xfId="3" applyFont="1" applyFill="1" applyBorder="1" applyAlignment="1" applyProtection="1">
      <alignment horizontal="center" vertical="center" wrapText="1"/>
      <protection locked="0"/>
    </xf>
    <xf numFmtId="0" fontId="32" fillId="0" borderId="0" xfId="3" applyFont="1" applyFill="1" applyBorder="1" applyAlignment="1" applyProtection="1">
      <alignment horizontal="center" vertical="center" wrapText="1"/>
      <protection locked="0"/>
    </xf>
    <xf numFmtId="0" fontId="32" fillId="0" borderId="11" xfId="3" applyFont="1" applyFill="1" applyBorder="1" applyAlignment="1" applyProtection="1">
      <alignment horizontal="center" vertical="center" wrapText="1"/>
      <protection locked="0"/>
    </xf>
    <xf numFmtId="38" fontId="32" fillId="2" borderId="23" xfId="5" applyFont="1" applyFill="1" applyBorder="1" applyAlignment="1">
      <alignment horizontal="right" vertical="center" wrapText="1"/>
    </xf>
    <xf numFmtId="0" fontId="32" fillId="0" borderId="8" xfId="3" applyFont="1" applyFill="1" applyBorder="1" applyAlignment="1" applyProtection="1">
      <alignment horizontal="center" vertical="center" wrapText="1"/>
      <protection locked="0"/>
    </xf>
    <xf numFmtId="0" fontId="32" fillId="0" borderId="9" xfId="3" applyFont="1" applyFill="1" applyBorder="1" applyAlignment="1" applyProtection="1">
      <alignment horizontal="center" vertical="center" wrapText="1"/>
      <protection locked="0"/>
    </xf>
    <xf numFmtId="0" fontId="25" fillId="2" borderId="10" xfId="3" applyFont="1" applyFill="1" applyBorder="1" applyAlignment="1">
      <alignment horizontal="center" vertical="center" wrapText="1"/>
    </xf>
    <xf numFmtId="0" fontId="25" fillId="2" borderId="8" xfId="3" applyFont="1" applyFill="1" applyBorder="1" applyAlignment="1">
      <alignment horizontal="center" vertical="center" wrapText="1"/>
    </xf>
    <xf numFmtId="0" fontId="25" fillId="2" borderId="9" xfId="3" applyFont="1" applyFill="1" applyBorder="1" applyAlignment="1">
      <alignment horizontal="center" vertical="center" wrapText="1"/>
    </xf>
    <xf numFmtId="176" fontId="23" fillId="0" borderId="12" xfId="3" applyNumberFormat="1" applyFont="1" applyFill="1" applyBorder="1" applyAlignment="1" applyProtection="1">
      <alignment horizontal="right" vertical="center"/>
      <protection locked="0"/>
    </xf>
    <xf numFmtId="176" fontId="23" fillId="0" borderId="0" xfId="3" applyNumberFormat="1" applyFont="1" applyFill="1" applyBorder="1" applyAlignment="1" applyProtection="1">
      <alignment horizontal="right" vertical="center"/>
      <protection locked="0"/>
    </xf>
    <xf numFmtId="0" fontId="32" fillId="0" borderId="57" xfId="3" applyFont="1" applyFill="1" applyBorder="1" applyAlignment="1" applyProtection="1">
      <alignment horizontal="left" vertical="center" shrinkToFit="1"/>
      <protection locked="0"/>
    </xf>
    <xf numFmtId="0" fontId="32" fillId="0" borderId="58" xfId="3" applyFont="1" applyFill="1" applyBorder="1" applyAlignment="1" applyProtection="1">
      <alignment horizontal="left" vertical="center" shrinkToFit="1"/>
      <protection locked="0"/>
    </xf>
    <xf numFmtId="176" fontId="32" fillId="0" borderId="10" xfId="3" applyNumberFormat="1" applyFont="1" applyFill="1" applyBorder="1" applyAlignment="1" applyProtection="1">
      <alignment horizontal="right" vertical="center" wrapText="1"/>
      <protection locked="0"/>
    </xf>
    <xf numFmtId="176" fontId="32" fillId="0" borderId="8" xfId="3" applyNumberFormat="1" applyFont="1" applyFill="1" applyBorder="1" applyAlignment="1" applyProtection="1">
      <alignment horizontal="right" vertical="center" wrapText="1"/>
      <protection locked="0"/>
    </xf>
    <xf numFmtId="176" fontId="32" fillId="0" borderId="9" xfId="3" applyNumberFormat="1" applyFont="1" applyFill="1" applyBorder="1" applyAlignment="1" applyProtection="1">
      <alignment horizontal="right" vertical="center" wrapText="1"/>
      <protection locked="0"/>
    </xf>
    <xf numFmtId="0" fontId="32" fillId="0" borderId="8" xfId="3" applyFont="1" applyFill="1" applyBorder="1" applyAlignment="1">
      <alignment horizontal="left" vertical="center"/>
    </xf>
    <xf numFmtId="38" fontId="23" fillId="0" borderId="0" xfId="5" applyFont="1" applyFill="1" applyAlignment="1">
      <alignment horizontal="center" vertical="center"/>
    </xf>
    <xf numFmtId="0" fontId="34" fillId="0" borderId="3" xfId="0" applyFont="1" applyBorder="1" applyAlignment="1">
      <alignment horizontal="left"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176" fontId="32" fillId="0" borderId="54" xfId="3" applyNumberFormat="1" applyFont="1" applyFill="1" applyBorder="1" applyAlignment="1" applyProtection="1">
      <alignment horizontal="right" vertical="center" wrapText="1"/>
      <protection locked="0"/>
    </xf>
    <xf numFmtId="176" fontId="32" fillId="0" borderId="55" xfId="3" applyNumberFormat="1" applyFont="1" applyFill="1" applyBorder="1" applyAlignment="1" applyProtection="1">
      <alignment horizontal="right" vertical="center" wrapText="1"/>
      <protection locked="0"/>
    </xf>
    <xf numFmtId="176" fontId="32" fillId="0" borderId="56" xfId="3" applyNumberFormat="1" applyFont="1" applyFill="1" applyBorder="1" applyAlignment="1" applyProtection="1">
      <alignment horizontal="right" vertical="center" wrapText="1"/>
      <protection locked="0"/>
    </xf>
    <xf numFmtId="0" fontId="32" fillId="0" borderId="6" xfId="3" applyFont="1" applyFill="1" applyBorder="1" applyAlignment="1" applyProtection="1">
      <alignment horizontal="left" vertical="center" shrinkToFit="1"/>
      <protection locked="0"/>
    </xf>
    <xf numFmtId="0" fontId="32" fillId="0" borderId="1" xfId="3" applyFont="1" applyFill="1" applyBorder="1" applyAlignment="1" applyProtection="1">
      <alignment horizontal="left" vertical="center" shrinkToFit="1"/>
      <protection locked="0"/>
    </xf>
    <xf numFmtId="0" fontId="32" fillId="0" borderId="5" xfId="3" applyFont="1" applyFill="1" applyBorder="1" applyAlignment="1" applyProtection="1">
      <alignment horizontal="left" vertical="center" shrinkToFit="1"/>
      <protection locked="0"/>
    </xf>
    <xf numFmtId="176" fontId="32" fillId="0" borderId="6" xfId="3" applyNumberFormat="1" applyFont="1" applyFill="1" applyBorder="1" applyAlignment="1" applyProtection="1">
      <alignment vertical="center" wrapText="1"/>
      <protection locked="0"/>
    </xf>
    <xf numFmtId="176" fontId="32" fillId="0" borderId="1" xfId="3" applyNumberFormat="1" applyFont="1" applyFill="1" applyBorder="1" applyAlignment="1" applyProtection="1">
      <alignment vertical="center" wrapText="1"/>
      <protection locked="0"/>
    </xf>
    <xf numFmtId="176" fontId="32" fillId="0" borderId="5" xfId="3" applyNumberFormat="1" applyFont="1" applyFill="1" applyBorder="1" applyAlignment="1" applyProtection="1">
      <alignment vertical="center" wrapText="1"/>
      <protection locked="0"/>
    </xf>
    <xf numFmtId="176" fontId="32" fillId="0" borderId="6" xfId="3" applyNumberFormat="1" applyFont="1" applyFill="1" applyBorder="1" applyAlignment="1" applyProtection="1">
      <alignment vertical="center"/>
      <protection locked="0"/>
    </xf>
    <xf numFmtId="176" fontId="32" fillId="0" borderId="1" xfId="3" applyNumberFormat="1" applyFont="1" applyFill="1" applyBorder="1" applyAlignment="1" applyProtection="1">
      <alignment vertical="center"/>
      <protection locked="0"/>
    </xf>
    <xf numFmtId="176" fontId="32" fillId="0" borderId="5" xfId="3" applyNumberFormat="1" applyFont="1" applyFill="1" applyBorder="1" applyAlignment="1" applyProtection="1">
      <alignment vertical="center"/>
      <protection locked="0"/>
    </xf>
    <xf numFmtId="0" fontId="32" fillId="0" borderId="59" xfId="3" applyFont="1" applyFill="1" applyBorder="1" applyAlignment="1" applyProtection="1">
      <alignment horizontal="left" vertical="center" shrinkToFit="1"/>
      <protection locked="0"/>
    </xf>
    <xf numFmtId="176" fontId="32" fillId="0" borderId="57" xfId="3" applyNumberFormat="1" applyFont="1" applyFill="1" applyBorder="1" applyAlignment="1" applyProtection="1">
      <alignment vertical="center"/>
      <protection locked="0"/>
    </xf>
    <xf numFmtId="176" fontId="32" fillId="0" borderId="58" xfId="3" applyNumberFormat="1" applyFont="1" applyFill="1" applyBorder="1" applyAlignment="1" applyProtection="1">
      <alignment vertical="center"/>
      <protection locked="0"/>
    </xf>
    <xf numFmtId="176" fontId="32" fillId="0" borderId="59" xfId="3" applyNumberFormat="1" applyFont="1" applyFill="1" applyBorder="1" applyAlignment="1" applyProtection="1">
      <alignment vertical="center"/>
      <protection locked="0"/>
    </xf>
    <xf numFmtId="38" fontId="32" fillId="0" borderId="0" xfId="5" applyFont="1" applyFill="1" applyBorder="1" applyAlignment="1" applyProtection="1">
      <alignment horizontal="right" vertical="center" shrinkToFit="1"/>
      <protection locked="0"/>
    </xf>
    <xf numFmtId="38" fontId="32" fillId="0" borderId="55" xfId="5" applyFont="1" applyFill="1" applyBorder="1" applyAlignment="1" applyProtection="1">
      <alignment horizontal="right" vertical="center" shrinkToFit="1"/>
      <protection locked="0"/>
    </xf>
    <xf numFmtId="0" fontId="32" fillId="0" borderId="55" xfId="3" applyFont="1" applyFill="1" applyBorder="1" applyAlignment="1" applyProtection="1">
      <alignment horizontal="left" vertical="center" shrinkToFit="1"/>
      <protection locked="0"/>
    </xf>
    <xf numFmtId="38" fontId="32" fillId="0" borderId="8" xfId="5" applyFont="1" applyFill="1" applyBorder="1" applyAlignment="1" applyProtection="1">
      <alignment horizontal="right" vertical="center" shrinkToFit="1"/>
      <protection locked="0"/>
    </xf>
    <xf numFmtId="0" fontId="32" fillId="0" borderId="8" xfId="3" applyFont="1" applyFill="1" applyBorder="1" applyAlignment="1" applyProtection="1">
      <alignment horizontal="left" vertical="center" shrinkToFit="1"/>
      <protection locked="0"/>
    </xf>
    <xf numFmtId="40" fontId="32" fillId="0" borderId="8" xfId="5" applyNumberFormat="1" applyFont="1" applyFill="1" applyBorder="1" applyAlignment="1" applyProtection="1">
      <alignment horizontal="right" vertical="center" shrinkToFit="1"/>
      <protection locked="0"/>
    </xf>
    <xf numFmtId="176" fontId="32" fillId="0" borderId="88" xfId="3" applyNumberFormat="1" applyFont="1" applyFill="1" applyBorder="1" applyAlignment="1" applyProtection="1">
      <alignment horizontal="right" vertical="center" wrapText="1"/>
      <protection locked="0"/>
    </xf>
    <xf numFmtId="176" fontId="32" fillId="0" borderId="89" xfId="3" applyNumberFormat="1" applyFont="1" applyFill="1" applyBorder="1" applyAlignment="1" applyProtection="1">
      <alignment horizontal="right" vertical="center" wrapText="1"/>
      <protection locked="0"/>
    </xf>
    <xf numFmtId="176" fontId="32" fillId="0" borderId="90" xfId="3" applyNumberFormat="1" applyFont="1" applyFill="1" applyBorder="1" applyAlignment="1" applyProtection="1">
      <alignment horizontal="right" vertical="center" wrapText="1"/>
      <protection locked="0"/>
    </xf>
    <xf numFmtId="0" fontId="25" fillId="2" borderId="29" xfId="3" applyFont="1" applyFill="1" applyBorder="1" applyAlignment="1">
      <alignment horizontal="right" vertical="center" wrapText="1"/>
    </xf>
    <xf numFmtId="38" fontId="32" fillId="2" borderId="29" xfId="5" applyFont="1" applyFill="1" applyBorder="1" applyAlignment="1">
      <alignment horizontal="right" vertical="center" wrapText="1"/>
    </xf>
    <xf numFmtId="38" fontId="32" fillId="2" borderId="29" xfId="5" applyFont="1" applyFill="1" applyBorder="1" applyAlignment="1">
      <alignment horizontal="right" vertical="center"/>
    </xf>
    <xf numFmtId="0" fontId="25" fillId="2" borderId="7" xfId="9" applyFont="1" applyFill="1" applyBorder="1" applyAlignment="1">
      <alignment horizontal="center" vertical="center" wrapText="1"/>
    </xf>
    <xf numFmtId="0" fontId="32" fillId="0" borderId="4" xfId="9" applyFont="1" applyFill="1" applyBorder="1" applyAlignment="1">
      <alignment horizontal="left" vertical="center" wrapText="1" shrinkToFit="1"/>
    </xf>
    <xf numFmtId="0" fontId="32" fillId="0" borderId="3" xfId="9" applyFont="1" applyFill="1" applyBorder="1" applyAlignment="1">
      <alignment horizontal="left" vertical="center" wrapText="1" shrinkToFit="1"/>
    </xf>
    <xf numFmtId="0" fontId="32" fillId="0" borderId="2" xfId="9" applyFont="1" applyFill="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Fill="1" applyBorder="1" applyAlignment="1">
      <alignment horizontal="right" vertical="center"/>
    </xf>
    <xf numFmtId="0" fontId="23"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25" fillId="2" borderId="12" xfId="9" applyFont="1" applyFill="1" applyBorder="1" applyAlignment="1">
      <alignment horizontal="center" vertical="center" wrapText="1"/>
    </xf>
    <xf numFmtId="0" fontId="25"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Border="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Border="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51" fillId="0" borderId="1" xfId="18" applyFont="1" applyBorder="1" applyAlignment="1">
      <alignment horizontal="left" vertical="top" wrapText="1"/>
    </xf>
    <xf numFmtId="0" fontId="51" fillId="0" borderId="0" xfId="18" applyFont="1" applyAlignment="1">
      <alignment horizontal="left" vertical="top" wrapText="1"/>
    </xf>
    <xf numFmtId="0" fontId="39" fillId="0" borderId="33" xfId="18" applyFont="1" applyBorder="1" applyAlignment="1">
      <alignment horizontal="center" vertical="center"/>
    </xf>
    <xf numFmtId="0" fontId="39" fillId="0" borderId="34" xfId="18" applyFont="1" applyBorder="1" applyAlignment="1">
      <alignment horizontal="center" vertical="center"/>
    </xf>
    <xf numFmtId="0" fontId="39" fillId="0" borderId="25" xfId="18" applyFont="1" applyBorder="1" applyAlignment="1">
      <alignment horizontal="center" vertical="center"/>
    </xf>
    <xf numFmtId="0" fontId="39" fillId="0" borderId="10" xfId="18" applyFont="1" applyBorder="1" applyAlignment="1">
      <alignment horizontal="center" vertical="center"/>
    </xf>
    <xf numFmtId="0" fontId="39" fillId="0" borderId="9" xfId="18" applyFont="1" applyBorder="1" applyAlignment="1">
      <alignment horizontal="center" vertical="center"/>
    </xf>
    <xf numFmtId="0" fontId="39" fillId="0" borderId="71" xfId="18" applyFont="1" applyBorder="1" applyAlignment="1">
      <alignment horizontal="center" vertical="center"/>
    </xf>
    <xf numFmtId="0" fontId="39" fillId="0" borderId="4" xfId="18" applyFont="1" applyBorder="1" applyAlignment="1">
      <alignment horizontal="center" vertical="center"/>
    </xf>
    <xf numFmtId="0" fontId="39" fillId="0" borderId="2" xfId="18" applyFont="1" applyBorder="1" applyAlignment="1">
      <alignment horizontal="center" vertical="center"/>
    </xf>
    <xf numFmtId="0" fontId="39" fillId="0" borderId="7" xfId="18" applyFont="1" applyBorder="1" applyAlignment="1">
      <alignment horizontal="center" vertical="center"/>
    </xf>
    <xf numFmtId="0" fontId="52" fillId="0" borderId="1" xfId="18" applyFont="1" applyBorder="1" applyAlignment="1">
      <alignment horizontal="left" vertical="top" wrapText="1"/>
    </xf>
    <xf numFmtId="0" fontId="52" fillId="0" borderId="0" xfId="18" applyFont="1" applyBorder="1" applyAlignment="1">
      <alignment horizontal="left" vertical="top" wrapText="1"/>
    </xf>
    <xf numFmtId="0" fontId="38" fillId="0" borderId="7" xfId="18" applyFont="1" applyBorder="1" applyAlignment="1">
      <alignment horizontal="center" vertical="center" wrapText="1"/>
    </xf>
    <xf numFmtId="0" fontId="51" fillId="0" borderId="8" xfId="18" applyFont="1" applyBorder="1" applyAlignment="1">
      <alignment horizontal="left" vertical="center"/>
    </xf>
    <xf numFmtId="0" fontId="51" fillId="0" borderId="0" xfId="18" applyFont="1" applyBorder="1" applyAlignment="1">
      <alignment horizontal="left" vertical="center"/>
    </xf>
    <xf numFmtId="0" fontId="39" fillId="0" borderId="3" xfId="18" applyFont="1" applyBorder="1" applyAlignment="1">
      <alignment horizontal="center" vertical="center"/>
    </xf>
    <xf numFmtId="0" fontId="54" fillId="0" borderId="0" xfId="18" applyFont="1" applyAlignment="1">
      <alignment horizontal="center" vertical="center"/>
    </xf>
    <xf numFmtId="0" fontId="38" fillId="0" borderId="8" xfId="18" applyFont="1" applyBorder="1" applyAlignment="1">
      <alignment horizontal="center" vertical="center"/>
    </xf>
    <xf numFmtId="0" fontId="50" fillId="0" borderId="8" xfId="18" applyFont="1" applyBorder="1" applyAlignment="1">
      <alignment horizontal="left" vertical="center" wrapText="1"/>
    </xf>
    <xf numFmtId="0" fontId="39" fillId="0" borderId="13" xfId="18" applyFont="1" applyBorder="1" applyAlignment="1">
      <alignment horizontal="center" vertical="center"/>
    </xf>
    <xf numFmtId="0" fontId="39" fillId="0" borderId="23" xfId="18" applyFont="1" applyBorder="1" applyAlignment="1">
      <alignment horizontal="center" vertical="center"/>
    </xf>
    <xf numFmtId="0" fontId="3" fillId="0" borderId="4" xfId="21" applyBorder="1" applyAlignment="1">
      <alignment horizontal="left" vertical="center"/>
    </xf>
    <xf numFmtId="0" fontId="3" fillId="0" borderId="3" xfId="21" applyBorder="1" applyAlignment="1">
      <alignment horizontal="left" vertical="center"/>
    </xf>
    <xf numFmtId="0" fontId="3" fillId="0" borderId="2" xfId="21" applyBorder="1" applyAlignment="1">
      <alignment horizontal="left" vertical="center"/>
    </xf>
    <xf numFmtId="180" fontId="3" fillId="0" borderId="4" xfId="5" applyNumberFormat="1" applyFont="1" applyBorder="1" applyAlignment="1">
      <alignment horizontal="right" vertical="center"/>
    </xf>
    <xf numFmtId="180" fontId="3" fillId="0" borderId="2" xfId="5" applyNumberFormat="1" applyFont="1" applyBorder="1" applyAlignment="1">
      <alignment horizontal="right" vertical="center"/>
    </xf>
    <xf numFmtId="49" fontId="3" fillId="0" borderId="4" xfId="21" applyNumberFormat="1" applyBorder="1" applyAlignment="1">
      <alignment horizontal="center" vertical="center"/>
    </xf>
    <xf numFmtId="49" fontId="3" fillId="0" borderId="2" xfId="21" applyNumberFormat="1" applyBorder="1" applyAlignment="1">
      <alignment horizontal="center" vertical="center"/>
    </xf>
    <xf numFmtId="0" fontId="3" fillId="0" borderId="4" xfId="21" applyFont="1" applyBorder="1" applyAlignment="1">
      <alignment horizontal="center" vertical="center"/>
    </xf>
    <xf numFmtId="0" fontId="3" fillId="0" borderId="3" xfId="21" applyFont="1" applyBorder="1" applyAlignment="1">
      <alignment horizontal="center" vertical="center"/>
    </xf>
    <xf numFmtId="0" fontId="3" fillId="0" borderId="2" xfId="21" applyFont="1" applyBorder="1" applyAlignment="1">
      <alignment horizontal="center" vertical="center"/>
    </xf>
    <xf numFmtId="180" fontId="22" fillId="0" borderId="4" xfId="5" applyNumberFormat="1" applyFont="1" applyBorder="1" applyAlignment="1">
      <alignment horizontal="right" vertical="center" wrapText="1"/>
    </xf>
    <xf numFmtId="180" fontId="22" fillId="0" borderId="2" xfId="5" applyNumberFormat="1" applyFont="1" applyBorder="1" applyAlignment="1">
      <alignment horizontal="right" vertical="center" wrapText="1"/>
    </xf>
    <xf numFmtId="0" fontId="22" fillId="0" borderId="4" xfId="21" applyFont="1" applyBorder="1" applyAlignment="1">
      <alignment horizontal="left" vertical="center"/>
    </xf>
    <xf numFmtId="0" fontId="22" fillId="0" borderId="3" xfId="21" applyFont="1" applyBorder="1" applyAlignment="1">
      <alignment horizontal="left" vertical="center"/>
    </xf>
    <xf numFmtId="0" fontId="22" fillId="0" borderId="2" xfId="21" applyFont="1" applyBorder="1" applyAlignment="1">
      <alignment horizontal="left" vertical="center"/>
    </xf>
    <xf numFmtId="49" fontId="22" fillId="0" borderId="4" xfId="21" applyNumberFormat="1" applyFont="1" applyBorder="1" applyAlignment="1">
      <alignment horizontal="center" vertical="center"/>
    </xf>
    <xf numFmtId="49" fontId="22" fillId="0" borderId="2" xfId="21" applyNumberFormat="1" applyFont="1" applyBorder="1" applyAlignment="1">
      <alignment horizontal="center" vertical="center"/>
    </xf>
    <xf numFmtId="181" fontId="22" fillId="0" borderId="4" xfId="5" applyNumberFormat="1" applyFont="1" applyBorder="1" applyAlignment="1">
      <alignment horizontal="right" vertical="center" wrapText="1"/>
    </xf>
    <xf numFmtId="181" fontId="22" fillId="0" borderId="2" xfId="5" applyNumberFormat="1" applyFont="1" applyBorder="1" applyAlignment="1">
      <alignment horizontal="right" vertical="center" wrapText="1"/>
    </xf>
    <xf numFmtId="0" fontId="22" fillId="0" borderId="4" xfId="21" applyFont="1" applyBorder="1" applyAlignment="1">
      <alignment horizontal="center" vertical="center"/>
    </xf>
    <xf numFmtId="0" fontId="22" fillId="0" borderId="3" xfId="21" applyFont="1" applyBorder="1" applyAlignment="1">
      <alignment horizontal="center" vertical="center"/>
    </xf>
    <xf numFmtId="0" fontId="22" fillId="0" borderId="2" xfId="21" applyFont="1" applyBorder="1" applyAlignment="1">
      <alignment horizontal="center" vertical="center"/>
    </xf>
    <xf numFmtId="180" fontId="22" fillId="0" borderId="4" xfId="5" applyNumberFormat="1" applyFont="1" applyBorder="1" applyAlignment="1">
      <alignment vertical="center"/>
    </xf>
    <xf numFmtId="180" fontId="22" fillId="0" borderId="2" xfId="5" applyNumberFormat="1" applyFont="1" applyBorder="1" applyAlignment="1">
      <alignment vertical="center"/>
    </xf>
    <xf numFmtId="49" fontId="40" fillId="0" borderId="4" xfId="21" applyNumberFormat="1" applyFont="1" applyBorder="1" applyAlignment="1">
      <alignment horizontal="center" vertical="center"/>
    </xf>
    <xf numFmtId="49" fontId="40" fillId="0" borderId="2" xfId="21" applyNumberFormat="1" applyFont="1" applyBorder="1" applyAlignment="1">
      <alignment horizontal="center" vertical="center"/>
    </xf>
    <xf numFmtId="0" fontId="37" fillId="0" borderId="4" xfId="21" applyFont="1" applyBorder="1" applyAlignment="1">
      <alignment horizontal="center" vertical="center"/>
    </xf>
    <xf numFmtId="0" fontId="37" fillId="0" borderId="3" xfId="21" applyFont="1" applyBorder="1" applyAlignment="1">
      <alignment horizontal="center" vertical="center"/>
    </xf>
    <xf numFmtId="0" fontId="37" fillId="0" borderId="2" xfId="21" applyFont="1" applyBorder="1" applyAlignment="1">
      <alignment horizontal="center" vertical="center"/>
    </xf>
    <xf numFmtId="0" fontId="57" fillId="0" borderId="0" xfId="21" applyFont="1" applyBorder="1" applyAlignment="1">
      <alignment horizontal="center" vertical="center"/>
    </xf>
    <xf numFmtId="0" fontId="3" fillId="0" borderId="0" xfId="21" applyFont="1" applyBorder="1" applyAlignment="1">
      <alignment horizontal="left" vertical="top" wrapText="1"/>
    </xf>
    <xf numFmtId="0" fontId="3" fillId="0" borderId="0" xfId="21" applyBorder="1" applyAlignment="1">
      <alignment horizontal="left" vertical="center"/>
    </xf>
    <xf numFmtId="0" fontId="1" fillId="0" borderId="0" xfId="21" applyFont="1" applyBorder="1" applyAlignment="1">
      <alignment horizontal="left" vertical="center"/>
    </xf>
    <xf numFmtId="177" fontId="39" fillId="0" borderId="41" xfId="5" applyNumberFormat="1" applyFont="1" applyBorder="1" applyAlignment="1">
      <alignment horizontal="center" vertical="center"/>
    </xf>
    <xf numFmtId="0" fontId="33" fillId="0" borderId="0" xfId="24" applyFont="1" applyAlignment="1" applyProtection="1">
      <alignment horizontal="center" vertical="center"/>
    </xf>
    <xf numFmtId="0" fontId="61" fillId="3" borderId="4" xfId="24" applyFont="1" applyFill="1" applyBorder="1" applyAlignment="1" applyProtection="1">
      <alignment horizontal="center" vertical="center" wrapText="1"/>
    </xf>
    <xf numFmtId="0" fontId="61" fillId="3" borderId="3" xfId="24" applyFont="1" applyFill="1" applyBorder="1" applyAlignment="1" applyProtection="1">
      <alignment horizontal="center" vertical="center" wrapText="1"/>
    </xf>
    <xf numFmtId="0" fontId="61" fillId="3" borderId="2" xfId="24" applyFont="1" applyFill="1" applyBorder="1" applyAlignment="1" applyProtection="1">
      <alignment horizontal="center" vertical="center" wrapText="1"/>
    </xf>
    <xf numFmtId="0" fontId="2" fillId="0" borderId="4" xfId="24" applyFill="1" applyBorder="1" applyAlignment="1" applyProtection="1">
      <alignment horizontal="left" vertical="center"/>
    </xf>
    <xf numFmtId="0" fontId="2" fillId="0" borderId="3" xfId="24" applyFill="1" applyBorder="1" applyAlignment="1" applyProtection="1">
      <alignment horizontal="left" vertical="center"/>
    </xf>
    <xf numFmtId="0" fontId="2" fillId="0" borderId="2" xfId="24" applyFill="1" applyBorder="1" applyAlignment="1" applyProtection="1">
      <alignment horizontal="left" vertical="center"/>
    </xf>
    <xf numFmtId="0" fontId="61" fillId="0" borderId="6" xfId="24" applyFont="1" applyFill="1" applyBorder="1" applyAlignment="1" applyProtection="1">
      <alignment horizontal="center" vertical="center" wrapText="1"/>
    </xf>
    <xf numFmtId="0" fontId="61" fillId="0" borderId="1" xfId="24" applyFont="1" applyFill="1" applyBorder="1" applyAlignment="1" applyProtection="1">
      <alignment horizontal="center" vertical="center" wrapText="1"/>
    </xf>
    <xf numFmtId="0" fontId="61" fillId="0" borderId="5" xfId="24" applyFont="1" applyFill="1" applyBorder="1" applyAlignment="1" applyProtection="1">
      <alignment horizontal="center" vertical="center" wrapText="1"/>
    </xf>
    <xf numFmtId="0" fontId="61" fillId="0" borderId="12" xfId="24" applyFont="1" applyFill="1" applyBorder="1" applyAlignment="1" applyProtection="1">
      <alignment horizontal="center" vertical="center" wrapText="1"/>
    </xf>
    <xf numFmtId="0" fontId="61" fillId="0" borderId="0" xfId="24" applyFont="1" applyFill="1" applyBorder="1" applyAlignment="1" applyProtection="1">
      <alignment horizontal="center" vertical="center" wrapText="1"/>
    </xf>
    <xf numFmtId="0" fontId="61" fillId="0" borderId="11" xfId="24" applyFont="1" applyFill="1" applyBorder="1" applyAlignment="1" applyProtection="1">
      <alignment horizontal="center" vertical="center" wrapText="1"/>
    </xf>
    <xf numFmtId="0" fontId="61" fillId="0" borderId="10" xfId="24" applyFont="1" applyFill="1" applyBorder="1" applyAlignment="1" applyProtection="1">
      <alignment horizontal="center" vertical="center" wrapText="1"/>
    </xf>
    <xf numFmtId="0" fontId="61" fillId="0" borderId="8" xfId="24" applyFont="1" applyFill="1" applyBorder="1" applyAlignment="1" applyProtection="1">
      <alignment horizontal="center" vertical="center" wrapText="1"/>
    </xf>
    <xf numFmtId="0" fontId="61" fillId="0" borderId="9" xfId="24" applyFont="1" applyFill="1" applyBorder="1" applyAlignment="1" applyProtection="1">
      <alignment horizontal="center" vertical="center" wrapText="1"/>
    </xf>
  </cellXfs>
  <cellStyles count="25">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4 2 2" xfId="23"/>
    <cellStyle name="標準 5" xfId="4"/>
    <cellStyle name="標準 6" xfId="6"/>
    <cellStyle name="標準 6 2" xfId="9"/>
    <cellStyle name="標準 6 2 2" xfId="22"/>
    <cellStyle name="標準 6 2 2 2" xfId="24"/>
    <cellStyle name="標準 7" xfId="7"/>
    <cellStyle name="標準 8" xfId="8"/>
    <cellStyle name="標準 8 2" xfId="15"/>
    <cellStyle name="標準 8 2 2" xfId="21"/>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75</xdr:row>
      <xdr:rowOff>38100</xdr:rowOff>
    </xdr:from>
    <xdr:to>
      <xdr:col>28</xdr:col>
      <xdr:colOff>112022</xdr:colOff>
      <xdr:row>76</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696200" y="1062718"/>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 name="正方形/長方形 1">
          <a:extLst>
            <a:ext uri="{FF2B5EF4-FFF2-40B4-BE49-F238E27FC236}">
              <a16:creationId xmlns:a16="http://schemas.microsoft.com/office/drawing/2014/main" id="{00000000-0008-0000-0500-000017000000}"/>
            </a:ext>
          </a:extLst>
        </xdr:cNvPr>
        <xdr:cNvSpPr/>
      </xdr:nvSpPr>
      <xdr:spPr>
        <a:xfrm>
          <a:off x="7721599" y="539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view="pageBreakPreview" topLeftCell="A34" zoomScale="60" zoomScaleNormal="100" workbookViewId="0">
      <selection activeCell="C29" sqref="C29:C36"/>
    </sheetView>
  </sheetViews>
  <sheetFormatPr defaultRowHeight="13.5"/>
  <cols>
    <col min="1" max="1" width="10" style="128" bestFit="1" customWidth="1"/>
    <col min="2" max="2" width="56.75" style="128" bestFit="1" customWidth="1"/>
    <col min="3" max="3" width="56.5" style="128" bestFit="1" customWidth="1"/>
    <col min="4" max="4" width="36.125" style="128" bestFit="1" customWidth="1"/>
    <col min="5" max="7" width="34.875" style="128" bestFit="1" customWidth="1"/>
    <col min="8" max="16384" width="9" style="128"/>
  </cols>
  <sheetData>
    <row r="1" spans="1:5">
      <c r="B1" s="84" t="s">
        <v>134</v>
      </c>
    </row>
    <row r="2" spans="1:5">
      <c r="B2" s="135" t="s">
        <v>66</v>
      </c>
    </row>
    <row r="3" spans="1:5">
      <c r="B3" s="139" t="s">
        <v>241</v>
      </c>
    </row>
    <row r="4" spans="1:5">
      <c r="B4" s="139" t="s">
        <v>242</v>
      </c>
    </row>
    <row r="6" spans="1:5">
      <c r="B6" s="84" t="s">
        <v>133</v>
      </c>
    </row>
    <row r="7" spans="1:5">
      <c r="B7" s="140" t="s">
        <v>66</v>
      </c>
    </row>
    <row r="8" spans="1:5">
      <c r="A8" s="128" t="s">
        <v>67</v>
      </c>
      <c r="B8" s="136" t="s">
        <v>68</v>
      </c>
    </row>
    <row r="9" spans="1:5">
      <c r="A9" s="128" t="s">
        <v>69</v>
      </c>
      <c r="B9" s="136" t="s">
        <v>70</v>
      </c>
    </row>
    <row r="10" spans="1:5">
      <c r="A10" s="128" t="s">
        <v>71</v>
      </c>
      <c r="B10" s="136" t="s">
        <v>72</v>
      </c>
    </row>
    <row r="11" spans="1:5">
      <c r="A11" s="128" t="s">
        <v>73</v>
      </c>
      <c r="B11" s="136" t="s">
        <v>74</v>
      </c>
    </row>
    <row r="13" spans="1:5">
      <c r="B13" s="130" t="s">
        <v>66</v>
      </c>
      <c r="C13" s="130" t="s">
        <v>66</v>
      </c>
      <c r="D13" s="131" t="s">
        <v>66</v>
      </c>
      <c r="E13" s="131" t="s">
        <v>66</v>
      </c>
    </row>
    <row r="14" spans="1:5">
      <c r="B14" s="137" t="s">
        <v>75</v>
      </c>
      <c r="C14" s="137" t="s">
        <v>75</v>
      </c>
      <c r="D14" s="138" t="s">
        <v>76</v>
      </c>
      <c r="E14" s="138" t="s">
        <v>77</v>
      </c>
    </row>
    <row r="15" spans="1:5">
      <c r="B15" s="137" t="s">
        <v>78</v>
      </c>
      <c r="C15" s="137" t="s">
        <v>78</v>
      </c>
      <c r="D15" s="138" t="s">
        <v>115</v>
      </c>
    </row>
    <row r="16" spans="1:5">
      <c r="B16" s="137" t="s">
        <v>79</v>
      </c>
      <c r="C16" s="137" t="s">
        <v>79</v>
      </c>
      <c r="D16" s="138" t="s">
        <v>80</v>
      </c>
    </row>
    <row r="17" spans="2:7">
      <c r="B17" s="137" t="s">
        <v>81</v>
      </c>
      <c r="C17" s="137" t="s">
        <v>81</v>
      </c>
      <c r="D17" s="138" t="s">
        <v>77</v>
      </c>
    </row>
    <row r="18" spans="2:7">
      <c r="B18" s="137" t="s">
        <v>80</v>
      </c>
      <c r="C18" s="138" t="s">
        <v>80</v>
      </c>
    </row>
    <row r="19" spans="2:7">
      <c r="B19" s="137" t="s">
        <v>82</v>
      </c>
      <c r="C19" s="138" t="s">
        <v>82</v>
      </c>
    </row>
    <row r="20" spans="2:7">
      <c r="B20" s="137" t="s">
        <v>77</v>
      </c>
      <c r="C20" s="138" t="s">
        <v>77</v>
      </c>
    </row>
    <row r="22" spans="2:7">
      <c r="B22" s="142" t="s">
        <v>181</v>
      </c>
    </row>
    <row r="23" spans="2:7">
      <c r="B23" s="135" t="s">
        <v>131</v>
      </c>
    </row>
    <row r="24" spans="2:7">
      <c r="B24" s="139" t="s">
        <v>182</v>
      </c>
    </row>
    <row r="25" spans="2:7">
      <c r="B25" s="139" t="s">
        <v>74</v>
      </c>
    </row>
    <row r="27" spans="2:7" ht="16.5" customHeight="1">
      <c r="C27" s="132"/>
      <c r="D27" s="132"/>
      <c r="E27" s="132"/>
      <c r="F27" s="132"/>
      <c r="G27" s="132"/>
    </row>
    <row r="28" spans="2:7" ht="16.5" customHeight="1">
      <c r="B28" s="131" t="s">
        <v>62</v>
      </c>
      <c r="C28" s="132"/>
      <c r="D28" s="132"/>
      <c r="E28" s="132"/>
      <c r="F28" s="132"/>
      <c r="G28" s="132"/>
    </row>
    <row r="29" spans="2:7" ht="16.5" customHeight="1">
      <c r="B29" s="138" t="s">
        <v>183</v>
      </c>
      <c r="C29" s="132"/>
      <c r="D29" s="132"/>
      <c r="E29" s="132"/>
      <c r="F29" s="132"/>
      <c r="G29" s="132"/>
    </row>
    <row r="30" spans="2:7" ht="16.5" customHeight="1">
      <c r="B30" s="138" t="s">
        <v>184</v>
      </c>
      <c r="C30" s="132"/>
      <c r="D30" s="133"/>
      <c r="E30" s="133"/>
      <c r="F30" s="133"/>
      <c r="G30" s="133"/>
    </row>
    <row r="31" spans="2:7" ht="16.5" customHeight="1">
      <c r="B31" s="138" t="s">
        <v>185</v>
      </c>
      <c r="C31" s="133"/>
      <c r="D31" s="132"/>
      <c r="E31" s="133"/>
      <c r="F31" s="133"/>
      <c r="G31" s="133"/>
    </row>
    <row r="32" spans="2:7" ht="16.5" customHeight="1">
      <c r="B32" s="138" t="s">
        <v>186</v>
      </c>
      <c r="C32" s="133"/>
      <c r="D32" s="132"/>
      <c r="E32" s="133"/>
      <c r="F32" s="133"/>
      <c r="G32" s="133"/>
    </row>
    <row r="33" spans="2:7" ht="16.5" customHeight="1">
      <c r="B33" s="138" t="s">
        <v>187</v>
      </c>
      <c r="C33" s="133"/>
      <c r="D33" s="132"/>
      <c r="E33" s="133"/>
      <c r="F33" s="133"/>
      <c r="G33" s="133"/>
    </row>
    <row r="34" spans="2:7" ht="16.5" customHeight="1">
      <c r="B34" s="138" t="s">
        <v>188</v>
      </c>
      <c r="C34" s="133"/>
      <c r="D34" s="132"/>
      <c r="E34" s="133"/>
      <c r="F34" s="133"/>
      <c r="G34" s="133"/>
    </row>
    <row r="35" spans="2:7" ht="16.5" customHeight="1">
      <c r="B35" s="138" t="s">
        <v>189</v>
      </c>
      <c r="C35" s="132"/>
      <c r="D35" s="129"/>
      <c r="E35" s="133"/>
      <c r="F35" s="133"/>
      <c r="G35" s="133"/>
    </row>
    <row r="36" spans="2:7" ht="16.5" customHeight="1">
      <c r="B36" s="138" t="s">
        <v>190</v>
      </c>
      <c r="C36" s="132"/>
      <c r="D36" s="129"/>
      <c r="E36" s="133"/>
      <c r="F36" s="133"/>
      <c r="G36" s="133"/>
    </row>
    <row r="37" spans="2:7" ht="16.5" customHeight="1">
      <c r="B37" s="138" t="s">
        <v>191</v>
      </c>
      <c r="C37" s="132"/>
      <c r="D37" s="129"/>
      <c r="E37" s="133"/>
      <c r="F37" s="133"/>
      <c r="G37" s="133"/>
    </row>
    <row r="38" spans="2:7" ht="16.5" customHeight="1">
      <c r="B38" s="138" t="s">
        <v>192</v>
      </c>
      <c r="C38" s="132"/>
      <c r="D38" s="129"/>
      <c r="E38" s="133"/>
      <c r="F38" s="133"/>
      <c r="G38" s="133"/>
    </row>
    <row r="39" spans="2:7" ht="16.5" customHeight="1">
      <c r="B39" s="138" t="s">
        <v>193</v>
      </c>
      <c r="C39" s="129"/>
      <c r="D39" s="129"/>
      <c r="E39" s="129"/>
    </row>
    <row r="40" spans="2:7" ht="16.5" customHeight="1">
      <c r="B40" s="132" t="s">
        <v>266</v>
      </c>
      <c r="C40" s="129"/>
      <c r="D40" s="129"/>
      <c r="E40" s="129"/>
    </row>
    <row r="41" spans="2:7" ht="16.5" customHeight="1">
      <c r="B41" s="132" t="s">
        <v>267</v>
      </c>
      <c r="C41" s="129"/>
      <c r="D41" s="129"/>
      <c r="E41" s="129"/>
    </row>
    <row r="42" spans="2:7" ht="16.5" customHeight="1">
      <c r="B42" s="133" t="s">
        <v>268</v>
      </c>
      <c r="C42" s="129"/>
      <c r="D42" s="129"/>
      <c r="E42" s="129"/>
    </row>
    <row r="43" spans="2:7" ht="16.5" customHeight="1">
      <c r="B43" s="133" t="s">
        <v>269</v>
      </c>
      <c r="C43" s="129"/>
      <c r="D43" s="129"/>
      <c r="E43" s="129"/>
    </row>
    <row r="44" spans="2:7" ht="16.5" customHeight="1">
      <c r="B44" s="133" t="s">
        <v>270</v>
      </c>
      <c r="C44" s="129"/>
      <c r="D44" s="129"/>
      <c r="E44" s="129"/>
    </row>
    <row r="45" spans="2:7" ht="16.5" customHeight="1">
      <c r="B45" s="133" t="s">
        <v>271</v>
      </c>
      <c r="C45" s="129"/>
      <c r="D45" s="129"/>
      <c r="E45" s="129"/>
    </row>
    <row r="46" spans="2:7" ht="16.5" customHeight="1">
      <c r="B46" s="132" t="s">
        <v>272</v>
      </c>
      <c r="C46" s="129"/>
      <c r="D46" s="129"/>
      <c r="E46" s="129"/>
    </row>
    <row r="47" spans="2:7" ht="16.5" customHeight="1">
      <c r="B47" s="132" t="s">
        <v>273</v>
      </c>
      <c r="C47" s="129"/>
      <c r="D47" s="129"/>
      <c r="E47" s="129"/>
    </row>
    <row r="48" spans="2:7">
      <c r="B48" s="138" t="s">
        <v>161</v>
      </c>
      <c r="C48" s="129"/>
      <c r="D48" s="129"/>
      <c r="E48" s="129"/>
    </row>
    <row r="49" spans="1:3">
      <c r="B49" s="132"/>
    </row>
    <row r="50" spans="1:3">
      <c r="A50" s="128" t="s">
        <v>33</v>
      </c>
      <c r="B50" s="140" t="s">
        <v>99</v>
      </c>
    </row>
    <row r="51" spans="1:3">
      <c r="B51" s="139" t="s">
        <v>254</v>
      </c>
    </row>
    <row r="52" spans="1:3">
      <c r="B52" s="139" t="s">
        <v>159</v>
      </c>
    </row>
    <row r="54" spans="1:3">
      <c r="A54" s="128" t="s">
        <v>100</v>
      </c>
      <c r="B54" s="134" t="s">
        <v>99</v>
      </c>
      <c r="C54" s="141" t="s">
        <v>172</v>
      </c>
    </row>
    <row r="55" spans="1:3">
      <c r="B55" s="135" t="s">
        <v>131</v>
      </c>
    </row>
    <row r="56" spans="1:3">
      <c r="B56" s="139" t="s">
        <v>182</v>
      </c>
    </row>
    <row r="57" spans="1:3">
      <c r="B57" s="139" t="s">
        <v>74</v>
      </c>
    </row>
    <row r="60" spans="1:3">
      <c r="B60" s="134" t="s">
        <v>99</v>
      </c>
      <c r="C60" s="141" t="s">
        <v>173</v>
      </c>
    </row>
    <row r="61" spans="1:3">
      <c r="B61" s="135" t="s">
        <v>131</v>
      </c>
    </row>
    <row r="62" spans="1:3">
      <c r="B62" s="135" t="s">
        <v>132</v>
      </c>
    </row>
    <row r="65" spans="1:2">
      <c r="A65" s="128" t="s">
        <v>98</v>
      </c>
      <c r="B65" s="128" t="s">
        <v>99</v>
      </c>
    </row>
    <row r="66" spans="1:2">
      <c r="B66" s="128" t="s">
        <v>101</v>
      </c>
    </row>
    <row r="69" spans="1:2">
      <c r="B69" s="128" t="s">
        <v>97</v>
      </c>
    </row>
    <row r="70" spans="1:2">
      <c r="B70" s="141" t="s">
        <v>238</v>
      </c>
    </row>
    <row r="71" spans="1:2">
      <c r="B71" s="128" t="s">
        <v>88</v>
      </c>
    </row>
    <row r="72" spans="1:2">
      <c r="B72" s="128" t="s">
        <v>89</v>
      </c>
    </row>
    <row r="73" spans="1:2">
      <c r="B73" s="128" t="s">
        <v>90</v>
      </c>
    </row>
    <row r="74" spans="1:2">
      <c r="B74" s="128" t="s">
        <v>91</v>
      </c>
    </row>
    <row r="75" spans="1:2">
      <c r="B75" s="128" t="s">
        <v>92</v>
      </c>
    </row>
    <row r="76" spans="1:2">
      <c r="B76" s="128" t="s">
        <v>93</v>
      </c>
    </row>
    <row r="77" spans="1:2">
      <c r="B77" s="128" t="s">
        <v>94</v>
      </c>
    </row>
    <row r="78" spans="1:2">
      <c r="B78" s="128" t="s">
        <v>95</v>
      </c>
    </row>
    <row r="79" spans="1:2">
      <c r="B79" s="128" t="s">
        <v>96</v>
      </c>
    </row>
    <row r="81" spans="2:3">
      <c r="B81" s="128" t="s">
        <v>97</v>
      </c>
      <c r="C81" s="141" t="s">
        <v>178</v>
      </c>
    </row>
    <row r="82" spans="2:3">
      <c r="B82" s="128" t="s">
        <v>87</v>
      </c>
    </row>
    <row r="83" spans="2:3">
      <c r="B83" s="128" t="s">
        <v>90</v>
      </c>
    </row>
    <row r="84" spans="2:3">
      <c r="B84" s="128" t="s">
        <v>92</v>
      </c>
    </row>
    <row r="85" spans="2:3">
      <c r="B85" s="128" t="s">
        <v>93</v>
      </c>
    </row>
    <row r="86" spans="2:3">
      <c r="B86" s="128" t="s">
        <v>160</v>
      </c>
    </row>
    <row r="87" spans="2:3">
      <c r="B87" s="128" t="s">
        <v>96</v>
      </c>
    </row>
  </sheetData>
  <sheetProtection password="E491" sheet="1" selectLockedCells="1" selectUnlockedCells="1"/>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S13" sqref="S13:V13"/>
    </sheetView>
  </sheetViews>
  <sheetFormatPr defaultRowHeight="13.5"/>
  <cols>
    <col min="1" max="8" width="20.875" style="93" customWidth="1"/>
    <col min="9" max="16384" width="9" style="93"/>
  </cols>
  <sheetData>
    <row r="1" spans="1:8" ht="24.75" customHeight="1"/>
    <row r="2" spans="1:8" s="126" customFormat="1" ht="33" customHeight="1">
      <c r="A2" s="864" t="s">
        <v>158</v>
      </c>
      <c r="B2" s="864"/>
      <c r="C2" s="864"/>
      <c r="D2" s="864"/>
      <c r="E2" s="864"/>
      <c r="F2" s="864"/>
      <c r="G2" s="864"/>
      <c r="H2" s="127"/>
    </row>
    <row r="3" spans="1:8" ht="29.25" customHeight="1">
      <c r="A3" s="125"/>
      <c r="B3" s="125"/>
      <c r="C3" s="125"/>
      <c r="D3" s="125"/>
      <c r="E3" s="125"/>
      <c r="F3" s="125"/>
      <c r="G3" s="125"/>
      <c r="H3" s="125"/>
    </row>
    <row r="4" spans="1:8" ht="26.25" customHeight="1">
      <c r="A4" s="124" t="s">
        <v>157</v>
      </c>
      <c r="B4" s="865"/>
      <c r="C4" s="865"/>
      <c r="D4" s="865"/>
      <c r="E4" s="121"/>
      <c r="F4" s="121"/>
      <c r="G4" s="121"/>
      <c r="H4" s="121"/>
    </row>
    <row r="5" spans="1:8" ht="26.25" customHeight="1">
      <c r="A5" s="123"/>
      <c r="B5" s="122"/>
      <c r="C5" s="122"/>
      <c r="D5" s="122"/>
      <c r="E5" s="121"/>
      <c r="F5" s="121"/>
      <c r="G5" s="121"/>
      <c r="H5" s="121"/>
    </row>
    <row r="6" spans="1:8" ht="36" customHeight="1">
      <c r="A6" s="120" t="s">
        <v>156</v>
      </c>
      <c r="B6" s="866"/>
      <c r="C6" s="866"/>
      <c r="D6" s="866"/>
      <c r="E6" s="866"/>
      <c r="F6" s="866"/>
      <c r="G6" s="119"/>
      <c r="H6" s="119"/>
    </row>
    <row r="7" spans="1:8" ht="33.75" customHeight="1">
      <c r="A7" s="857" t="s">
        <v>155</v>
      </c>
      <c r="B7" s="857"/>
      <c r="C7" s="857"/>
      <c r="D7" s="857" t="s">
        <v>154</v>
      </c>
      <c r="E7" s="857"/>
      <c r="F7" s="857"/>
      <c r="G7" s="867" t="s">
        <v>153</v>
      </c>
      <c r="H7" s="97"/>
    </row>
    <row r="8" spans="1:8" ht="33.75" customHeight="1">
      <c r="A8" s="118" t="s">
        <v>60</v>
      </c>
      <c r="B8" s="118" t="s">
        <v>152</v>
      </c>
      <c r="C8" s="118" t="s">
        <v>143</v>
      </c>
      <c r="D8" s="118" t="s">
        <v>60</v>
      </c>
      <c r="E8" s="118" t="s">
        <v>152</v>
      </c>
      <c r="F8" s="118" t="s">
        <v>143</v>
      </c>
      <c r="G8" s="868"/>
      <c r="H8" s="97"/>
    </row>
    <row r="9" spans="1:8" ht="49.5" customHeight="1">
      <c r="A9" s="116"/>
      <c r="B9" s="116"/>
      <c r="C9" s="116"/>
      <c r="D9" s="116"/>
      <c r="E9" s="116"/>
      <c r="F9" s="116"/>
      <c r="G9" s="115"/>
      <c r="H9" s="112"/>
    </row>
    <row r="10" spans="1:8" ht="49.5" customHeight="1">
      <c r="A10" s="116"/>
      <c r="B10" s="116"/>
      <c r="C10" s="117" t="s">
        <v>151</v>
      </c>
      <c r="D10" s="116"/>
      <c r="E10" s="116"/>
      <c r="F10" s="116"/>
      <c r="G10" s="115"/>
      <c r="H10" s="112"/>
    </row>
    <row r="11" spans="1:8" ht="49.5" customHeight="1" thickBot="1">
      <c r="A11" s="114"/>
      <c r="B11" s="114"/>
      <c r="C11" s="114"/>
      <c r="D11" s="114"/>
      <c r="E11" s="114"/>
      <c r="F11" s="114"/>
      <c r="G11" s="113"/>
      <c r="H11" s="112"/>
    </row>
    <row r="12" spans="1:8" ht="33.75" customHeight="1" thickTop="1">
      <c r="A12" s="109" t="s">
        <v>150</v>
      </c>
      <c r="B12" s="111" t="e">
        <f>AVERAGE(B9:B11)</f>
        <v>#DIV/0!</v>
      </c>
      <c r="C12" s="110"/>
      <c r="D12" s="110"/>
      <c r="E12" s="109" t="e">
        <f>AVERAGE(E9:E11)</f>
        <v>#DIV/0!</v>
      </c>
      <c r="F12" s="110"/>
      <c r="G12" s="109" t="e">
        <f>AVERAGE(G9:G11)</f>
        <v>#DIV/0!</v>
      </c>
      <c r="H12" s="108"/>
    </row>
    <row r="13" spans="1:8" ht="33.75" customHeight="1">
      <c r="A13" s="858" t="s">
        <v>261</v>
      </c>
      <c r="B13" s="858"/>
      <c r="C13" s="858"/>
      <c r="D13" s="858"/>
      <c r="E13" s="858"/>
      <c r="F13" s="858"/>
      <c r="G13" s="858"/>
      <c r="H13" s="101"/>
    </row>
    <row r="14" spans="1:8" ht="33.75" customHeight="1">
      <c r="A14" s="859"/>
      <c r="B14" s="859"/>
      <c r="C14" s="859"/>
      <c r="D14" s="859"/>
      <c r="E14" s="859"/>
      <c r="F14" s="859"/>
      <c r="G14" s="859"/>
      <c r="H14" s="101"/>
    </row>
    <row r="15" spans="1:8" ht="33.75" customHeight="1">
      <c r="A15" s="859"/>
      <c r="B15" s="859"/>
      <c r="C15" s="859"/>
      <c r="D15" s="859"/>
      <c r="E15" s="859"/>
      <c r="F15" s="859"/>
      <c r="G15" s="859"/>
      <c r="H15" s="101"/>
    </row>
    <row r="16" spans="1:8" ht="33.75" customHeight="1">
      <c r="A16" s="859"/>
      <c r="B16" s="859"/>
      <c r="C16" s="859"/>
      <c r="D16" s="859"/>
      <c r="E16" s="859"/>
      <c r="F16" s="859"/>
      <c r="G16" s="859"/>
      <c r="H16" s="101"/>
    </row>
    <row r="17" spans="1:8" ht="84" customHeight="1">
      <c r="A17" s="859"/>
      <c r="B17" s="859"/>
      <c r="C17" s="859"/>
      <c r="D17" s="859"/>
      <c r="E17" s="859"/>
      <c r="F17" s="859"/>
      <c r="G17" s="859"/>
      <c r="H17" s="101"/>
    </row>
    <row r="18" spans="1:8" ht="14.25">
      <c r="A18" s="101"/>
      <c r="B18" s="101"/>
      <c r="C18" s="101"/>
      <c r="D18" s="101"/>
      <c r="E18" s="101"/>
      <c r="F18" s="101"/>
      <c r="G18" s="101"/>
      <c r="H18" s="101"/>
    </row>
    <row r="19" spans="1:8" ht="36.75" customHeight="1">
      <c r="A19" s="860" t="s">
        <v>149</v>
      </c>
      <c r="B19" s="860"/>
      <c r="C19" s="107"/>
      <c r="D19" s="106" t="s">
        <v>148</v>
      </c>
      <c r="E19" s="105"/>
      <c r="F19" s="105"/>
      <c r="G19" s="104"/>
      <c r="H19" s="101"/>
    </row>
    <row r="20" spans="1:8" ht="34.5" customHeight="1">
      <c r="A20" s="860" t="s">
        <v>147</v>
      </c>
      <c r="B20" s="860"/>
      <c r="C20" s="103" t="e">
        <f>C19/B12</f>
        <v>#DIV/0!</v>
      </c>
      <c r="D20" s="102"/>
      <c r="E20" s="102"/>
      <c r="F20" s="102"/>
      <c r="G20" s="101"/>
      <c r="H20" s="101"/>
    </row>
    <row r="21" spans="1:8" ht="33.75" customHeight="1">
      <c r="A21" s="100"/>
      <c r="B21" s="100"/>
      <c r="C21" s="100"/>
      <c r="D21" s="100"/>
      <c r="E21" s="100"/>
      <c r="F21" s="100"/>
      <c r="G21" s="100"/>
      <c r="H21" s="100"/>
    </row>
    <row r="22" spans="1:8" ht="36.75" customHeight="1">
      <c r="A22" s="99" t="s">
        <v>146</v>
      </c>
      <c r="B22" s="861"/>
      <c r="C22" s="861"/>
      <c r="D22" s="861"/>
      <c r="E22" s="862"/>
      <c r="F22" s="862"/>
      <c r="G22" s="98"/>
      <c r="H22" s="98"/>
    </row>
    <row r="23" spans="1:8" ht="33.75" customHeight="1">
      <c r="A23" s="857" t="s">
        <v>145</v>
      </c>
      <c r="B23" s="857"/>
      <c r="C23" s="863" t="s">
        <v>144</v>
      </c>
      <c r="D23" s="856"/>
      <c r="E23" s="857" t="s">
        <v>143</v>
      </c>
      <c r="F23" s="857"/>
      <c r="G23" s="857"/>
      <c r="H23" s="97"/>
    </row>
    <row r="24" spans="1:8" ht="33.75" customHeight="1">
      <c r="A24" s="855"/>
      <c r="B24" s="856"/>
      <c r="C24" s="855"/>
      <c r="D24" s="856"/>
      <c r="E24" s="857"/>
      <c r="F24" s="857"/>
      <c r="G24" s="857"/>
      <c r="H24" s="97"/>
    </row>
    <row r="25" spans="1:8" ht="33.75" customHeight="1">
      <c r="A25" s="855"/>
      <c r="B25" s="856"/>
      <c r="C25" s="855"/>
      <c r="D25" s="856"/>
      <c r="E25" s="857"/>
      <c r="F25" s="857"/>
      <c r="G25" s="857"/>
      <c r="H25" s="97"/>
    </row>
    <row r="26" spans="1:8" ht="33.75" customHeight="1" thickBot="1">
      <c r="A26" s="849"/>
      <c r="B26" s="850"/>
      <c r="C26" s="849"/>
      <c r="D26" s="850"/>
      <c r="E26" s="851"/>
      <c r="F26" s="851"/>
      <c r="G26" s="851"/>
      <c r="H26" s="97"/>
    </row>
    <row r="27" spans="1:8" ht="33.75" customHeight="1" thickTop="1">
      <c r="A27" s="852" t="s">
        <v>142</v>
      </c>
      <c r="B27" s="853"/>
      <c r="C27" s="852">
        <f>SUM(C24:D26)</f>
        <v>0</v>
      </c>
      <c r="D27" s="853"/>
      <c r="E27" s="854"/>
      <c r="F27" s="854"/>
      <c r="G27" s="854"/>
      <c r="H27" s="97"/>
    </row>
    <row r="28" spans="1:8">
      <c r="A28" s="847" t="s">
        <v>141</v>
      </c>
      <c r="B28" s="847"/>
      <c r="C28" s="847"/>
      <c r="D28" s="847"/>
      <c r="E28" s="847"/>
      <c r="F28" s="847"/>
      <c r="G28" s="847"/>
      <c r="H28" s="95"/>
    </row>
    <row r="29" spans="1:8" ht="78.75" customHeight="1">
      <c r="A29" s="848"/>
      <c r="B29" s="848"/>
      <c r="C29" s="848"/>
      <c r="D29" s="848"/>
      <c r="E29" s="848"/>
      <c r="F29" s="848"/>
      <c r="G29" s="848"/>
      <c r="H29" s="95"/>
    </row>
    <row r="30" spans="1:8" ht="14.25">
      <c r="A30" s="96"/>
      <c r="B30" s="95"/>
      <c r="C30" s="95"/>
      <c r="D30" s="95"/>
      <c r="E30" s="95"/>
      <c r="F30" s="95"/>
      <c r="G30" s="95"/>
      <c r="H30" s="95"/>
    </row>
    <row r="31" spans="1:8" ht="14.25">
      <c r="A31" s="94"/>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8"/>
  <printOptions horizontalCentered="1"/>
  <pageMargins left="0.39370078740157483" right="0.39370078740157483" top="0.35433070866141736" bottom="0.35433070866141736" header="0.31496062992125984" footer="0.31496062992125984"/>
  <pageSetup paperSize="9" scale="65" fitToHeight="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47"/>
  <sheetViews>
    <sheetView workbookViewId="0">
      <selection activeCell="S13" sqref="S13:V13"/>
    </sheetView>
  </sheetViews>
  <sheetFormatPr defaultRowHeight="13.5"/>
  <cols>
    <col min="1" max="1" width="1.25" style="143" customWidth="1"/>
    <col min="2" max="2" width="4.625" style="143" customWidth="1"/>
    <col min="3" max="5" width="9" style="143"/>
    <col min="6" max="6" width="9.875" style="143" bestFit="1" customWidth="1"/>
    <col min="7" max="11" width="9" style="143"/>
    <col min="12" max="13" width="4.625" style="143" customWidth="1"/>
    <col min="14" max="14" width="1.5" style="143" customWidth="1"/>
    <col min="15" max="16384" width="9" style="143"/>
  </cols>
  <sheetData>
    <row r="1" spans="2:13" ht="17.25" customHeight="1"/>
    <row r="2" spans="2:13" ht="17.25" customHeight="1"/>
    <row r="3" spans="2:13" ht="17.25" customHeight="1">
      <c r="B3" s="144"/>
    </row>
    <row r="4" spans="2:13" ht="17.25" customHeight="1">
      <c r="B4" s="144"/>
      <c r="C4" s="145"/>
      <c r="D4" s="146"/>
      <c r="E4" s="146"/>
      <c r="F4" s="146"/>
      <c r="G4" s="146"/>
      <c r="H4" s="146"/>
      <c r="I4" s="146"/>
      <c r="J4" s="147"/>
      <c r="K4" s="147"/>
      <c r="L4" s="148" t="s">
        <v>195</v>
      </c>
      <c r="M4" s="149"/>
    </row>
    <row r="5" spans="2:13" ht="26.25" customHeight="1">
      <c r="B5" s="144"/>
      <c r="C5" s="150"/>
      <c r="D5" s="151"/>
      <c r="E5" s="151"/>
      <c r="F5" s="151"/>
      <c r="G5" s="151"/>
      <c r="H5" s="151"/>
      <c r="I5" s="151"/>
      <c r="J5" s="152"/>
      <c r="K5" s="152"/>
      <c r="L5" s="153" t="s">
        <v>196</v>
      </c>
      <c r="M5" s="154"/>
    </row>
    <row r="6" spans="2:13" ht="17.25" customHeight="1">
      <c r="B6" s="155"/>
      <c r="C6" s="146"/>
      <c r="D6" s="146"/>
      <c r="E6" s="146"/>
      <c r="F6" s="146"/>
      <c r="G6" s="146"/>
      <c r="H6" s="146"/>
      <c r="I6" s="146"/>
      <c r="J6" s="146"/>
      <c r="K6" s="156" t="s">
        <v>197</v>
      </c>
      <c r="L6" s="157"/>
      <c r="M6" s="154"/>
    </row>
    <row r="7" spans="2:13" ht="17.25" customHeight="1">
      <c r="B7" s="158"/>
      <c r="C7" s="159"/>
      <c r="D7" s="159"/>
      <c r="E7" s="159"/>
      <c r="F7" s="159"/>
      <c r="G7" s="159"/>
      <c r="H7" s="159"/>
      <c r="I7" s="159"/>
      <c r="J7" s="159"/>
      <c r="K7" s="160" t="s">
        <v>198</v>
      </c>
      <c r="L7" s="161"/>
      <c r="M7" s="154"/>
    </row>
    <row r="8" spans="2:13" ht="17.25" customHeight="1">
      <c r="B8" s="162"/>
      <c r="C8" s="898" t="s">
        <v>199</v>
      </c>
      <c r="D8" s="898"/>
      <c r="E8" s="898"/>
      <c r="F8" s="898"/>
      <c r="G8" s="898"/>
      <c r="H8" s="898"/>
      <c r="I8" s="898"/>
      <c r="J8" s="898"/>
      <c r="K8" s="898"/>
      <c r="L8" s="163"/>
      <c r="M8" s="154"/>
    </row>
    <row r="9" spans="2:13" ht="17.25" customHeight="1">
      <c r="B9" s="164"/>
      <c r="C9" s="159"/>
      <c r="D9" s="159"/>
      <c r="E9" s="159"/>
      <c r="F9" s="159"/>
      <c r="G9" s="159"/>
      <c r="H9" s="159"/>
      <c r="I9" s="159"/>
      <c r="J9" s="159"/>
      <c r="K9" s="159"/>
      <c r="L9" s="154"/>
      <c r="M9" s="154"/>
    </row>
    <row r="10" spans="2:13" ht="17.25" customHeight="1">
      <c r="B10" s="164"/>
      <c r="C10" s="165" t="s">
        <v>231</v>
      </c>
      <c r="D10" s="159"/>
      <c r="E10" s="159"/>
      <c r="F10" s="159"/>
      <c r="G10" s="159"/>
      <c r="H10" s="159"/>
      <c r="I10" s="159"/>
      <c r="J10" s="159"/>
      <c r="K10" s="159"/>
      <c r="L10" s="154"/>
      <c r="M10" s="154"/>
    </row>
    <row r="11" spans="2:13" ht="17.25" customHeight="1">
      <c r="B11" s="164"/>
      <c r="C11" s="159"/>
      <c r="D11" s="159"/>
      <c r="E11" s="159"/>
      <c r="F11" s="159"/>
      <c r="G11" s="159"/>
      <c r="H11" s="159"/>
      <c r="I11" s="159"/>
      <c r="J11" s="159"/>
      <c r="K11" s="159"/>
      <c r="L11" s="154"/>
      <c r="M11" s="154"/>
    </row>
    <row r="12" spans="2:13" ht="17.25" customHeight="1">
      <c r="B12" s="166"/>
      <c r="C12" s="899" t="s">
        <v>200</v>
      </c>
      <c r="D12" s="899"/>
      <c r="E12" s="899"/>
      <c r="F12" s="899"/>
      <c r="G12" s="899"/>
      <c r="H12" s="899"/>
      <c r="I12" s="899"/>
      <c r="J12" s="899"/>
      <c r="K12" s="899"/>
      <c r="L12" s="167"/>
      <c r="M12" s="154"/>
    </row>
    <row r="13" spans="2:13" ht="17.25" customHeight="1">
      <c r="B13" s="166"/>
      <c r="C13" s="899"/>
      <c r="D13" s="899"/>
      <c r="E13" s="899"/>
      <c r="F13" s="899"/>
      <c r="G13" s="899"/>
      <c r="H13" s="899"/>
      <c r="I13" s="899"/>
      <c r="J13" s="899"/>
      <c r="K13" s="899"/>
      <c r="L13" s="167"/>
      <c r="M13" s="154"/>
    </row>
    <row r="14" spans="2:13" ht="17.25" customHeight="1">
      <c r="B14" s="164"/>
      <c r="C14" s="159"/>
      <c r="D14" s="159"/>
      <c r="E14" s="159"/>
      <c r="F14" s="159"/>
      <c r="G14" s="159"/>
      <c r="H14" s="159"/>
      <c r="I14" s="159"/>
      <c r="J14" s="159"/>
      <c r="K14" s="159"/>
      <c r="L14" s="154"/>
      <c r="M14" s="154"/>
    </row>
    <row r="15" spans="2:13" ht="17.25" customHeight="1">
      <c r="B15" s="168"/>
      <c r="C15" s="159"/>
      <c r="D15" s="159"/>
      <c r="E15" s="159"/>
      <c r="F15" s="159"/>
      <c r="G15" s="159"/>
      <c r="H15" s="159"/>
      <c r="I15" s="900" t="s">
        <v>201</v>
      </c>
      <c r="J15" s="900"/>
      <c r="K15" s="900"/>
      <c r="L15" s="169"/>
      <c r="M15" s="154"/>
    </row>
    <row r="16" spans="2:13" ht="17.25" customHeight="1">
      <c r="B16" s="168"/>
      <c r="C16" s="159"/>
      <c r="D16" s="159"/>
      <c r="E16" s="159"/>
      <c r="F16" s="159"/>
      <c r="G16" s="159"/>
      <c r="H16" s="159"/>
      <c r="I16" s="901" t="s">
        <v>265</v>
      </c>
      <c r="J16" s="900"/>
      <c r="K16" s="900"/>
      <c r="L16" s="169"/>
      <c r="M16" s="154"/>
    </row>
    <row r="17" spans="2:13" ht="17.25" customHeight="1">
      <c r="B17" s="168"/>
      <c r="C17" s="159"/>
      <c r="D17" s="159"/>
      <c r="E17" s="159"/>
      <c r="F17" s="159"/>
      <c r="G17" s="159"/>
      <c r="H17" s="159"/>
      <c r="I17" s="170"/>
      <c r="J17" s="170"/>
      <c r="K17" s="170"/>
      <c r="L17" s="169"/>
      <c r="M17" s="154"/>
    </row>
    <row r="18" spans="2:13" ht="17.25" customHeight="1">
      <c r="B18" s="164"/>
      <c r="C18" s="159"/>
      <c r="D18" s="159"/>
      <c r="E18" s="159"/>
      <c r="F18" s="159"/>
      <c r="G18" s="159"/>
      <c r="H18" s="159"/>
      <c r="I18" s="159"/>
      <c r="J18" s="159"/>
      <c r="K18" s="159"/>
      <c r="L18" s="154"/>
      <c r="M18" s="154"/>
    </row>
    <row r="19" spans="2:13" ht="17.25" customHeight="1" thickBot="1">
      <c r="B19" s="171"/>
      <c r="C19" s="159"/>
      <c r="D19" s="172" t="s">
        <v>202</v>
      </c>
      <c r="E19" s="902">
        <f>H31</f>
        <v>1045000</v>
      </c>
      <c r="F19" s="902"/>
      <c r="G19" s="902"/>
      <c r="H19" s="902"/>
      <c r="I19" s="902"/>
      <c r="J19" s="173" t="s">
        <v>13</v>
      </c>
      <c r="K19" s="159"/>
      <c r="L19" s="174"/>
      <c r="M19" s="154"/>
    </row>
    <row r="20" spans="2:13">
      <c r="B20" s="164"/>
      <c r="C20" s="159"/>
      <c r="D20" s="159"/>
      <c r="E20" s="159"/>
      <c r="F20" s="159"/>
      <c r="G20" s="159"/>
      <c r="H20" s="159"/>
      <c r="I20" s="159"/>
      <c r="J20" s="159"/>
      <c r="K20" s="159"/>
      <c r="L20" s="154"/>
      <c r="M20" s="154"/>
    </row>
    <row r="21" spans="2:13" ht="20.100000000000001" customHeight="1">
      <c r="B21" s="175"/>
      <c r="C21" s="895" t="s">
        <v>203</v>
      </c>
      <c r="D21" s="896"/>
      <c r="E21" s="897"/>
      <c r="F21" s="176" t="s">
        <v>204</v>
      </c>
      <c r="G21" s="176" t="s">
        <v>205</v>
      </c>
      <c r="H21" s="888" t="s">
        <v>206</v>
      </c>
      <c r="I21" s="890"/>
      <c r="J21" s="888" t="s">
        <v>207</v>
      </c>
      <c r="K21" s="890"/>
      <c r="L21" s="177"/>
      <c r="M21" s="154"/>
    </row>
    <row r="22" spans="2:13" ht="19.5" customHeight="1">
      <c r="B22" s="178"/>
      <c r="C22" s="881" t="s">
        <v>208</v>
      </c>
      <c r="D22" s="882"/>
      <c r="E22" s="883"/>
      <c r="F22" s="179">
        <v>9400</v>
      </c>
      <c r="G22" s="179">
        <v>20</v>
      </c>
      <c r="H22" s="891">
        <f>F22*G22</f>
        <v>188000</v>
      </c>
      <c r="I22" s="892"/>
      <c r="J22" s="884" t="s">
        <v>209</v>
      </c>
      <c r="K22" s="885"/>
      <c r="L22" s="180"/>
      <c r="M22" s="154"/>
    </row>
    <row r="23" spans="2:13" ht="19.5" customHeight="1">
      <c r="B23" s="178"/>
      <c r="C23" s="881" t="s">
        <v>210</v>
      </c>
      <c r="D23" s="882"/>
      <c r="E23" s="883"/>
      <c r="F23" s="179">
        <v>760000</v>
      </c>
      <c r="G23" s="179" t="s">
        <v>211</v>
      </c>
      <c r="H23" s="891">
        <v>760000</v>
      </c>
      <c r="I23" s="892"/>
      <c r="J23" s="893" t="s">
        <v>212</v>
      </c>
      <c r="K23" s="894"/>
      <c r="L23" s="180"/>
      <c r="M23" s="154"/>
    </row>
    <row r="24" spans="2:13" ht="19.5" customHeight="1">
      <c r="B24" s="178"/>
      <c r="C24" s="881" t="s">
        <v>213</v>
      </c>
      <c r="D24" s="882"/>
      <c r="E24" s="883"/>
      <c r="F24" s="179">
        <v>50000</v>
      </c>
      <c r="G24" s="179" t="s">
        <v>211</v>
      </c>
      <c r="H24" s="891">
        <v>50000</v>
      </c>
      <c r="I24" s="892"/>
      <c r="J24" s="884"/>
      <c r="K24" s="885"/>
      <c r="L24" s="180"/>
      <c r="M24" s="154"/>
    </row>
    <row r="25" spans="2:13" ht="19.5" customHeight="1">
      <c r="B25" s="178"/>
      <c r="C25" s="881"/>
      <c r="D25" s="882"/>
      <c r="E25" s="883"/>
      <c r="F25" s="181"/>
      <c r="G25" s="181"/>
      <c r="H25" s="879"/>
      <c r="I25" s="880"/>
      <c r="J25" s="884"/>
      <c r="K25" s="885"/>
      <c r="L25" s="180"/>
      <c r="M25" s="154"/>
    </row>
    <row r="26" spans="2:13" ht="19.5" customHeight="1">
      <c r="B26" s="178"/>
      <c r="C26" s="881" t="s">
        <v>214</v>
      </c>
      <c r="D26" s="882"/>
      <c r="E26" s="883"/>
      <c r="F26" s="181"/>
      <c r="G26" s="181"/>
      <c r="H26" s="886">
        <v>-48000</v>
      </c>
      <c r="I26" s="887"/>
      <c r="J26" s="884"/>
      <c r="K26" s="885"/>
      <c r="L26" s="180"/>
      <c r="M26" s="154"/>
    </row>
    <row r="27" spans="2:13" ht="19.5" customHeight="1">
      <c r="B27" s="178"/>
      <c r="C27" s="888" t="s">
        <v>215</v>
      </c>
      <c r="D27" s="889"/>
      <c r="E27" s="890"/>
      <c r="F27" s="181"/>
      <c r="G27" s="181"/>
      <c r="H27" s="879">
        <f>SUM(H22:I26)</f>
        <v>950000</v>
      </c>
      <c r="I27" s="880"/>
      <c r="J27" s="884"/>
      <c r="K27" s="885"/>
      <c r="L27" s="180"/>
      <c r="M27" s="154"/>
    </row>
    <row r="28" spans="2:13" ht="19.5" customHeight="1">
      <c r="B28" s="178"/>
      <c r="C28" s="881"/>
      <c r="D28" s="882"/>
      <c r="E28" s="883"/>
      <c r="F28" s="181"/>
      <c r="G28" s="181"/>
      <c r="H28" s="879"/>
      <c r="I28" s="880"/>
      <c r="J28" s="884"/>
      <c r="K28" s="885"/>
      <c r="L28" s="180"/>
      <c r="M28" s="154"/>
    </row>
    <row r="29" spans="2:13" ht="19.5" customHeight="1">
      <c r="B29" s="178"/>
      <c r="C29" s="881" t="s">
        <v>216</v>
      </c>
      <c r="D29" s="882"/>
      <c r="E29" s="883"/>
      <c r="F29" s="181"/>
      <c r="G29" s="181"/>
      <c r="H29" s="879">
        <f>H27*0.1</f>
        <v>95000</v>
      </c>
      <c r="I29" s="880"/>
      <c r="J29" s="884"/>
      <c r="K29" s="885"/>
      <c r="L29" s="180"/>
      <c r="M29" s="154"/>
    </row>
    <row r="30" spans="2:13" ht="19.5" customHeight="1">
      <c r="B30" s="182"/>
      <c r="C30" s="869"/>
      <c r="D30" s="870"/>
      <c r="E30" s="871"/>
      <c r="F30" s="183"/>
      <c r="G30" s="183"/>
      <c r="H30" s="872"/>
      <c r="I30" s="873"/>
      <c r="J30" s="874"/>
      <c r="K30" s="875"/>
      <c r="L30" s="184"/>
      <c r="M30" s="154"/>
    </row>
    <row r="31" spans="2:13" ht="19.5" customHeight="1">
      <c r="B31" s="182"/>
      <c r="C31" s="876" t="s">
        <v>217</v>
      </c>
      <c r="D31" s="877"/>
      <c r="E31" s="878"/>
      <c r="F31" s="183"/>
      <c r="G31" s="183"/>
      <c r="H31" s="879">
        <f>H27+H29</f>
        <v>1045000</v>
      </c>
      <c r="I31" s="880"/>
      <c r="J31" s="874"/>
      <c r="K31" s="875"/>
      <c r="L31" s="184"/>
      <c r="M31" s="154"/>
    </row>
    <row r="32" spans="2:13" ht="17.25" customHeight="1">
      <c r="B32" s="164"/>
      <c r="C32" s="159"/>
      <c r="D32" s="159"/>
      <c r="E32" s="159"/>
      <c r="F32" s="159"/>
      <c r="G32" s="159"/>
      <c r="H32" s="159"/>
      <c r="I32" s="159"/>
      <c r="J32" s="159"/>
      <c r="K32" s="159"/>
      <c r="L32" s="154"/>
      <c r="M32" s="154"/>
    </row>
    <row r="33" spans="2:13" ht="17.25" customHeight="1">
      <c r="B33" s="164"/>
      <c r="C33" s="159"/>
      <c r="D33" s="159"/>
      <c r="E33" s="159"/>
      <c r="F33" s="159"/>
      <c r="G33" s="159"/>
      <c r="H33" s="159"/>
      <c r="I33" s="159"/>
      <c r="J33" s="159"/>
      <c r="K33" s="159"/>
      <c r="L33" s="154"/>
      <c r="M33" s="154"/>
    </row>
    <row r="34" spans="2:13" ht="17.25" customHeight="1">
      <c r="B34" s="164"/>
      <c r="C34" s="159"/>
      <c r="D34" s="159"/>
      <c r="E34" s="159"/>
      <c r="F34" s="159"/>
      <c r="G34" s="159"/>
      <c r="H34" s="159"/>
      <c r="I34" s="159"/>
      <c r="J34" s="159"/>
      <c r="K34" s="159"/>
      <c r="L34" s="154"/>
      <c r="M34" s="154"/>
    </row>
    <row r="35" spans="2:13" ht="17.25" customHeight="1">
      <c r="B35" s="164"/>
      <c r="C35" s="159"/>
      <c r="D35" s="159"/>
      <c r="E35" s="159"/>
      <c r="F35" s="159"/>
      <c r="G35" s="159"/>
      <c r="H35" s="159"/>
      <c r="I35" s="159"/>
      <c r="J35" s="159"/>
      <c r="K35" s="159"/>
      <c r="L35" s="154"/>
      <c r="M35" s="154"/>
    </row>
    <row r="36" spans="2:13" ht="17.25" customHeight="1">
      <c r="B36" s="164"/>
      <c r="C36" s="159"/>
      <c r="D36" s="159"/>
      <c r="E36" s="159"/>
      <c r="F36" s="159"/>
      <c r="G36" s="159"/>
      <c r="H36" s="159"/>
      <c r="I36" s="159"/>
      <c r="J36" s="159"/>
      <c r="K36" s="159"/>
      <c r="L36" s="154"/>
      <c r="M36" s="154"/>
    </row>
    <row r="37" spans="2:13" ht="17.25" customHeight="1">
      <c r="B37" s="164"/>
      <c r="C37" s="159"/>
      <c r="D37" s="159"/>
      <c r="E37" s="159"/>
      <c r="F37" s="159"/>
      <c r="G37" s="159"/>
      <c r="H37" s="159"/>
      <c r="I37" s="159"/>
      <c r="J37" s="159"/>
      <c r="K37" s="159"/>
      <c r="L37" s="154"/>
      <c r="M37" s="154"/>
    </row>
    <row r="38" spans="2:13" ht="17.25" customHeight="1">
      <c r="B38" s="164"/>
      <c r="C38" s="159"/>
      <c r="D38" s="159"/>
      <c r="E38" s="159"/>
      <c r="F38" s="159"/>
      <c r="G38" s="159"/>
      <c r="H38" s="159"/>
      <c r="I38" s="159"/>
      <c r="J38" s="159"/>
      <c r="K38" s="159"/>
      <c r="L38" s="154"/>
      <c r="M38" s="154"/>
    </row>
    <row r="39" spans="2:13" ht="17.25" customHeight="1">
      <c r="B39" s="164"/>
      <c r="C39" s="159"/>
      <c r="D39" s="159"/>
      <c r="E39" s="159"/>
      <c r="F39" s="159"/>
      <c r="G39" s="159"/>
      <c r="H39" s="159"/>
      <c r="I39" s="159"/>
      <c r="J39" s="159"/>
      <c r="K39" s="159"/>
      <c r="L39" s="154"/>
      <c r="M39" s="154"/>
    </row>
    <row r="40" spans="2:13" ht="17.25" customHeight="1">
      <c r="B40" s="164"/>
      <c r="C40" s="159"/>
      <c r="D40" s="159"/>
      <c r="E40" s="159"/>
      <c r="F40" s="159"/>
      <c r="G40" s="159"/>
      <c r="H40" s="159"/>
      <c r="I40" s="159"/>
      <c r="J40" s="159"/>
      <c r="K40" s="159"/>
      <c r="L40" s="154"/>
      <c r="M40" s="154"/>
    </row>
    <row r="41" spans="2:13" ht="17.25" customHeight="1">
      <c r="B41" s="164"/>
      <c r="C41" s="159"/>
      <c r="D41" s="159"/>
      <c r="E41" s="159"/>
      <c r="F41" s="159"/>
      <c r="G41" s="159"/>
      <c r="H41" s="159"/>
      <c r="I41" s="159"/>
      <c r="J41" s="159"/>
      <c r="K41" s="159"/>
      <c r="L41" s="154"/>
      <c r="M41" s="154"/>
    </row>
    <row r="42" spans="2:13" ht="17.25" customHeight="1">
      <c r="B42" s="164"/>
      <c r="C42" s="159"/>
      <c r="D42" s="159"/>
      <c r="E42" s="159"/>
      <c r="F42" s="159"/>
      <c r="G42" s="159"/>
      <c r="H42" s="159"/>
      <c r="I42" s="159"/>
      <c r="J42" s="159"/>
      <c r="K42" s="159"/>
      <c r="L42" s="154"/>
      <c r="M42" s="154"/>
    </row>
    <row r="43" spans="2:13" ht="17.25" customHeight="1">
      <c r="B43" s="164"/>
      <c r="C43" s="159"/>
      <c r="D43" s="159"/>
      <c r="E43" s="159"/>
      <c r="F43" s="159"/>
      <c r="G43" s="159"/>
      <c r="H43" s="159"/>
      <c r="I43" s="159"/>
      <c r="J43" s="159"/>
      <c r="K43" s="159"/>
      <c r="L43" s="154"/>
      <c r="M43" s="154"/>
    </row>
    <row r="44" spans="2:13" ht="17.25" customHeight="1">
      <c r="B44" s="164"/>
      <c r="C44" s="159"/>
      <c r="D44" s="159"/>
      <c r="E44" s="159"/>
      <c r="F44" s="159"/>
      <c r="G44" s="159"/>
      <c r="H44" s="159"/>
      <c r="I44" s="159"/>
      <c r="J44" s="159"/>
      <c r="K44" s="159"/>
      <c r="L44" s="154"/>
      <c r="M44" s="185"/>
    </row>
    <row r="45" spans="2:13" ht="17.25" customHeight="1">
      <c r="B45" s="164"/>
      <c r="C45" s="159"/>
      <c r="D45" s="159"/>
      <c r="E45" s="159"/>
      <c r="F45" s="159"/>
      <c r="G45" s="159"/>
      <c r="H45" s="159"/>
      <c r="I45" s="159"/>
      <c r="J45" s="159"/>
      <c r="K45" s="159"/>
      <c r="L45" s="154"/>
      <c r="M45" s="146"/>
    </row>
    <row r="46" spans="2:13" ht="26.25" customHeight="1">
      <c r="B46" s="150"/>
      <c r="C46" s="151"/>
      <c r="D46" s="151"/>
      <c r="E46" s="151"/>
      <c r="F46" s="151"/>
      <c r="G46" s="151"/>
      <c r="H46" s="151"/>
      <c r="I46" s="151"/>
      <c r="J46" s="151"/>
      <c r="K46" s="151"/>
      <c r="L46" s="185"/>
      <c r="M46" s="159"/>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8"/>
  <printOptions horizontalCentered="1"/>
  <pageMargins left="0.39370078740157483" right="0.39370078740157483" top="0.35433070866141736" bottom="0.35433070866141736" header="0.31496062992125984" footer="0.31496062992125984"/>
  <pageSetup paperSize="9" scale="98" fitToHeight="0"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8"/>
  <sheetViews>
    <sheetView view="pageBreakPreview" topLeftCell="A4" zoomScaleNormal="100" zoomScaleSheetLayoutView="100" workbookViewId="0">
      <selection activeCell="B6" sqref="B6:Z47"/>
    </sheetView>
  </sheetViews>
  <sheetFormatPr defaultColWidth="3.625" defaultRowHeight="17.100000000000001" customHeight="1"/>
  <cols>
    <col min="1" max="1" width="1.75" style="216" customWidth="1"/>
    <col min="2" max="26" width="3.625" style="216"/>
    <col min="27" max="27" width="1.75" style="216" customWidth="1"/>
    <col min="28" max="16384" width="3.625" style="216"/>
  </cols>
  <sheetData>
    <row r="1" spans="2:26" ht="17.100000000000001" customHeight="1">
      <c r="Z1" s="217"/>
    </row>
    <row r="2" spans="2:26" ht="17.100000000000001" customHeight="1">
      <c r="Z2" s="217"/>
    </row>
    <row r="3" spans="2:26" ht="17.100000000000001" customHeight="1">
      <c r="B3" s="903" t="s">
        <v>218</v>
      </c>
      <c r="C3" s="903"/>
      <c r="D3" s="903"/>
      <c r="E3" s="903"/>
      <c r="F3" s="903"/>
      <c r="G3" s="903"/>
      <c r="H3" s="903"/>
      <c r="I3" s="903"/>
      <c r="J3" s="903"/>
      <c r="K3" s="903"/>
      <c r="L3" s="903"/>
      <c r="M3" s="903"/>
      <c r="N3" s="903"/>
      <c r="O3" s="903"/>
      <c r="P3" s="903"/>
      <c r="Q3" s="903"/>
      <c r="R3" s="903"/>
      <c r="S3" s="903"/>
      <c r="T3" s="903"/>
      <c r="U3" s="903"/>
      <c r="V3" s="903"/>
      <c r="W3" s="903"/>
      <c r="X3" s="903"/>
      <c r="Y3" s="903"/>
      <c r="Z3" s="903"/>
    </row>
    <row r="4" spans="2:26" ht="17.100000000000001" customHeight="1">
      <c r="B4" s="218"/>
    </row>
    <row r="5" spans="2:26" ht="24" customHeight="1">
      <c r="B5" s="904" t="s">
        <v>219</v>
      </c>
      <c r="C5" s="905"/>
      <c r="D5" s="905"/>
      <c r="E5" s="905"/>
      <c r="F5" s="905"/>
      <c r="G5" s="905"/>
      <c r="H5" s="906"/>
      <c r="I5" s="907"/>
      <c r="J5" s="908"/>
      <c r="K5" s="908"/>
      <c r="L5" s="908"/>
      <c r="M5" s="908"/>
      <c r="N5" s="908"/>
      <c r="O5" s="908"/>
      <c r="P5" s="908"/>
      <c r="Q5" s="908"/>
      <c r="R5" s="908"/>
      <c r="S5" s="908"/>
      <c r="T5" s="908"/>
      <c r="U5" s="908"/>
      <c r="V5" s="908"/>
      <c r="W5" s="908"/>
      <c r="X5" s="908"/>
      <c r="Y5" s="908"/>
      <c r="Z5" s="909"/>
    </row>
    <row r="6" spans="2:26" ht="16.5" customHeight="1">
      <c r="B6" s="910" t="s">
        <v>220</v>
      </c>
      <c r="C6" s="911"/>
      <c r="D6" s="911"/>
      <c r="E6" s="911"/>
      <c r="F6" s="911"/>
      <c r="G6" s="911"/>
      <c r="H6" s="911"/>
      <c r="I6" s="911"/>
      <c r="J6" s="911"/>
      <c r="K6" s="911"/>
      <c r="L6" s="911"/>
      <c r="M6" s="911"/>
      <c r="N6" s="911"/>
      <c r="O6" s="911"/>
      <c r="P6" s="911"/>
      <c r="Q6" s="911"/>
      <c r="R6" s="911"/>
      <c r="S6" s="911"/>
      <c r="T6" s="911"/>
      <c r="U6" s="911"/>
      <c r="V6" s="911"/>
      <c r="W6" s="911"/>
      <c r="X6" s="911"/>
      <c r="Y6" s="911"/>
      <c r="Z6" s="912"/>
    </row>
    <row r="7" spans="2:26" ht="17.100000000000001" customHeight="1">
      <c r="B7" s="913"/>
      <c r="C7" s="914"/>
      <c r="D7" s="914"/>
      <c r="E7" s="914"/>
      <c r="F7" s="914"/>
      <c r="G7" s="914"/>
      <c r="H7" s="914"/>
      <c r="I7" s="914"/>
      <c r="J7" s="914"/>
      <c r="K7" s="914"/>
      <c r="L7" s="914"/>
      <c r="M7" s="914"/>
      <c r="N7" s="914"/>
      <c r="O7" s="914"/>
      <c r="P7" s="914"/>
      <c r="Q7" s="914"/>
      <c r="R7" s="914"/>
      <c r="S7" s="914"/>
      <c r="T7" s="914"/>
      <c r="U7" s="914"/>
      <c r="V7" s="914"/>
      <c r="W7" s="914"/>
      <c r="X7" s="914"/>
      <c r="Y7" s="914"/>
      <c r="Z7" s="915"/>
    </row>
    <row r="8" spans="2:26" ht="17.100000000000001" customHeight="1">
      <c r="B8" s="913"/>
      <c r="C8" s="914"/>
      <c r="D8" s="914"/>
      <c r="E8" s="914"/>
      <c r="F8" s="914"/>
      <c r="G8" s="914"/>
      <c r="H8" s="914"/>
      <c r="I8" s="914"/>
      <c r="J8" s="914"/>
      <c r="K8" s="914"/>
      <c r="L8" s="914"/>
      <c r="M8" s="914"/>
      <c r="N8" s="914"/>
      <c r="O8" s="914"/>
      <c r="P8" s="914"/>
      <c r="Q8" s="914"/>
      <c r="R8" s="914"/>
      <c r="S8" s="914"/>
      <c r="T8" s="914"/>
      <c r="U8" s="914"/>
      <c r="V8" s="914"/>
      <c r="W8" s="914"/>
      <c r="X8" s="914"/>
      <c r="Y8" s="914"/>
      <c r="Z8" s="915"/>
    </row>
    <row r="9" spans="2:26" ht="17.100000000000001" customHeight="1">
      <c r="B9" s="913"/>
      <c r="C9" s="914"/>
      <c r="D9" s="914"/>
      <c r="E9" s="914"/>
      <c r="F9" s="914"/>
      <c r="G9" s="914"/>
      <c r="H9" s="914"/>
      <c r="I9" s="914"/>
      <c r="J9" s="914"/>
      <c r="K9" s="914"/>
      <c r="L9" s="914"/>
      <c r="M9" s="914"/>
      <c r="N9" s="914"/>
      <c r="O9" s="914"/>
      <c r="P9" s="914"/>
      <c r="Q9" s="914"/>
      <c r="R9" s="914"/>
      <c r="S9" s="914"/>
      <c r="T9" s="914"/>
      <c r="U9" s="914"/>
      <c r="V9" s="914"/>
      <c r="W9" s="914"/>
      <c r="X9" s="914"/>
      <c r="Y9" s="914"/>
      <c r="Z9" s="915"/>
    </row>
    <row r="10" spans="2:26" ht="17.100000000000001" customHeight="1">
      <c r="B10" s="913"/>
      <c r="C10" s="914"/>
      <c r="D10" s="914"/>
      <c r="E10" s="914"/>
      <c r="F10" s="914"/>
      <c r="G10" s="914"/>
      <c r="H10" s="914"/>
      <c r="I10" s="914"/>
      <c r="J10" s="914"/>
      <c r="K10" s="914"/>
      <c r="L10" s="914"/>
      <c r="M10" s="914"/>
      <c r="N10" s="914"/>
      <c r="O10" s="914"/>
      <c r="P10" s="914"/>
      <c r="Q10" s="914"/>
      <c r="R10" s="914"/>
      <c r="S10" s="914"/>
      <c r="T10" s="914"/>
      <c r="U10" s="914"/>
      <c r="V10" s="914"/>
      <c r="W10" s="914"/>
      <c r="X10" s="914"/>
      <c r="Y10" s="914"/>
      <c r="Z10" s="915"/>
    </row>
    <row r="11" spans="2:26" ht="17.100000000000001" customHeight="1">
      <c r="B11" s="913"/>
      <c r="C11" s="914"/>
      <c r="D11" s="914"/>
      <c r="E11" s="914"/>
      <c r="F11" s="914"/>
      <c r="G11" s="914"/>
      <c r="H11" s="914"/>
      <c r="I11" s="914"/>
      <c r="J11" s="914"/>
      <c r="K11" s="914"/>
      <c r="L11" s="914"/>
      <c r="M11" s="914"/>
      <c r="N11" s="914"/>
      <c r="O11" s="914"/>
      <c r="P11" s="914"/>
      <c r="Q11" s="914"/>
      <c r="R11" s="914"/>
      <c r="S11" s="914"/>
      <c r="T11" s="914"/>
      <c r="U11" s="914"/>
      <c r="V11" s="914"/>
      <c r="W11" s="914"/>
      <c r="X11" s="914"/>
      <c r="Y11" s="914"/>
      <c r="Z11" s="915"/>
    </row>
    <row r="12" spans="2:26" ht="17.100000000000001" customHeight="1">
      <c r="B12" s="913"/>
      <c r="C12" s="914"/>
      <c r="D12" s="914"/>
      <c r="E12" s="914"/>
      <c r="F12" s="914"/>
      <c r="G12" s="914"/>
      <c r="H12" s="914"/>
      <c r="I12" s="914"/>
      <c r="J12" s="914"/>
      <c r="K12" s="914"/>
      <c r="L12" s="914"/>
      <c r="M12" s="914"/>
      <c r="N12" s="914"/>
      <c r="O12" s="914"/>
      <c r="P12" s="914"/>
      <c r="Q12" s="914"/>
      <c r="R12" s="914"/>
      <c r="S12" s="914"/>
      <c r="T12" s="914"/>
      <c r="U12" s="914"/>
      <c r="V12" s="914"/>
      <c r="W12" s="914"/>
      <c r="X12" s="914"/>
      <c r="Y12" s="914"/>
      <c r="Z12" s="915"/>
    </row>
    <row r="13" spans="2:26" ht="17.100000000000001" customHeight="1">
      <c r="B13" s="913"/>
      <c r="C13" s="914"/>
      <c r="D13" s="914"/>
      <c r="E13" s="914"/>
      <c r="F13" s="914"/>
      <c r="G13" s="914"/>
      <c r="H13" s="914"/>
      <c r="I13" s="914"/>
      <c r="J13" s="914"/>
      <c r="K13" s="914"/>
      <c r="L13" s="914"/>
      <c r="M13" s="914"/>
      <c r="N13" s="914"/>
      <c r="O13" s="914"/>
      <c r="P13" s="914"/>
      <c r="Q13" s="914"/>
      <c r="R13" s="914"/>
      <c r="S13" s="914"/>
      <c r="T13" s="914"/>
      <c r="U13" s="914"/>
      <c r="V13" s="914"/>
      <c r="W13" s="914"/>
      <c r="X13" s="914"/>
      <c r="Y13" s="914"/>
      <c r="Z13" s="915"/>
    </row>
    <row r="14" spans="2:26" ht="17.100000000000001" customHeight="1">
      <c r="B14" s="913"/>
      <c r="C14" s="914"/>
      <c r="D14" s="914"/>
      <c r="E14" s="914"/>
      <c r="F14" s="914"/>
      <c r="G14" s="914"/>
      <c r="H14" s="914"/>
      <c r="I14" s="914"/>
      <c r="J14" s="914"/>
      <c r="K14" s="914"/>
      <c r="L14" s="914"/>
      <c r="M14" s="914"/>
      <c r="N14" s="914"/>
      <c r="O14" s="914"/>
      <c r="P14" s="914"/>
      <c r="Q14" s="914"/>
      <c r="R14" s="914"/>
      <c r="S14" s="914"/>
      <c r="T14" s="914"/>
      <c r="U14" s="914"/>
      <c r="V14" s="914"/>
      <c r="W14" s="914"/>
      <c r="X14" s="914"/>
      <c r="Y14" s="914"/>
      <c r="Z14" s="915"/>
    </row>
    <row r="15" spans="2:26" ht="17.100000000000001" customHeight="1">
      <c r="B15" s="913"/>
      <c r="C15" s="914"/>
      <c r="D15" s="914"/>
      <c r="E15" s="914"/>
      <c r="F15" s="914"/>
      <c r="G15" s="914"/>
      <c r="H15" s="914"/>
      <c r="I15" s="914"/>
      <c r="J15" s="914"/>
      <c r="K15" s="914"/>
      <c r="L15" s="914"/>
      <c r="M15" s="914"/>
      <c r="N15" s="914"/>
      <c r="O15" s="914"/>
      <c r="P15" s="914"/>
      <c r="Q15" s="914"/>
      <c r="R15" s="914"/>
      <c r="S15" s="914"/>
      <c r="T15" s="914"/>
      <c r="U15" s="914"/>
      <c r="V15" s="914"/>
      <c r="W15" s="914"/>
      <c r="X15" s="914"/>
      <c r="Y15" s="914"/>
      <c r="Z15" s="915"/>
    </row>
    <row r="16" spans="2:26" ht="17.100000000000001" customHeight="1">
      <c r="B16" s="913"/>
      <c r="C16" s="914"/>
      <c r="D16" s="914"/>
      <c r="E16" s="914"/>
      <c r="F16" s="914"/>
      <c r="G16" s="914"/>
      <c r="H16" s="914"/>
      <c r="I16" s="914"/>
      <c r="J16" s="914"/>
      <c r="K16" s="914"/>
      <c r="L16" s="914"/>
      <c r="M16" s="914"/>
      <c r="N16" s="914"/>
      <c r="O16" s="914"/>
      <c r="P16" s="914"/>
      <c r="Q16" s="914"/>
      <c r="R16" s="914"/>
      <c r="S16" s="914"/>
      <c r="T16" s="914"/>
      <c r="U16" s="914"/>
      <c r="V16" s="914"/>
      <c r="W16" s="914"/>
      <c r="X16" s="914"/>
      <c r="Y16" s="914"/>
      <c r="Z16" s="915"/>
    </row>
    <row r="17" spans="2:26" ht="17.100000000000001" customHeight="1">
      <c r="B17" s="913"/>
      <c r="C17" s="914"/>
      <c r="D17" s="914"/>
      <c r="E17" s="914"/>
      <c r="F17" s="914"/>
      <c r="G17" s="914"/>
      <c r="H17" s="914"/>
      <c r="I17" s="914"/>
      <c r="J17" s="914"/>
      <c r="K17" s="914"/>
      <c r="L17" s="914"/>
      <c r="M17" s="914"/>
      <c r="N17" s="914"/>
      <c r="O17" s="914"/>
      <c r="P17" s="914"/>
      <c r="Q17" s="914"/>
      <c r="R17" s="914"/>
      <c r="S17" s="914"/>
      <c r="T17" s="914"/>
      <c r="U17" s="914"/>
      <c r="V17" s="914"/>
      <c r="W17" s="914"/>
      <c r="X17" s="914"/>
      <c r="Y17" s="914"/>
      <c r="Z17" s="915"/>
    </row>
    <row r="18" spans="2:26" ht="17.100000000000001" customHeight="1">
      <c r="B18" s="913"/>
      <c r="C18" s="914"/>
      <c r="D18" s="914"/>
      <c r="E18" s="914"/>
      <c r="F18" s="914"/>
      <c r="G18" s="914"/>
      <c r="H18" s="914"/>
      <c r="I18" s="914"/>
      <c r="J18" s="914"/>
      <c r="K18" s="914"/>
      <c r="L18" s="914"/>
      <c r="M18" s="914"/>
      <c r="N18" s="914"/>
      <c r="O18" s="914"/>
      <c r="P18" s="914"/>
      <c r="Q18" s="914"/>
      <c r="R18" s="914"/>
      <c r="S18" s="914"/>
      <c r="T18" s="914"/>
      <c r="U18" s="914"/>
      <c r="V18" s="914"/>
      <c r="W18" s="914"/>
      <c r="X18" s="914"/>
      <c r="Y18" s="914"/>
      <c r="Z18" s="915"/>
    </row>
    <row r="19" spans="2:26" ht="17.100000000000001" customHeight="1">
      <c r="B19" s="913"/>
      <c r="C19" s="914"/>
      <c r="D19" s="914"/>
      <c r="E19" s="914"/>
      <c r="F19" s="914"/>
      <c r="G19" s="914"/>
      <c r="H19" s="914"/>
      <c r="I19" s="914"/>
      <c r="J19" s="914"/>
      <c r="K19" s="914"/>
      <c r="L19" s="914"/>
      <c r="M19" s="914"/>
      <c r="N19" s="914"/>
      <c r="O19" s="914"/>
      <c r="P19" s="914"/>
      <c r="Q19" s="914"/>
      <c r="R19" s="914"/>
      <c r="S19" s="914"/>
      <c r="T19" s="914"/>
      <c r="U19" s="914"/>
      <c r="V19" s="914"/>
      <c r="W19" s="914"/>
      <c r="X19" s="914"/>
      <c r="Y19" s="914"/>
      <c r="Z19" s="915"/>
    </row>
    <row r="20" spans="2:26" ht="17.100000000000001" customHeight="1">
      <c r="B20" s="913"/>
      <c r="C20" s="914"/>
      <c r="D20" s="914"/>
      <c r="E20" s="914"/>
      <c r="F20" s="914"/>
      <c r="G20" s="914"/>
      <c r="H20" s="914"/>
      <c r="I20" s="914"/>
      <c r="J20" s="914"/>
      <c r="K20" s="914"/>
      <c r="L20" s="914"/>
      <c r="M20" s="914"/>
      <c r="N20" s="914"/>
      <c r="O20" s="914"/>
      <c r="P20" s="914"/>
      <c r="Q20" s="914"/>
      <c r="R20" s="914"/>
      <c r="S20" s="914"/>
      <c r="T20" s="914"/>
      <c r="U20" s="914"/>
      <c r="V20" s="914"/>
      <c r="W20" s="914"/>
      <c r="X20" s="914"/>
      <c r="Y20" s="914"/>
      <c r="Z20" s="915"/>
    </row>
    <row r="21" spans="2:26" ht="20.100000000000001" customHeight="1">
      <c r="B21" s="913"/>
      <c r="C21" s="914"/>
      <c r="D21" s="914"/>
      <c r="E21" s="914"/>
      <c r="F21" s="914"/>
      <c r="G21" s="914"/>
      <c r="H21" s="914"/>
      <c r="I21" s="914"/>
      <c r="J21" s="914"/>
      <c r="K21" s="914"/>
      <c r="L21" s="914"/>
      <c r="M21" s="914"/>
      <c r="N21" s="914"/>
      <c r="O21" s="914"/>
      <c r="P21" s="914"/>
      <c r="Q21" s="914"/>
      <c r="R21" s="914"/>
      <c r="S21" s="914"/>
      <c r="T21" s="914"/>
      <c r="U21" s="914"/>
      <c r="V21" s="914"/>
      <c r="W21" s="914"/>
      <c r="X21" s="914"/>
      <c r="Y21" s="914"/>
      <c r="Z21" s="915"/>
    </row>
    <row r="22" spans="2:26" ht="17.100000000000001" customHeight="1">
      <c r="B22" s="913"/>
      <c r="C22" s="914"/>
      <c r="D22" s="914"/>
      <c r="E22" s="914"/>
      <c r="F22" s="914"/>
      <c r="G22" s="914"/>
      <c r="H22" s="914"/>
      <c r="I22" s="914"/>
      <c r="J22" s="914"/>
      <c r="K22" s="914"/>
      <c r="L22" s="914"/>
      <c r="M22" s="914"/>
      <c r="N22" s="914"/>
      <c r="O22" s="914"/>
      <c r="P22" s="914"/>
      <c r="Q22" s="914"/>
      <c r="R22" s="914"/>
      <c r="S22" s="914"/>
      <c r="T22" s="914"/>
      <c r="U22" s="914"/>
      <c r="V22" s="914"/>
      <c r="W22" s="914"/>
      <c r="X22" s="914"/>
      <c r="Y22" s="914"/>
      <c r="Z22" s="915"/>
    </row>
    <row r="23" spans="2:26" ht="17.100000000000001" customHeight="1">
      <c r="B23" s="913"/>
      <c r="C23" s="914"/>
      <c r="D23" s="914"/>
      <c r="E23" s="914"/>
      <c r="F23" s="914"/>
      <c r="G23" s="914"/>
      <c r="H23" s="914"/>
      <c r="I23" s="914"/>
      <c r="J23" s="914"/>
      <c r="K23" s="914"/>
      <c r="L23" s="914"/>
      <c r="M23" s="914"/>
      <c r="N23" s="914"/>
      <c r="O23" s="914"/>
      <c r="P23" s="914"/>
      <c r="Q23" s="914"/>
      <c r="R23" s="914"/>
      <c r="S23" s="914"/>
      <c r="T23" s="914"/>
      <c r="U23" s="914"/>
      <c r="V23" s="914"/>
      <c r="W23" s="914"/>
      <c r="X23" s="914"/>
      <c r="Y23" s="914"/>
      <c r="Z23" s="915"/>
    </row>
    <row r="24" spans="2:26" ht="17.100000000000001" customHeight="1">
      <c r="B24" s="913"/>
      <c r="C24" s="914"/>
      <c r="D24" s="914"/>
      <c r="E24" s="914"/>
      <c r="F24" s="914"/>
      <c r="G24" s="914"/>
      <c r="H24" s="914"/>
      <c r="I24" s="914"/>
      <c r="J24" s="914"/>
      <c r="K24" s="914"/>
      <c r="L24" s="914"/>
      <c r="M24" s="914"/>
      <c r="N24" s="914"/>
      <c r="O24" s="914"/>
      <c r="P24" s="914"/>
      <c r="Q24" s="914"/>
      <c r="R24" s="914"/>
      <c r="S24" s="914"/>
      <c r="T24" s="914"/>
      <c r="U24" s="914"/>
      <c r="V24" s="914"/>
      <c r="W24" s="914"/>
      <c r="X24" s="914"/>
      <c r="Y24" s="914"/>
      <c r="Z24" s="915"/>
    </row>
    <row r="25" spans="2:26" ht="17.100000000000001" customHeight="1">
      <c r="B25" s="913"/>
      <c r="C25" s="914"/>
      <c r="D25" s="914"/>
      <c r="E25" s="914"/>
      <c r="F25" s="914"/>
      <c r="G25" s="914"/>
      <c r="H25" s="914"/>
      <c r="I25" s="914"/>
      <c r="J25" s="914"/>
      <c r="K25" s="914"/>
      <c r="L25" s="914"/>
      <c r="M25" s="914"/>
      <c r="N25" s="914"/>
      <c r="O25" s="914"/>
      <c r="P25" s="914"/>
      <c r="Q25" s="914"/>
      <c r="R25" s="914"/>
      <c r="S25" s="914"/>
      <c r="T25" s="914"/>
      <c r="U25" s="914"/>
      <c r="V25" s="914"/>
      <c r="W25" s="914"/>
      <c r="X25" s="914"/>
      <c r="Y25" s="914"/>
      <c r="Z25" s="915"/>
    </row>
    <row r="26" spans="2:26" ht="17.100000000000001" customHeight="1">
      <c r="B26" s="913"/>
      <c r="C26" s="914"/>
      <c r="D26" s="914"/>
      <c r="E26" s="914"/>
      <c r="F26" s="914"/>
      <c r="G26" s="914"/>
      <c r="H26" s="914"/>
      <c r="I26" s="914"/>
      <c r="J26" s="914"/>
      <c r="K26" s="914"/>
      <c r="L26" s="914"/>
      <c r="M26" s="914"/>
      <c r="N26" s="914"/>
      <c r="O26" s="914"/>
      <c r="P26" s="914"/>
      <c r="Q26" s="914"/>
      <c r="R26" s="914"/>
      <c r="S26" s="914"/>
      <c r="T26" s="914"/>
      <c r="U26" s="914"/>
      <c r="V26" s="914"/>
      <c r="W26" s="914"/>
      <c r="X26" s="914"/>
      <c r="Y26" s="914"/>
      <c r="Z26" s="915"/>
    </row>
    <row r="27" spans="2:26" ht="17.100000000000001" customHeight="1">
      <c r="B27" s="913"/>
      <c r="C27" s="914"/>
      <c r="D27" s="914"/>
      <c r="E27" s="914"/>
      <c r="F27" s="914"/>
      <c r="G27" s="914"/>
      <c r="H27" s="914"/>
      <c r="I27" s="914"/>
      <c r="J27" s="914"/>
      <c r="K27" s="914"/>
      <c r="L27" s="914"/>
      <c r="M27" s="914"/>
      <c r="N27" s="914"/>
      <c r="O27" s="914"/>
      <c r="P27" s="914"/>
      <c r="Q27" s="914"/>
      <c r="R27" s="914"/>
      <c r="S27" s="914"/>
      <c r="T27" s="914"/>
      <c r="U27" s="914"/>
      <c r="V27" s="914"/>
      <c r="W27" s="914"/>
      <c r="X27" s="914"/>
      <c r="Y27" s="914"/>
      <c r="Z27" s="915"/>
    </row>
    <row r="28" spans="2:26" ht="17.100000000000001" customHeight="1">
      <c r="B28" s="913"/>
      <c r="C28" s="914"/>
      <c r="D28" s="914"/>
      <c r="E28" s="914"/>
      <c r="F28" s="914"/>
      <c r="G28" s="914"/>
      <c r="H28" s="914"/>
      <c r="I28" s="914"/>
      <c r="J28" s="914"/>
      <c r="K28" s="914"/>
      <c r="L28" s="914"/>
      <c r="M28" s="914"/>
      <c r="N28" s="914"/>
      <c r="O28" s="914"/>
      <c r="P28" s="914"/>
      <c r="Q28" s="914"/>
      <c r="R28" s="914"/>
      <c r="S28" s="914"/>
      <c r="T28" s="914"/>
      <c r="U28" s="914"/>
      <c r="V28" s="914"/>
      <c r="W28" s="914"/>
      <c r="X28" s="914"/>
      <c r="Y28" s="914"/>
      <c r="Z28" s="915"/>
    </row>
    <row r="29" spans="2:26" ht="17.100000000000001" customHeight="1">
      <c r="B29" s="913"/>
      <c r="C29" s="914"/>
      <c r="D29" s="914"/>
      <c r="E29" s="914"/>
      <c r="F29" s="914"/>
      <c r="G29" s="914"/>
      <c r="H29" s="914"/>
      <c r="I29" s="914"/>
      <c r="J29" s="914"/>
      <c r="K29" s="914"/>
      <c r="L29" s="914"/>
      <c r="M29" s="914"/>
      <c r="N29" s="914"/>
      <c r="O29" s="914"/>
      <c r="P29" s="914"/>
      <c r="Q29" s="914"/>
      <c r="R29" s="914"/>
      <c r="S29" s="914"/>
      <c r="T29" s="914"/>
      <c r="U29" s="914"/>
      <c r="V29" s="914"/>
      <c r="W29" s="914"/>
      <c r="X29" s="914"/>
      <c r="Y29" s="914"/>
      <c r="Z29" s="915"/>
    </row>
    <row r="30" spans="2:26" ht="17.100000000000001" customHeight="1">
      <c r="B30" s="913"/>
      <c r="C30" s="914"/>
      <c r="D30" s="914"/>
      <c r="E30" s="914"/>
      <c r="F30" s="914"/>
      <c r="G30" s="914"/>
      <c r="H30" s="914"/>
      <c r="I30" s="914"/>
      <c r="J30" s="914"/>
      <c r="K30" s="914"/>
      <c r="L30" s="914"/>
      <c r="M30" s="914"/>
      <c r="N30" s="914"/>
      <c r="O30" s="914"/>
      <c r="P30" s="914"/>
      <c r="Q30" s="914"/>
      <c r="R30" s="914"/>
      <c r="S30" s="914"/>
      <c r="T30" s="914"/>
      <c r="U30" s="914"/>
      <c r="V30" s="914"/>
      <c r="W30" s="914"/>
      <c r="X30" s="914"/>
      <c r="Y30" s="914"/>
      <c r="Z30" s="915"/>
    </row>
    <row r="31" spans="2:26" ht="17.100000000000001" customHeight="1">
      <c r="B31" s="913"/>
      <c r="C31" s="914"/>
      <c r="D31" s="914"/>
      <c r="E31" s="914"/>
      <c r="F31" s="914"/>
      <c r="G31" s="914"/>
      <c r="H31" s="914"/>
      <c r="I31" s="914"/>
      <c r="J31" s="914"/>
      <c r="K31" s="914"/>
      <c r="L31" s="914"/>
      <c r="M31" s="914"/>
      <c r="N31" s="914"/>
      <c r="O31" s="914"/>
      <c r="P31" s="914"/>
      <c r="Q31" s="914"/>
      <c r="R31" s="914"/>
      <c r="S31" s="914"/>
      <c r="T31" s="914"/>
      <c r="U31" s="914"/>
      <c r="V31" s="914"/>
      <c r="W31" s="914"/>
      <c r="X31" s="914"/>
      <c r="Y31" s="914"/>
      <c r="Z31" s="915"/>
    </row>
    <row r="32" spans="2:26" ht="17.100000000000001" customHeight="1">
      <c r="B32" s="913"/>
      <c r="C32" s="914"/>
      <c r="D32" s="914"/>
      <c r="E32" s="914"/>
      <c r="F32" s="914"/>
      <c r="G32" s="914"/>
      <c r="H32" s="914"/>
      <c r="I32" s="914"/>
      <c r="J32" s="914"/>
      <c r="K32" s="914"/>
      <c r="L32" s="914"/>
      <c r="M32" s="914"/>
      <c r="N32" s="914"/>
      <c r="O32" s="914"/>
      <c r="P32" s="914"/>
      <c r="Q32" s="914"/>
      <c r="R32" s="914"/>
      <c r="S32" s="914"/>
      <c r="T32" s="914"/>
      <c r="U32" s="914"/>
      <c r="V32" s="914"/>
      <c r="W32" s="914"/>
      <c r="X32" s="914"/>
      <c r="Y32" s="914"/>
      <c r="Z32" s="915"/>
    </row>
    <row r="33" spans="2:26" ht="17.100000000000001" customHeight="1">
      <c r="B33" s="913"/>
      <c r="C33" s="914"/>
      <c r="D33" s="914"/>
      <c r="E33" s="914"/>
      <c r="F33" s="914"/>
      <c r="G33" s="914"/>
      <c r="H33" s="914"/>
      <c r="I33" s="914"/>
      <c r="J33" s="914"/>
      <c r="K33" s="914"/>
      <c r="L33" s="914"/>
      <c r="M33" s="914"/>
      <c r="N33" s="914"/>
      <c r="O33" s="914"/>
      <c r="P33" s="914"/>
      <c r="Q33" s="914"/>
      <c r="R33" s="914"/>
      <c r="S33" s="914"/>
      <c r="T33" s="914"/>
      <c r="U33" s="914"/>
      <c r="V33" s="914"/>
      <c r="W33" s="914"/>
      <c r="X33" s="914"/>
      <c r="Y33" s="914"/>
      <c r="Z33" s="915"/>
    </row>
    <row r="34" spans="2:26" ht="17.100000000000001" customHeight="1">
      <c r="B34" s="913"/>
      <c r="C34" s="914"/>
      <c r="D34" s="914"/>
      <c r="E34" s="914"/>
      <c r="F34" s="914"/>
      <c r="G34" s="914"/>
      <c r="H34" s="914"/>
      <c r="I34" s="914"/>
      <c r="J34" s="914"/>
      <c r="K34" s="914"/>
      <c r="L34" s="914"/>
      <c r="M34" s="914"/>
      <c r="N34" s="914"/>
      <c r="O34" s="914"/>
      <c r="P34" s="914"/>
      <c r="Q34" s="914"/>
      <c r="R34" s="914"/>
      <c r="S34" s="914"/>
      <c r="T34" s="914"/>
      <c r="U34" s="914"/>
      <c r="V34" s="914"/>
      <c r="W34" s="914"/>
      <c r="X34" s="914"/>
      <c r="Y34" s="914"/>
      <c r="Z34" s="915"/>
    </row>
    <row r="35" spans="2:26" ht="17.100000000000001" customHeight="1">
      <c r="B35" s="913"/>
      <c r="C35" s="914"/>
      <c r="D35" s="914"/>
      <c r="E35" s="914"/>
      <c r="F35" s="914"/>
      <c r="G35" s="914"/>
      <c r="H35" s="914"/>
      <c r="I35" s="914"/>
      <c r="J35" s="914"/>
      <c r="K35" s="914"/>
      <c r="L35" s="914"/>
      <c r="M35" s="914"/>
      <c r="N35" s="914"/>
      <c r="O35" s="914"/>
      <c r="P35" s="914"/>
      <c r="Q35" s="914"/>
      <c r="R35" s="914"/>
      <c r="S35" s="914"/>
      <c r="T35" s="914"/>
      <c r="U35" s="914"/>
      <c r="V35" s="914"/>
      <c r="W35" s="914"/>
      <c r="X35" s="914"/>
      <c r="Y35" s="914"/>
      <c r="Z35" s="915"/>
    </row>
    <row r="36" spans="2:26" ht="17.100000000000001" customHeight="1">
      <c r="B36" s="913"/>
      <c r="C36" s="914"/>
      <c r="D36" s="914"/>
      <c r="E36" s="914"/>
      <c r="F36" s="914"/>
      <c r="G36" s="914"/>
      <c r="H36" s="914"/>
      <c r="I36" s="914"/>
      <c r="J36" s="914"/>
      <c r="K36" s="914"/>
      <c r="L36" s="914"/>
      <c r="M36" s="914"/>
      <c r="N36" s="914"/>
      <c r="O36" s="914"/>
      <c r="P36" s="914"/>
      <c r="Q36" s="914"/>
      <c r="R36" s="914"/>
      <c r="S36" s="914"/>
      <c r="T36" s="914"/>
      <c r="U36" s="914"/>
      <c r="V36" s="914"/>
      <c r="W36" s="914"/>
      <c r="X36" s="914"/>
      <c r="Y36" s="914"/>
      <c r="Z36" s="915"/>
    </row>
    <row r="37" spans="2:26" ht="17.100000000000001" customHeight="1">
      <c r="B37" s="913"/>
      <c r="C37" s="914"/>
      <c r="D37" s="914"/>
      <c r="E37" s="914"/>
      <c r="F37" s="914"/>
      <c r="G37" s="914"/>
      <c r="H37" s="914"/>
      <c r="I37" s="914"/>
      <c r="J37" s="914"/>
      <c r="K37" s="914"/>
      <c r="L37" s="914"/>
      <c r="M37" s="914"/>
      <c r="N37" s="914"/>
      <c r="O37" s="914"/>
      <c r="P37" s="914"/>
      <c r="Q37" s="914"/>
      <c r="R37" s="914"/>
      <c r="S37" s="914"/>
      <c r="T37" s="914"/>
      <c r="U37" s="914"/>
      <c r="V37" s="914"/>
      <c r="W37" s="914"/>
      <c r="X37" s="914"/>
      <c r="Y37" s="914"/>
      <c r="Z37" s="915"/>
    </row>
    <row r="38" spans="2:26" ht="17.100000000000001" customHeight="1">
      <c r="B38" s="913"/>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5"/>
    </row>
    <row r="39" spans="2:26" ht="17.100000000000001" customHeight="1">
      <c r="B39" s="913"/>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5"/>
    </row>
    <row r="40" spans="2:26" ht="17.100000000000001" customHeight="1">
      <c r="B40" s="913"/>
      <c r="C40" s="914"/>
      <c r="D40" s="914"/>
      <c r="E40" s="914"/>
      <c r="F40" s="914"/>
      <c r="G40" s="914"/>
      <c r="H40" s="914"/>
      <c r="I40" s="914"/>
      <c r="J40" s="914"/>
      <c r="K40" s="914"/>
      <c r="L40" s="914"/>
      <c r="M40" s="914"/>
      <c r="N40" s="914"/>
      <c r="O40" s="914"/>
      <c r="P40" s="914"/>
      <c r="Q40" s="914"/>
      <c r="R40" s="914"/>
      <c r="S40" s="914"/>
      <c r="T40" s="914"/>
      <c r="U40" s="914"/>
      <c r="V40" s="914"/>
      <c r="W40" s="914"/>
      <c r="X40" s="914"/>
      <c r="Y40" s="914"/>
      <c r="Z40" s="915"/>
    </row>
    <row r="41" spans="2:26" ht="17.100000000000001" customHeight="1">
      <c r="B41" s="913"/>
      <c r="C41" s="914"/>
      <c r="D41" s="914"/>
      <c r="E41" s="914"/>
      <c r="F41" s="914"/>
      <c r="G41" s="914"/>
      <c r="H41" s="914"/>
      <c r="I41" s="914"/>
      <c r="J41" s="914"/>
      <c r="K41" s="914"/>
      <c r="L41" s="914"/>
      <c r="M41" s="914"/>
      <c r="N41" s="914"/>
      <c r="O41" s="914"/>
      <c r="P41" s="914"/>
      <c r="Q41" s="914"/>
      <c r="R41" s="914"/>
      <c r="S41" s="914"/>
      <c r="T41" s="914"/>
      <c r="U41" s="914"/>
      <c r="V41" s="914"/>
      <c r="W41" s="914"/>
      <c r="X41" s="914"/>
      <c r="Y41" s="914"/>
      <c r="Z41" s="915"/>
    </row>
    <row r="42" spans="2:26" ht="17.100000000000001" customHeight="1">
      <c r="B42" s="913"/>
      <c r="C42" s="914"/>
      <c r="D42" s="914"/>
      <c r="E42" s="914"/>
      <c r="F42" s="914"/>
      <c r="G42" s="914"/>
      <c r="H42" s="914"/>
      <c r="I42" s="914"/>
      <c r="J42" s="914"/>
      <c r="K42" s="914"/>
      <c r="L42" s="914"/>
      <c r="M42" s="914"/>
      <c r="N42" s="914"/>
      <c r="O42" s="914"/>
      <c r="P42" s="914"/>
      <c r="Q42" s="914"/>
      <c r="R42" s="914"/>
      <c r="S42" s="914"/>
      <c r="T42" s="914"/>
      <c r="U42" s="914"/>
      <c r="V42" s="914"/>
      <c r="W42" s="914"/>
      <c r="X42" s="914"/>
      <c r="Y42" s="914"/>
      <c r="Z42" s="915"/>
    </row>
    <row r="43" spans="2:26" ht="17.100000000000001" customHeight="1">
      <c r="B43" s="913"/>
      <c r="C43" s="914"/>
      <c r="D43" s="914"/>
      <c r="E43" s="914"/>
      <c r="F43" s="914"/>
      <c r="G43" s="914"/>
      <c r="H43" s="914"/>
      <c r="I43" s="914"/>
      <c r="J43" s="914"/>
      <c r="K43" s="914"/>
      <c r="L43" s="914"/>
      <c r="M43" s="914"/>
      <c r="N43" s="914"/>
      <c r="O43" s="914"/>
      <c r="P43" s="914"/>
      <c r="Q43" s="914"/>
      <c r="R43" s="914"/>
      <c r="S43" s="914"/>
      <c r="T43" s="914"/>
      <c r="U43" s="914"/>
      <c r="V43" s="914"/>
      <c r="W43" s="914"/>
      <c r="X43" s="914"/>
      <c r="Y43" s="914"/>
      <c r="Z43" s="915"/>
    </row>
    <row r="44" spans="2:26" ht="17.100000000000001" customHeight="1">
      <c r="B44" s="913"/>
      <c r="C44" s="914"/>
      <c r="D44" s="914"/>
      <c r="E44" s="914"/>
      <c r="F44" s="914"/>
      <c r="G44" s="914"/>
      <c r="H44" s="914"/>
      <c r="I44" s="914"/>
      <c r="J44" s="914"/>
      <c r="K44" s="914"/>
      <c r="L44" s="914"/>
      <c r="M44" s="914"/>
      <c r="N44" s="914"/>
      <c r="O44" s="914"/>
      <c r="P44" s="914"/>
      <c r="Q44" s="914"/>
      <c r="R44" s="914"/>
      <c r="S44" s="914"/>
      <c r="T44" s="914"/>
      <c r="U44" s="914"/>
      <c r="V44" s="914"/>
      <c r="W44" s="914"/>
      <c r="X44" s="914"/>
      <c r="Y44" s="914"/>
      <c r="Z44" s="915"/>
    </row>
    <row r="45" spans="2:26" ht="17.100000000000001" customHeight="1">
      <c r="B45" s="913"/>
      <c r="C45" s="914"/>
      <c r="D45" s="914"/>
      <c r="E45" s="914"/>
      <c r="F45" s="914"/>
      <c r="G45" s="914"/>
      <c r="H45" s="914"/>
      <c r="I45" s="914"/>
      <c r="J45" s="914"/>
      <c r="K45" s="914"/>
      <c r="L45" s="914"/>
      <c r="M45" s="914"/>
      <c r="N45" s="914"/>
      <c r="O45" s="914"/>
      <c r="P45" s="914"/>
      <c r="Q45" s="914"/>
      <c r="R45" s="914"/>
      <c r="S45" s="914"/>
      <c r="T45" s="914"/>
      <c r="U45" s="914"/>
      <c r="V45" s="914"/>
      <c r="W45" s="914"/>
      <c r="X45" s="914"/>
      <c r="Y45" s="914"/>
      <c r="Z45" s="915"/>
    </row>
    <row r="46" spans="2:26" ht="17.100000000000001" customHeight="1">
      <c r="B46" s="913"/>
      <c r="C46" s="914"/>
      <c r="D46" s="914"/>
      <c r="E46" s="914"/>
      <c r="F46" s="914"/>
      <c r="G46" s="914"/>
      <c r="H46" s="914"/>
      <c r="I46" s="914"/>
      <c r="J46" s="914"/>
      <c r="K46" s="914"/>
      <c r="L46" s="914"/>
      <c r="M46" s="914"/>
      <c r="N46" s="914"/>
      <c r="O46" s="914"/>
      <c r="P46" s="914"/>
      <c r="Q46" s="914"/>
      <c r="R46" s="914"/>
      <c r="S46" s="914"/>
      <c r="T46" s="914"/>
      <c r="U46" s="914"/>
      <c r="V46" s="914"/>
      <c r="W46" s="914"/>
      <c r="X46" s="914"/>
      <c r="Y46" s="914"/>
      <c r="Z46" s="915"/>
    </row>
    <row r="47" spans="2:26" ht="17.100000000000001" customHeight="1">
      <c r="B47" s="916"/>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8"/>
    </row>
    <row r="48" spans="2:26" ht="17.100000000000001" customHeight="1">
      <c r="B48" s="218" t="s">
        <v>228</v>
      </c>
    </row>
  </sheetData>
  <sheetProtection formatCells="0" insertRows="0" deleteRows="0"/>
  <mergeCells count="4">
    <mergeCell ref="B3:Z3"/>
    <mergeCell ref="B5:H5"/>
    <mergeCell ref="I5:Z5"/>
    <mergeCell ref="B6:Z47"/>
  </mergeCells>
  <phoneticPr fontId="18"/>
  <printOptions horizontalCentered="1"/>
  <pageMargins left="0.39370078740157483" right="0.39370078740157483"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P50"/>
  <sheetViews>
    <sheetView view="pageBreakPreview" zoomScale="80" zoomScaleNormal="80" zoomScaleSheetLayoutView="80" workbookViewId="0">
      <selection activeCell="S13" sqref="S13:V13"/>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77" t="s">
        <v>232</v>
      </c>
      <c r="AE5" s="277"/>
      <c r="AF5" s="277"/>
      <c r="AG5" s="277"/>
      <c r="AH5" s="277"/>
      <c r="AI5" s="277"/>
      <c r="AJ5" s="277"/>
      <c r="AK5" s="277"/>
      <c r="AL5" s="277"/>
      <c r="AM5" s="277"/>
      <c r="AN5" s="277"/>
    </row>
    <row r="6" spans="1:41" ht="13.5" customHeight="1">
      <c r="X6" s="245"/>
      <c r="Y6" s="245"/>
      <c r="Z6" s="4"/>
      <c r="AA6" s="4"/>
      <c r="AB6" s="219"/>
      <c r="AD6" s="280" t="s">
        <v>175</v>
      </c>
      <c r="AE6" s="281"/>
      <c r="AF6" s="282"/>
      <c r="AG6" s="282"/>
      <c r="AH6" s="223" t="s">
        <v>0</v>
      </c>
      <c r="AI6" s="279"/>
      <c r="AJ6" s="279"/>
      <c r="AK6" s="222" t="s">
        <v>34</v>
      </c>
      <c r="AL6" s="278"/>
      <c r="AM6" s="278"/>
      <c r="AN6" s="2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18"/>
      <c r="AJ8" s="18"/>
      <c r="AK8" s="18"/>
      <c r="AL8" s="18"/>
      <c r="AM8" s="18"/>
    </row>
    <row r="9" spans="1:41" ht="13.5" customHeight="1">
      <c r="U9" s="5"/>
      <c r="V9" s="8"/>
      <c r="W9" s="8"/>
    </row>
    <row r="10" spans="1:41">
      <c r="S10" s="245" t="s">
        <v>27</v>
      </c>
      <c r="T10" s="245"/>
      <c r="U10" s="245"/>
      <c r="V10" s="245"/>
      <c r="W10" s="221"/>
      <c r="X10" s="244"/>
      <c r="Y10" s="244"/>
      <c r="Z10" s="244"/>
      <c r="AA10" s="244"/>
      <c r="AB10" s="244"/>
      <c r="AC10" s="244"/>
      <c r="AD10" s="244"/>
      <c r="AE10" s="244"/>
      <c r="AF10" s="244"/>
      <c r="AG10" s="244"/>
      <c r="AH10" s="244"/>
      <c r="AI10" s="244"/>
      <c r="AJ10" s="244"/>
      <c r="AK10" s="244"/>
      <c r="AL10" s="244"/>
      <c r="AM10" s="244"/>
      <c r="AN10" s="244"/>
      <c r="AO10" s="17"/>
    </row>
    <row r="11" spans="1:41" ht="13.5" customHeight="1">
      <c r="S11" s="245" t="s">
        <v>28</v>
      </c>
      <c r="T11" s="245"/>
      <c r="U11" s="245"/>
      <c r="V11" s="245"/>
      <c r="W11" s="221"/>
      <c r="X11" s="244" t="s">
        <v>180</v>
      </c>
      <c r="Y11" s="244"/>
      <c r="Z11" s="244"/>
      <c r="AA11" s="244"/>
      <c r="AB11" s="244"/>
      <c r="AC11" s="244"/>
      <c r="AD11" s="244"/>
      <c r="AE11" s="244"/>
      <c r="AF11" s="244"/>
      <c r="AG11" s="244"/>
      <c r="AH11" s="244"/>
      <c r="AI11" s="244"/>
      <c r="AJ11" s="244"/>
      <c r="AK11" s="244"/>
      <c r="AL11" s="244"/>
      <c r="AM11" s="244"/>
      <c r="AN11" s="244"/>
      <c r="AO11" s="222"/>
    </row>
    <row r="12" spans="1:41" ht="13.5" customHeight="1">
      <c r="S12" s="245" t="s">
        <v>2</v>
      </c>
      <c r="T12" s="245"/>
      <c r="U12" s="245"/>
      <c r="V12" s="245"/>
      <c r="W12" s="221"/>
      <c r="X12" s="244"/>
      <c r="Y12" s="244"/>
      <c r="Z12" s="244"/>
      <c r="AA12" s="244"/>
      <c r="AB12" s="244"/>
      <c r="AC12" s="244"/>
      <c r="AD12" s="244"/>
      <c r="AE12" s="244"/>
      <c r="AF12" s="244"/>
      <c r="AG12" s="244"/>
      <c r="AH12" s="244"/>
      <c r="AI12" s="244"/>
      <c r="AJ12" s="244"/>
      <c r="AK12" s="244"/>
      <c r="AL12" s="244"/>
      <c r="AM12" s="244"/>
      <c r="AN12" s="244"/>
    </row>
    <row r="13" spans="1:41" ht="13.5" customHeight="1">
      <c r="S13" s="245" t="s">
        <v>3</v>
      </c>
      <c r="T13" s="245"/>
      <c r="U13" s="245"/>
      <c r="V13" s="245"/>
      <c r="W13" s="221"/>
      <c r="X13" s="244"/>
      <c r="Y13" s="244"/>
      <c r="Z13" s="244"/>
      <c r="AA13" s="244"/>
      <c r="AB13" s="244"/>
      <c r="AC13" s="244"/>
      <c r="AD13" s="244"/>
      <c r="AE13" s="244"/>
      <c r="AF13" s="244"/>
      <c r="AG13" s="244"/>
      <c r="AH13" s="244"/>
      <c r="AI13" s="244"/>
      <c r="AJ13" s="244"/>
      <c r="AK13" s="244"/>
      <c r="AL13" s="244"/>
      <c r="AM13" s="244"/>
      <c r="AN13" s="244"/>
    </row>
    <row r="14" spans="1:41" ht="13.5" customHeight="1">
      <c r="S14" s="221"/>
      <c r="T14" s="221"/>
      <c r="U14" s="221"/>
      <c r="V14" s="221"/>
      <c r="W14" s="221"/>
      <c r="X14" s="29"/>
      <c r="Y14" s="29"/>
      <c r="Z14" s="29"/>
      <c r="AA14" s="29"/>
      <c r="AB14" s="29"/>
      <c r="AC14" s="29"/>
      <c r="AD14" s="29"/>
      <c r="AE14" s="29"/>
      <c r="AF14" s="29"/>
      <c r="AG14" s="29"/>
      <c r="AH14" s="29"/>
      <c r="AI14" s="29"/>
      <c r="AK14" s="29"/>
      <c r="AL14" s="29"/>
      <c r="AM14" s="29"/>
    </row>
    <row r="15" spans="1:41" ht="13.5" customHeight="1">
      <c r="S15" s="221"/>
      <c r="T15" s="221"/>
      <c r="U15" s="221"/>
      <c r="V15" s="221"/>
      <c r="W15" s="221"/>
      <c r="X15" s="29"/>
      <c r="Y15" s="29"/>
      <c r="Z15" s="29"/>
      <c r="AA15" s="29"/>
      <c r="AB15" s="29"/>
      <c r="AC15" s="29"/>
      <c r="AD15" s="29"/>
      <c r="AE15" s="29"/>
      <c r="AF15" s="29"/>
      <c r="AG15" s="29"/>
      <c r="AH15" s="29"/>
      <c r="AI15" s="29"/>
      <c r="AK15" s="29"/>
      <c r="AL15" s="29"/>
      <c r="AM15" s="29"/>
    </row>
    <row r="16" spans="1:41" ht="13.5" customHeight="1">
      <c r="X16" s="6"/>
      <c r="Y16" s="8"/>
    </row>
    <row r="17" spans="1:40" ht="13.5" customHeight="1">
      <c r="A17" s="245" t="s">
        <v>239</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row>
    <row r="18" spans="1:40" ht="13.5" customHeight="1">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row>
    <row r="20" spans="1:40" ht="13.5" customHeight="1">
      <c r="A20" s="226"/>
    </row>
    <row r="21" spans="1:40" ht="13.5" customHeight="1">
      <c r="A21" s="246" t="s">
        <v>240</v>
      </c>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row>
    <row r="22" spans="1:40" ht="13.5" customHeight="1">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row>
    <row r="23" spans="1:40" ht="13.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row>
    <row r="25" spans="1:40" ht="13.5" customHeight="1">
      <c r="A25" s="243" t="s">
        <v>4</v>
      </c>
      <c r="B25" s="243"/>
      <c r="C25" s="243"/>
      <c r="D25" s="243"/>
      <c r="E25" s="243"/>
      <c r="F25" s="243"/>
      <c r="G25" s="243"/>
      <c r="H25" s="243"/>
      <c r="I25" s="243"/>
      <c r="J25" s="243"/>
      <c r="K25" s="247"/>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9"/>
    </row>
    <row r="26" spans="1:40" ht="13.5" customHeight="1">
      <c r="A26" s="243"/>
      <c r="B26" s="243"/>
      <c r="C26" s="243"/>
      <c r="D26" s="243"/>
      <c r="E26" s="243"/>
      <c r="F26" s="243"/>
      <c r="G26" s="243"/>
      <c r="H26" s="243"/>
      <c r="I26" s="243"/>
      <c r="J26" s="243"/>
      <c r="K26" s="250"/>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2"/>
    </row>
    <row r="27" spans="1:40" ht="13.5" customHeight="1">
      <c r="A27" s="243"/>
      <c r="B27" s="243"/>
      <c r="C27" s="243"/>
      <c r="D27" s="243"/>
      <c r="E27" s="243"/>
      <c r="F27" s="243"/>
      <c r="G27" s="243"/>
      <c r="H27" s="243"/>
      <c r="I27" s="243"/>
      <c r="J27" s="243"/>
      <c r="K27" s="253"/>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5"/>
    </row>
    <row r="28" spans="1:40" ht="13.5" customHeight="1">
      <c r="A28" s="283" t="s">
        <v>21</v>
      </c>
      <c r="B28" s="283"/>
      <c r="C28" s="283"/>
      <c r="D28" s="283"/>
      <c r="E28" s="283"/>
      <c r="F28" s="283"/>
      <c r="G28" s="283"/>
      <c r="H28" s="283"/>
      <c r="I28" s="283"/>
      <c r="J28" s="283"/>
      <c r="K28" s="47"/>
      <c r="L28" s="48"/>
      <c r="M28" s="48"/>
      <c r="N28" s="60"/>
      <c r="O28" s="60"/>
      <c r="P28" s="60"/>
      <c r="Q28" s="60"/>
      <c r="R28" s="60"/>
      <c r="S28" s="60"/>
      <c r="T28" s="80"/>
      <c r="U28" s="60"/>
      <c r="V28" s="60"/>
      <c r="W28" s="60"/>
      <c r="X28" s="60"/>
      <c r="Y28" s="60"/>
      <c r="Z28" s="60"/>
      <c r="AA28" s="60"/>
      <c r="AB28" s="60"/>
      <c r="AC28" s="60"/>
      <c r="AD28" s="41"/>
      <c r="AE28" s="41"/>
      <c r="AF28" s="41"/>
      <c r="AG28" s="41"/>
      <c r="AH28" s="41"/>
      <c r="AI28" s="41"/>
      <c r="AJ28" s="41"/>
      <c r="AK28" s="41"/>
      <c r="AL28" s="41"/>
      <c r="AM28" s="41"/>
      <c r="AN28" s="43"/>
    </row>
    <row r="29" spans="1:40" ht="13.5" customHeight="1">
      <c r="A29" s="283"/>
      <c r="B29" s="283"/>
      <c r="C29" s="283"/>
      <c r="D29" s="283"/>
      <c r="E29" s="283"/>
      <c r="F29" s="283"/>
      <c r="G29" s="283"/>
      <c r="H29" s="283"/>
      <c r="I29" s="283"/>
      <c r="J29" s="283"/>
      <c r="K29" s="49"/>
      <c r="L29" s="50"/>
      <c r="M29" s="50"/>
      <c r="N29" s="18"/>
      <c r="O29" s="268" t="s">
        <v>22</v>
      </c>
      <c r="P29" s="268"/>
      <c r="Q29" s="268"/>
      <c r="R29" s="270" t="s">
        <v>237</v>
      </c>
      <c r="S29" s="270"/>
      <c r="T29" s="230"/>
      <c r="U29" s="8" t="s">
        <v>0</v>
      </c>
      <c r="V29" s="269"/>
      <c r="W29" s="269"/>
      <c r="X29" s="269"/>
      <c r="Y29" s="61" t="s">
        <v>23</v>
      </c>
      <c r="Z29" s="269"/>
      <c r="AA29" s="269"/>
      <c r="AB29" s="269"/>
      <c r="AC29" s="18" t="s">
        <v>5</v>
      </c>
      <c r="AD29" s="85"/>
      <c r="AE29" s="85"/>
      <c r="AF29" s="51"/>
      <c r="AG29" s="85"/>
      <c r="AH29" s="44"/>
      <c r="AI29" s="44"/>
      <c r="AJ29" s="44"/>
      <c r="AK29" s="85"/>
      <c r="AL29" s="44"/>
      <c r="AM29" s="44"/>
      <c r="AN29" s="45"/>
    </row>
    <row r="30" spans="1:40" ht="13.5" customHeight="1">
      <c r="A30" s="283"/>
      <c r="B30" s="283"/>
      <c r="C30" s="283"/>
      <c r="D30" s="283"/>
      <c r="E30" s="283"/>
      <c r="F30" s="283"/>
      <c r="G30" s="283"/>
      <c r="H30" s="283"/>
      <c r="I30" s="283"/>
      <c r="J30" s="283"/>
      <c r="K30" s="49"/>
      <c r="L30" s="50"/>
      <c r="M30" s="50"/>
      <c r="N30" s="224"/>
      <c r="O30" s="224"/>
      <c r="P30" s="81"/>
      <c r="Q30" s="81"/>
      <c r="R30" s="81"/>
      <c r="S30" s="81"/>
      <c r="T30" s="81"/>
      <c r="U30" s="62"/>
      <c r="V30" s="62"/>
      <c r="W30" s="62"/>
      <c r="X30" s="62"/>
      <c r="Y30" s="63"/>
      <c r="Z30" s="62"/>
      <c r="AA30" s="17"/>
      <c r="AB30" s="17"/>
      <c r="AC30" s="8"/>
      <c r="AD30" s="44"/>
      <c r="AE30" s="44"/>
      <c r="AF30" s="44"/>
      <c r="AG30" s="44"/>
      <c r="AH30" s="44"/>
      <c r="AI30" s="44"/>
      <c r="AJ30" s="44"/>
      <c r="AK30" s="44"/>
      <c r="AL30" s="44"/>
      <c r="AM30" s="44"/>
      <c r="AN30" s="45"/>
    </row>
    <row r="31" spans="1:40" ht="13.5" customHeight="1">
      <c r="A31" s="283"/>
      <c r="B31" s="283"/>
      <c r="C31" s="283"/>
      <c r="D31" s="283"/>
      <c r="E31" s="283"/>
      <c r="F31" s="283"/>
      <c r="G31" s="283"/>
      <c r="H31" s="283"/>
      <c r="I31" s="283"/>
      <c r="J31" s="283"/>
      <c r="K31" s="49"/>
      <c r="L31" s="50"/>
      <c r="M31" s="50"/>
      <c r="N31" s="18"/>
      <c r="O31" s="268" t="s">
        <v>24</v>
      </c>
      <c r="P31" s="268"/>
      <c r="Q31" s="268"/>
      <c r="R31" s="270" t="s">
        <v>237</v>
      </c>
      <c r="S31" s="270"/>
      <c r="T31" s="231"/>
      <c r="U31" s="8" t="s">
        <v>0</v>
      </c>
      <c r="V31" s="269"/>
      <c r="W31" s="269"/>
      <c r="X31" s="269"/>
      <c r="Y31" s="61" t="s">
        <v>23</v>
      </c>
      <c r="Z31" s="269"/>
      <c r="AA31" s="269"/>
      <c r="AB31" s="269"/>
      <c r="AC31" s="18" t="s">
        <v>5</v>
      </c>
      <c r="AD31" s="85"/>
      <c r="AE31" s="85"/>
      <c r="AF31" s="51"/>
      <c r="AG31" s="85"/>
      <c r="AH31" s="44"/>
      <c r="AI31" s="44"/>
      <c r="AJ31" s="44"/>
      <c r="AK31" s="85"/>
      <c r="AL31" s="44"/>
      <c r="AM31" s="44"/>
      <c r="AN31" s="45"/>
    </row>
    <row r="32" spans="1:40" ht="13.5" customHeight="1">
      <c r="A32" s="283"/>
      <c r="B32" s="283"/>
      <c r="C32" s="283"/>
      <c r="D32" s="283"/>
      <c r="E32" s="283"/>
      <c r="F32" s="283"/>
      <c r="G32" s="283"/>
      <c r="H32" s="283"/>
      <c r="I32" s="283"/>
      <c r="J32" s="283"/>
      <c r="K32" s="53"/>
      <c r="L32" s="54"/>
      <c r="M32" s="54"/>
      <c r="N32" s="55"/>
      <c r="O32" s="55"/>
      <c r="P32" s="55"/>
      <c r="Q32" s="55"/>
      <c r="R32" s="55"/>
      <c r="S32" s="56"/>
      <c r="T32" s="56"/>
      <c r="U32" s="55"/>
      <c r="V32" s="55"/>
      <c r="W32" s="7"/>
      <c r="X32" s="7"/>
      <c r="Y32" s="7"/>
      <c r="Z32" s="7"/>
      <c r="AA32" s="7"/>
      <c r="AB32" s="7"/>
      <c r="AC32" s="7"/>
      <c r="AD32" s="55"/>
      <c r="AE32" s="55"/>
      <c r="AF32" s="55"/>
      <c r="AG32" s="55"/>
      <c r="AH32" s="55"/>
      <c r="AI32" s="55"/>
      <c r="AJ32" s="55"/>
      <c r="AK32" s="55"/>
      <c r="AL32" s="55"/>
      <c r="AM32" s="55"/>
      <c r="AN32" s="57"/>
    </row>
    <row r="33" spans="1:42" ht="13.5" customHeight="1">
      <c r="A33" s="283" t="s">
        <v>243</v>
      </c>
      <c r="B33" s="283"/>
      <c r="C33" s="283"/>
      <c r="D33" s="283"/>
      <c r="E33" s="283"/>
      <c r="F33" s="283"/>
      <c r="G33" s="283"/>
      <c r="H33" s="283"/>
      <c r="I33" s="283"/>
      <c r="J33" s="283"/>
      <c r="K33" s="47"/>
      <c r="L33" s="48"/>
      <c r="M33" s="48"/>
      <c r="N33" s="41"/>
      <c r="O33" s="41"/>
      <c r="P33" s="41"/>
      <c r="Q33" s="41"/>
      <c r="R33" s="41"/>
      <c r="S33" s="42"/>
      <c r="T33" s="42"/>
      <c r="U33" s="41"/>
      <c r="V33" s="41"/>
      <c r="W33" s="60"/>
      <c r="X33" s="60"/>
      <c r="Y33" s="60"/>
      <c r="Z33" s="60"/>
      <c r="AA33" s="60"/>
      <c r="AB33" s="60"/>
      <c r="AC33" s="60"/>
      <c r="AD33" s="41"/>
      <c r="AE33" s="41"/>
      <c r="AF33" s="41"/>
      <c r="AG33" s="41"/>
      <c r="AH33" s="41"/>
      <c r="AI33" s="41"/>
      <c r="AJ33" s="41"/>
      <c r="AK33" s="41"/>
      <c r="AL33" s="41"/>
      <c r="AM33" s="41"/>
      <c r="AN33" s="43"/>
    </row>
    <row r="34" spans="1:42" ht="13.5" customHeight="1">
      <c r="A34" s="283"/>
      <c r="B34" s="283"/>
      <c r="C34" s="283"/>
      <c r="D34" s="283"/>
      <c r="E34" s="283"/>
      <c r="F34" s="283"/>
      <c r="G34" s="283"/>
      <c r="H34" s="283"/>
      <c r="I34" s="283"/>
      <c r="J34" s="283"/>
      <c r="K34" s="49"/>
      <c r="L34" s="50"/>
      <c r="M34" s="50"/>
      <c r="N34" s="52"/>
      <c r="O34" s="52"/>
      <c r="P34" s="44"/>
      <c r="Q34" s="44"/>
      <c r="R34" s="44"/>
      <c r="S34" s="46"/>
      <c r="T34" s="46"/>
      <c r="U34" s="58"/>
      <c r="V34" s="58"/>
      <c r="W34" s="64"/>
      <c r="X34" s="296">
        <f>'様式２-3'!Q37</f>
        <v>0</v>
      </c>
      <c r="Y34" s="296"/>
      <c r="Z34" s="296"/>
      <c r="AA34" s="296"/>
      <c r="AB34" s="268" t="s">
        <v>13</v>
      </c>
      <c r="AC34" s="268"/>
      <c r="AD34" s="44"/>
      <c r="AE34" s="44"/>
      <c r="AF34" s="44"/>
      <c r="AG34" s="44"/>
      <c r="AH34" s="44"/>
      <c r="AI34" s="44"/>
      <c r="AJ34" s="44"/>
      <c r="AK34" s="44"/>
      <c r="AL34" s="44"/>
      <c r="AM34" s="44"/>
      <c r="AN34" s="45"/>
      <c r="AP34" s="223"/>
    </row>
    <row r="35" spans="1:42" ht="13.5" customHeight="1">
      <c r="A35" s="283"/>
      <c r="B35" s="283"/>
      <c r="C35" s="283"/>
      <c r="D35" s="283"/>
      <c r="E35" s="283"/>
      <c r="F35" s="283"/>
      <c r="G35" s="283"/>
      <c r="H35" s="283"/>
      <c r="I35" s="283"/>
      <c r="J35" s="283"/>
      <c r="K35" s="49"/>
      <c r="L35" s="50"/>
      <c r="M35" s="50"/>
      <c r="N35" s="52"/>
      <c r="O35" s="52"/>
      <c r="P35" s="44"/>
      <c r="Q35" s="44" t="s">
        <v>45</v>
      </c>
      <c r="R35" s="85"/>
      <c r="S35" s="85"/>
      <c r="T35" s="85"/>
      <c r="U35" s="58"/>
      <c r="V35" s="58"/>
      <c r="W35" s="64"/>
      <c r="X35" s="274">
        <f>'様式２-3'!A60</f>
        <v>0</v>
      </c>
      <c r="Y35" s="274"/>
      <c r="Z35" s="274"/>
      <c r="AA35" s="274"/>
      <c r="AB35" s="268" t="s">
        <v>13</v>
      </c>
      <c r="AC35" s="268"/>
      <c r="AD35" s="85" t="s">
        <v>129</v>
      </c>
      <c r="AE35" s="276">
        <f>'様式２-3'!K60</f>
        <v>0.5</v>
      </c>
      <c r="AF35" s="276"/>
      <c r="AG35" s="85" t="s">
        <v>130</v>
      </c>
      <c r="AH35" s="85"/>
      <c r="AI35" s="44"/>
      <c r="AJ35" s="44"/>
      <c r="AK35" s="85"/>
      <c r="AL35" s="85"/>
      <c r="AM35" s="44"/>
      <c r="AN35" s="45"/>
      <c r="AP35" s="223"/>
    </row>
    <row r="36" spans="1:42" ht="13.5" customHeight="1">
      <c r="A36" s="283"/>
      <c r="B36" s="283"/>
      <c r="C36" s="283"/>
      <c r="D36" s="283"/>
      <c r="E36" s="283"/>
      <c r="F36" s="283"/>
      <c r="G36" s="283"/>
      <c r="H36" s="283"/>
      <c r="I36" s="283"/>
      <c r="J36" s="283"/>
      <c r="K36" s="12"/>
      <c r="L36" s="13"/>
      <c r="M36" s="13"/>
      <c r="N36" s="7"/>
      <c r="O36" s="7"/>
      <c r="P36" s="7"/>
      <c r="Q36" s="7"/>
      <c r="R36" s="7"/>
      <c r="S36" s="9"/>
      <c r="T36" s="9"/>
      <c r="U36" s="7"/>
      <c r="V36" s="7"/>
      <c r="W36" s="7"/>
      <c r="X36" s="7"/>
      <c r="Y36" s="7"/>
      <c r="Z36" s="7"/>
      <c r="AA36" s="7"/>
      <c r="AB36" s="7"/>
      <c r="AC36" s="7"/>
      <c r="AD36" s="7"/>
      <c r="AE36" s="7"/>
      <c r="AF36" s="7"/>
      <c r="AG36" s="7"/>
      <c r="AH36" s="7"/>
      <c r="AI36" s="7"/>
      <c r="AJ36" s="7"/>
      <c r="AK36" s="7"/>
      <c r="AL36" s="7"/>
      <c r="AM36" s="7"/>
      <c r="AN36" s="10"/>
    </row>
    <row r="37" spans="1:42" ht="13.5" customHeight="1">
      <c r="A37" s="283" t="s">
        <v>6</v>
      </c>
      <c r="B37" s="283"/>
      <c r="C37" s="283"/>
      <c r="D37" s="283"/>
      <c r="E37" s="283"/>
      <c r="F37" s="283"/>
      <c r="G37" s="283"/>
      <c r="H37" s="283"/>
      <c r="I37" s="283"/>
      <c r="J37" s="283"/>
      <c r="K37" s="259"/>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row>
    <row r="38" spans="1:42" ht="13.5" customHeight="1">
      <c r="A38" s="283"/>
      <c r="B38" s="283"/>
      <c r="C38" s="283"/>
      <c r="D38" s="283"/>
      <c r="E38" s="283"/>
      <c r="F38" s="283"/>
      <c r="G38" s="283"/>
      <c r="H38" s="283"/>
      <c r="I38" s="283"/>
      <c r="J38" s="283"/>
      <c r="K38" s="262"/>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4"/>
    </row>
    <row r="39" spans="1:42" ht="13.5" customHeight="1">
      <c r="A39" s="283"/>
      <c r="B39" s="283"/>
      <c r="C39" s="283"/>
      <c r="D39" s="283"/>
      <c r="E39" s="283"/>
      <c r="F39" s="283"/>
      <c r="G39" s="283"/>
      <c r="H39" s="283"/>
      <c r="I39" s="283"/>
      <c r="J39" s="283"/>
      <c r="K39" s="262"/>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4"/>
    </row>
    <row r="40" spans="1:42" ht="13.5" customHeight="1">
      <c r="A40" s="283"/>
      <c r="B40" s="283"/>
      <c r="C40" s="283"/>
      <c r="D40" s="283"/>
      <c r="E40" s="283"/>
      <c r="F40" s="283"/>
      <c r="G40" s="283"/>
      <c r="H40" s="283"/>
      <c r="I40" s="283"/>
      <c r="J40" s="283"/>
      <c r="K40" s="265"/>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7"/>
    </row>
    <row r="42" spans="1:42" ht="13.5" customHeight="1">
      <c r="B42" s="11"/>
      <c r="C42" s="11"/>
      <c r="D42" s="11"/>
      <c r="E42" s="11"/>
      <c r="F42" s="11"/>
      <c r="G42" s="11"/>
      <c r="H42" s="11"/>
      <c r="I42" s="11"/>
      <c r="J42" s="11"/>
      <c r="P42" s="2"/>
      <c r="Q42" s="2"/>
      <c r="T42" s="3"/>
    </row>
    <row r="43" spans="1:42" ht="13.5" customHeight="1">
      <c r="A43" s="2" t="s">
        <v>112</v>
      </c>
      <c r="B43" s="11"/>
      <c r="C43" s="11"/>
      <c r="D43" s="11"/>
      <c r="E43" s="11"/>
      <c r="F43" s="11"/>
      <c r="G43" s="11"/>
      <c r="H43" s="11"/>
      <c r="I43" s="11"/>
      <c r="J43" s="11"/>
      <c r="P43" s="2"/>
      <c r="Q43" s="2"/>
      <c r="T43" s="3"/>
    </row>
    <row r="44" spans="1:42" ht="29.25" customHeight="1">
      <c r="A44" s="294" t="s">
        <v>47</v>
      </c>
      <c r="B44" s="294"/>
      <c r="C44" s="294"/>
      <c r="D44" s="294"/>
      <c r="E44" s="294"/>
      <c r="F44" s="294"/>
      <c r="G44" s="294"/>
      <c r="H44" s="294"/>
      <c r="I44" s="294"/>
      <c r="J44" s="294"/>
      <c r="K44" s="291"/>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3"/>
    </row>
    <row r="45" spans="1:42" ht="15" customHeight="1">
      <c r="A45" s="285" t="s">
        <v>14</v>
      </c>
      <c r="B45" s="286"/>
      <c r="C45" s="286"/>
      <c r="D45" s="286"/>
      <c r="E45" s="286"/>
      <c r="F45" s="286"/>
      <c r="G45" s="286"/>
      <c r="H45" s="286"/>
      <c r="I45" s="286"/>
      <c r="J45" s="287"/>
      <c r="K45" s="271"/>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3"/>
    </row>
    <row r="46" spans="1:42" ht="29.25" customHeight="1">
      <c r="A46" s="284" t="s">
        <v>48</v>
      </c>
      <c r="B46" s="284"/>
      <c r="C46" s="284"/>
      <c r="D46" s="284"/>
      <c r="E46" s="284"/>
      <c r="F46" s="284"/>
      <c r="G46" s="284"/>
      <c r="H46" s="284"/>
      <c r="I46" s="284"/>
      <c r="J46" s="284"/>
      <c r="K46" s="288"/>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90"/>
    </row>
    <row r="47" spans="1:42" ht="29.25" customHeight="1">
      <c r="A47" s="275" t="s">
        <v>49</v>
      </c>
      <c r="B47" s="275"/>
      <c r="C47" s="275"/>
      <c r="D47" s="275"/>
      <c r="E47" s="275"/>
      <c r="F47" s="275"/>
      <c r="G47" s="275"/>
      <c r="H47" s="275"/>
      <c r="I47" s="275"/>
      <c r="J47" s="275"/>
      <c r="K47" s="256"/>
      <c r="L47" s="257"/>
      <c r="M47" s="257"/>
      <c r="N47" s="257"/>
      <c r="O47" s="257"/>
      <c r="P47" s="257"/>
      <c r="Q47" s="257"/>
      <c r="R47" s="257"/>
      <c r="S47" s="257"/>
      <c r="T47" s="258"/>
      <c r="U47" s="275" t="s">
        <v>50</v>
      </c>
      <c r="V47" s="275"/>
      <c r="W47" s="275"/>
      <c r="X47" s="275"/>
      <c r="Y47" s="275"/>
      <c r="Z47" s="275"/>
      <c r="AA47" s="275"/>
      <c r="AB47" s="275"/>
      <c r="AC47" s="275"/>
      <c r="AD47" s="275"/>
      <c r="AE47" s="256"/>
      <c r="AF47" s="257"/>
      <c r="AG47" s="257"/>
      <c r="AH47" s="257"/>
      <c r="AI47" s="257"/>
      <c r="AJ47" s="257"/>
      <c r="AK47" s="257"/>
      <c r="AL47" s="257"/>
      <c r="AM47" s="257"/>
      <c r="AN47" s="258"/>
    </row>
    <row r="48" spans="1:42" ht="29.25" customHeight="1">
      <c r="A48" s="295" t="s">
        <v>164</v>
      </c>
      <c r="B48" s="275"/>
      <c r="C48" s="275"/>
      <c r="D48" s="275"/>
      <c r="E48" s="275"/>
      <c r="F48" s="275"/>
      <c r="G48" s="275"/>
      <c r="H48" s="275"/>
      <c r="I48" s="275"/>
      <c r="J48" s="275"/>
      <c r="K48" s="256"/>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8"/>
    </row>
    <row r="49" spans="1:40" ht="29.25" customHeight="1">
      <c r="A49" s="275" t="s">
        <v>12</v>
      </c>
      <c r="B49" s="275"/>
      <c r="C49" s="275"/>
      <c r="D49" s="275"/>
      <c r="E49" s="275"/>
      <c r="F49" s="275"/>
      <c r="G49" s="275"/>
      <c r="H49" s="275"/>
      <c r="I49" s="275"/>
      <c r="J49" s="275"/>
      <c r="K49" s="256" t="s">
        <v>106</v>
      </c>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8"/>
    </row>
    <row r="50" spans="1:40" ht="29.25" customHeight="1">
      <c r="A50" s="275" t="s">
        <v>17</v>
      </c>
      <c r="B50" s="275"/>
      <c r="C50" s="275"/>
      <c r="D50" s="275"/>
      <c r="E50" s="275"/>
      <c r="F50" s="275"/>
      <c r="G50" s="275"/>
      <c r="H50" s="275"/>
      <c r="I50" s="275"/>
      <c r="J50" s="275"/>
      <c r="K50" s="256"/>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8"/>
    </row>
  </sheetData>
  <sheetProtection formatCells="0" formatColumns="0" formatRows="0" selectLockedCells="1"/>
  <mergeCells count="51">
    <mergeCell ref="A28:J32"/>
    <mergeCell ref="K50:AN50"/>
    <mergeCell ref="A33:J36"/>
    <mergeCell ref="A46:J46"/>
    <mergeCell ref="A45:J45"/>
    <mergeCell ref="A37:J40"/>
    <mergeCell ref="K46:AN46"/>
    <mergeCell ref="K44:AN44"/>
    <mergeCell ref="A50:J50"/>
    <mergeCell ref="A47:J47"/>
    <mergeCell ref="A44:J44"/>
    <mergeCell ref="A49:J49"/>
    <mergeCell ref="A48:J48"/>
    <mergeCell ref="K49:AN49"/>
    <mergeCell ref="AB34:AC34"/>
    <mergeCell ref="X34:AA34"/>
    <mergeCell ref="AE35:AF35"/>
    <mergeCell ref="AD5:AN5"/>
    <mergeCell ref="AL6:AM6"/>
    <mergeCell ref="AI6:AJ6"/>
    <mergeCell ref="AD6:AE6"/>
    <mergeCell ref="X12:AN12"/>
    <mergeCell ref="X6:Y6"/>
    <mergeCell ref="AF6:AG6"/>
    <mergeCell ref="K48:AN48"/>
    <mergeCell ref="K37:AN40"/>
    <mergeCell ref="O29:Q29"/>
    <mergeCell ref="O31:Q31"/>
    <mergeCell ref="Z31:AB31"/>
    <mergeCell ref="V29:X29"/>
    <mergeCell ref="V31:X31"/>
    <mergeCell ref="Z29:AB29"/>
    <mergeCell ref="R29:S29"/>
    <mergeCell ref="R31:S31"/>
    <mergeCell ref="K45:AN45"/>
    <mergeCell ref="AB35:AC35"/>
    <mergeCell ref="X35:AA35"/>
    <mergeCell ref="U47:AD47"/>
    <mergeCell ref="K47:T47"/>
    <mergeCell ref="AE47:AN47"/>
    <mergeCell ref="A25:J27"/>
    <mergeCell ref="X10:AN10"/>
    <mergeCell ref="X11:AN11"/>
    <mergeCell ref="A17:AN18"/>
    <mergeCell ref="A21:AN23"/>
    <mergeCell ref="S13:V13"/>
    <mergeCell ref="S12:V12"/>
    <mergeCell ref="S11:V11"/>
    <mergeCell ref="S10:V10"/>
    <mergeCell ref="K25:AN27"/>
    <mergeCell ref="X13:AN13"/>
  </mergeCells>
  <phoneticPr fontId="19"/>
  <dataValidations count="1">
    <dataValidation allowBlank="1" showInputMessage="1" error="この欄は自動入力されます。_x000a_事業の名称は様式２－１で定めてください。" sqref="K25:AN27"/>
  </dataValidations>
  <printOptions horizontalCentered="1"/>
  <pageMargins left="0.39370078740157483" right="0.39370078740157483" top="0.35433070866141736" bottom="0.35433070866141736" header="0.31496062992125984" footer="0.31496062992125984"/>
  <pageSetup paperSize="9" scale="83" fitToHeight="0" orientation="portrait" r:id="rId1"/>
  <rowBreaks count="1" manualBreakCount="1">
    <brk id="84"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18"/>
  <sheetViews>
    <sheetView tabSelected="1" view="pageBreakPreview" zoomScale="80" zoomScaleNormal="100" zoomScaleSheetLayoutView="80" workbookViewId="0">
      <selection activeCell="J6" sqref="J6:AO9"/>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420"/>
      <c r="AD1" s="420"/>
      <c r="AE1" s="420"/>
      <c r="AF1" s="420"/>
      <c r="AG1" s="420"/>
      <c r="AH1" s="420"/>
      <c r="AI1" s="420"/>
      <c r="AJ1" s="420"/>
      <c r="AK1" s="420"/>
      <c r="AL1" s="420"/>
      <c r="AM1" s="420"/>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59"/>
      <c r="AD2" s="59"/>
      <c r="AE2" s="59"/>
      <c r="AF2" s="59"/>
      <c r="AG2" s="59"/>
      <c r="AH2" s="59"/>
      <c r="AI2" s="59"/>
      <c r="AJ2" s="2"/>
      <c r="AK2" s="2"/>
      <c r="AL2" s="59"/>
      <c r="AM2" s="59"/>
      <c r="AN2" s="2"/>
      <c r="AO2" s="2"/>
      <c r="AQ2" s="2"/>
      <c r="AR2" s="2"/>
    </row>
    <row r="3" spans="2:44" s="8" customFormat="1" ht="13.5" customHeight="1">
      <c r="B3" s="20" t="s">
        <v>233</v>
      </c>
      <c r="C3" s="20"/>
      <c r="D3" s="20"/>
      <c r="E3" s="20"/>
      <c r="F3" s="20"/>
      <c r="G3" s="20"/>
      <c r="H3" s="20"/>
      <c r="I3" s="20"/>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436" t="s">
        <v>244</v>
      </c>
      <c r="C4" s="437"/>
      <c r="D4" s="437"/>
      <c r="E4" s="437"/>
      <c r="F4" s="437"/>
      <c r="G4" s="437"/>
      <c r="H4" s="437"/>
      <c r="I4" s="438"/>
      <c r="J4" s="442" t="s">
        <v>245</v>
      </c>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4"/>
      <c r="AQ4" s="2"/>
      <c r="AR4" s="2"/>
    </row>
    <row r="5" spans="2:44" ht="13.5" customHeight="1">
      <c r="B5" s="439"/>
      <c r="C5" s="440"/>
      <c r="D5" s="440"/>
      <c r="E5" s="440"/>
      <c r="F5" s="440"/>
      <c r="G5" s="440"/>
      <c r="H5" s="440"/>
      <c r="I5" s="441"/>
      <c r="J5" s="445"/>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7"/>
    </row>
    <row r="6" spans="2:44" ht="13.5" customHeight="1">
      <c r="B6" s="436" t="s">
        <v>246</v>
      </c>
      <c r="C6" s="437"/>
      <c r="D6" s="437"/>
      <c r="E6" s="437"/>
      <c r="F6" s="437"/>
      <c r="G6" s="437"/>
      <c r="H6" s="437"/>
      <c r="I6" s="438"/>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2:44" ht="13.5" customHeight="1">
      <c r="B7" s="448"/>
      <c r="C7" s="449"/>
      <c r="D7" s="449"/>
      <c r="E7" s="449"/>
      <c r="F7" s="449"/>
      <c r="G7" s="449"/>
      <c r="H7" s="449"/>
      <c r="I7" s="450"/>
      <c r="J7" s="262"/>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4"/>
    </row>
    <row r="8" spans="2:44" ht="13.5" customHeight="1">
      <c r="B8" s="448"/>
      <c r="C8" s="449"/>
      <c r="D8" s="449"/>
      <c r="E8" s="449"/>
      <c r="F8" s="449"/>
      <c r="G8" s="449"/>
      <c r="H8" s="449"/>
      <c r="I8" s="450"/>
      <c r="J8" s="262"/>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2:44" ht="13.5" customHeight="1">
      <c r="B9" s="439"/>
      <c r="C9" s="440"/>
      <c r="D9" s="440"/>
      <c r="E9" s="440"/>
      <c r="F9" s="440"/>
      <c r="G9" s="440"/>
      <c r="H9" s="440"/>
      <c r="I9" s="441"/>
      <c r="J9" s="265"/>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7"/>
    </row>
    <row r="10" spans="2:44" ht="13.5" customHeight="1">
      <c r="B10" s="421" t="s">
        <v>104</v>
      </c>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3"/>
    </row>
    <row r="11" spans="2:44" ht="13.5" customHeight="1" thickBot="1">
      <c r="B11" s="424"/>
      <c r="C11" s="425"/>
      <c r="D11" s="425"/>
      <c r="E11" s="425"/>
      <c r="F11" s="425"/>
      <c r="G11" s="425"/>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6"/>
    </row>
    <row r="12" spans="2:44" ht="13.5" customHeight="1">
      <c r="B12" s="399" t="s">
        <v>162</v>
      </c>
      <c r="C12" s="400"/>
      <c r="D12" s="400"/>
      <c r="E12" s="401"/>
      <c r="F12" s="405" t="s">
        <v>137</v>
      </c>
      <c r="G12" s="400"/>
      <c r="H12" s="400"/>
      <c r="I12" s="401"/>
      <c r="J12" s="407" t="s">
        <v>181</v>
      </c>
      <c r="K12" s="408"/>
      <c r="L12" s="408"/>
      <c r="M12" s="408"/>
      <c r="N12" s="408"/>
      <c r="O12" s="408"/>
      <c r="P12" s="409"/>
      <c r="Q12" s="413" t="s">
        <v>138</v>
      </c>
      <c r="R12" s="413"/>
      <c r="S12" s="413"/>
      <c r="T12" s="414"/>
      <c r="U12" s="417"/>
      <c r="V12" s="418"/>
      <c r="W12" s="418"/>
      <c r="X12" s="418"/>
      <c r="Y12" s="418"/>
      <c r="Z12" s="418"/>
      <c r="AA12" s="418"/>
      <c r="AB12" s="418"/>
      <c r="AC12" s="418"/>
      <c r="AD12" s="418"/>
      <c r="AE12" s="418"/>
      <c r="AF12" s="418"/>
      <c r="AG12" s="418"/>
      <c r="AH12" s="418"/>
      <c r="AI12" s="418"/>
      <c r="AJ12" s="418"/>
      <c r="AK12" s="418"/>
      <c r="AL12" s="418"/>
      <c r="AM12" s="418"/>
      <c r="AN12" s="418"/>
      <c r="AO12" s="419"/>
      <c r="AP12" s="17"/>
    </row>
    <row r="13" spans="2:44" ht="13.5" customHeight="1">
      <c r="B13" s="402"/>
      <c r="C13" s="403"/>
      <c r="D13" s="403"/>
      <c r="E13" s="404"/>
      <c r="F13" s="406"/>
      <c r="G13" s="403"/>
      <c r="H13" s="403"/>
      <c r="I13" s="404"/>
      <c r="J13" s="410"/>
      <c r="K13" s="411"/>
      <c r="L13" s="411"/>
      <c r="M13" s="411"/>
      <c r="N13" s="411"/>
      <c r="O13" s="411"/>
      <c r="P13" s="412"/>
      <c r="Q13" s="415"/>
      <c r="R13" s="415"/>
      <c r="S13" s="415"/>
      <c r="T13" s="416"/>
      <c r="U13" s="353"/>
      <c r="V13" s="354"/>
      <c r="W13" s="354"/>
      <c r="X13" s="354"/>
      <c r="Y13" s="354"/>
      <c r="Z13" s="354"/>
      <c r="AA13" s="354"/>
      <c r="AB13" s="354"/>
      <c r="AC13" s="354"/>
      <c r="AD13" s="354"/>
      <c r="AE13" s="354"/>
      <c r="AF13" s="354"/>
      <c r="AG13" s="354"/>
      <c r="AH13" s="354"/>
      <c r="AI13" s="354"/>
      <c r="AJ13" s="354"/>
      <c r="AK13" s="354"/>
      <c r="AL13" s="354"/>
      <c r="AM13" s="354"/>
      <c r="AN13" s="354"/>
      <c r="AO13" s="355"/>
    </row>
    <row r="14" spans="2:44" ht="13.5" customHeight="1">
      <c r="B14" s="333" t="s">
        <v>65</v>
      </c>
      <c r="C14" s="297"/>
      <c r="D14" s="297"/>
      <c r="E14" s="298"/>
      <c r="F14" s="335"/>
      <c r="G14" s="336"/>
      <c r="H14" s="336"/>
      <c r="I14" s="336"/>
      <c r="J14" s="336"/>
      <c r="K14" s="336"/>
      <c r="L14" s="336"/>
      <c r="M14" s="336"/>
      <c r="N14" s="336"/>
      <c r="O14" s="336"/>
      <c r="P14" s="336"/>
      <c r="Q14" s="336"/>
      <c r="R14" s="336"/>
      <c r="S14" s="336"/>
      <c r="T14" s="336"/>
      <c r="U14" s="336"/>
      <c r="V14" s="336"/>
      <c r="W14" s="336"/>
      <c r="X14" s="337"/>
      <c r="Y14" s="340" t="s">
        <v>86</v>
      </c>
      <c r="Z14" s="297"/>
      <c r="AA14" s="297"/>
      <c r="AB14" s="298"/>
      <c r="AC14" s="342"/>
      <c r="AD14" s="343"/>
      <c r="AE14" s="343"/>
      <c r="AF14" s="343"/>
      <c r="AG14" s="346" t="s">
        <v>60</v>
      </c>
      <c r="AH14" s="346"/>
      <c r="AI14" s="346" t="s">
        <v>61</v>
      </c>
      <c r="AJ14" s="343"/>
      <c r="AK14" s="343"/>
      <c r="AL14" s="343"/>
      <c r="AM14" s="343"/>
      <c r="AN14" s="346" t="s">
        <v>60</v>
      </c>
      <c r="AO14" s="348"/>
    </row>
    <row r="15" spans="2:44" ht="13.5" customHeight="1">
      <c r="B15" s="334"/>
      <c r="C15" s="299"/>
      <c r="D15" s="299"/>
      <c r="E15" s="300"/>
      <c r="F15" s="338"/>
      <c r="G15" s="331"/>
      <c r="H15" s="331"/>
      <c r="I15" s="331"/>
      <c r="J15" s="331"/>
      <c r="K15" s="331"/>
      <c r="L15" s="331"/>
      <c r="M15" s="331"/>
      <c r="N15" s="331"/>
      <c r="O15" s="331"/>
      <c r="P15" s="331"/>
      <c r="Q15" s="331"/>
      <c r="R15" s="331"/>
      <c r="S15" s="331"/>
      <c r="T15" s="331"/>
      <c r="U15" s="331"/>
      <c r="V15" s="331"/>
      <c r="W15" s="331"/>
      <c r="X15" s="339"/>
      <c r="Y15" s="341"/>
      <c r="Z15" s="299"/>
      <c r="AA15" s="299"/>
      <c r="AB15" s="300"/>
      <c r="AC15" s="344"/>
      <c r="AD15" s="345"/>
      <c r="AE15" s="345"/>
      <c r="AF15" s="345"/>
      <c r="AG15" s="347"/>
      <c r="AH15" s="347"/>
      <c r="AI15" s="347"/>
      <c r="AJ15" s="345"/>
      <c r="AK15" s="345"/>
      <c r="AL15" s="345"/>
      <c r="AM15" s="345"/>
      <c r="AN15" s="347"/>
      <c r="AO15" s="349"/>
    </row>
    <row r="16" spans="2:44" ht="13.5" customHeight="1">
      <c r="B16" s="393" t="s">
        <v>116</v>
      </c>
      <c r="C16" s="394"/>
      <c r="D16" s="394"/>
      <c r="E16" s="394"/>
      <c r="F16" s="394"/>
      <c r="G16" s="394"/>
      <c r="H16" s="394"/>
      <c r="I16" s="395"/>
      <c r="J16" s="350"/>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2"/>
    </row>
    <row r="17" spans="1:41" ht="13.5" customHeight="1">
      <c r="B17" s="396"/>
      <c r="C17" s="397"/>
      <c r="D17" s="397"/>
      <c r="E17" s="397"/>
      <c r="F17" s="397"/>
      <c r="G17" s="397"/>
      <c r="H17" s="397"/>
      <c r="I17" s="398"/>
      <c r="J17" s="353"/>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5"/>
    </row>
    <row r="18" spans="1:41" s="35" customFormat="1" ht="13.35" customHeight="1">
      <c r="B18" s="390" t="s">
        <v>234</v>
      </c>
      <c r="C18" s="391"/>
      <c r="D18" s="391"/>
      <c r="E18" s="391"/>
      <c r="F18" s="391"/>
      <c r="G18" s="391"/>
      <c r="H18" s="391"/>
      <c r="I18" s="392"/>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82"/>
    </row>
    <row r="19" spans="1:41" s="35" customFormat="1" ht="13.35" customHeight="1">
      <c r="B19" s="360"/>
      <c r="C19" s="361"/>
      <c r="D19" s="361"/>
      <c r="E19" s="361"/>
      <c r="F19" s="361"/>
      <c r="G19" s="361"/>
      <c r="H19" s="361"/>
      <c r="I19" s="362"/>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82"/>
    </row>
    <row r="20" spans="1:41" s="35" customFormat="1" ht="13.35" customHeight="1">
      <c r="B20" s="327"/>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9"/>
    </row>
    <row r="21" spans="1:41" s="35" customFormat="1" ht="13.35" customHeight="1">
      <c r="B21" s="327"/>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9"/>
    </row>
    <row r="22" spans="1:41" s="35" customFormat="1" ht="13.35" customHeight="1">
      <c r="B22" s="327"/>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9"/>
    </row>
    <row r="23" spans="1:41" s="35" customFormat="1" ht="13.35" customHeight="1">
      <c r="B23" s="327"/>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9"/>
    </row>
    <row r="24" spans="1:41" s="35" customFormat="1" ht="13.35" customHeight="1">
      <c r="B24" s="330"/>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2"/>
    </row>
    <row r="25" spans="1:41" s="35" customFormat="1" ht="13.35" customHeight="1">
      <c r="B25" s="357" t="s">
        <v>136</v>
      </c>
      <c r="C25" s="358"/>
      <c r="D25" s="358"/>
      <c r="E25" s="358"/>
      <c r="F25" s="358"/>
      <c r="G25" s="358"/>
      <c r="H25" s="358"/>
      <c r="I25" s="359"/>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82"/>
    </row>
    <row r="26" spans="1:41" s="35" customFormat="1" ht="13.35" customHeight="1">
      <c r="B26" s="360"/>
      <c r="C26" s="361"/>
      <c r="D26" s="361"/>
      <c r="E26" s="361"/>
      <c r="F26" s="361"/>
      <c r="G26" s="361"/>
      <c r="H26" s="361"/>
      <c r="I26" s="362"/>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82"/>
    </row>
    <row r="27" spans="1:41" s="35" customFormat="1" ht="13.35" customHeight="1">
      <c r="B27" s="327"/>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9"/>
    </row>
    <row r="28" spans="1:41" s="35" customFormat="1" ht="13.35" customHeight="1">
      <c r="B28" s="327"/>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9"/>
    </row>
    <row r="29" spans="1:41" s="35" customFormat="1" ht="13.35" customHeight="1">
      <c r="B29" s="327"/>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9"/>
    </row>
    <row r="30" spans="1:41" s="35" customFormat="1" ht="12.75" customHeight="1">
      <c r="B30" s="327"/>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9"/>
    </row>
    <row r="31" spans="1:41" s="35" customFormat="1" ht="13.35" customHeight="1">
      <c r="B31" s="330"/>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2"/>
    </row>
    <row r="32" spans="1:41" s="35" customFormat="1" ht="13.35" customHeight="1">
      <c r="A32" s="82"/>
      <c r="B32" s="297" t="s">
        <v>247</v>
      </c>
      <c r="C32" s="297"/>
      <c r="D32" s="297"/>
      <c r="E32" s="297"/>
      <c r="F32" s="298"/>
      <c r="G32" s="301" t="s">
        <v>248</v>
      </c>
      <c r="H32" s="302"/>
      <c r="I32" s="302"/>
      <c r="J32" s="302"/>
      <c r="K32" s="302"/>
      <c r="L32" s="302"/>
      <c r="M32" s="302"/>
      <c r="N32" s="302"/>
      <c r="O32" s="302"/>
      <c r="P32" s="302"/>
      <c r="Q32" s="302"/>
      <c r="R32" s="302"/>
      <c r="S32" s="302"/>
      <c r="T32" s="302"/>
      <c r="U32" s="302"/>
      <c r="V32" s="302"/>
      <c r="W32" s="302"/>
      <c r="X32" s="302"/>
      <c r="Y32" s="302"/>
      <c r="Z32" s="302"/>
      <c r="AA32" s="302"/>
      <c r="AB32" s="302"/>
      <c r="AC32" s="302"/>
      <c r="AD32" s="303"/>
      <c r="AE32" s="307" t="s">
        <v>249</v>
      </c>
      <c r="AF32" s="308"/>
      <c r="AG32" s="309"/>
      <c r="AH32" s="313"/>
      <c r="AI32" s="314"/>
      <c r="AJ32" s="314"/>
      <c r="AK32" s="314"/>
      <c r="AL32" s="314"/>
      <c r="AM32" s="314"/>
      <c r="AN32" s="317" t="s">
        <v>250</v>
      </c>
      <c r="AO32" s="325"/>
    </row>
    <row r="33" spans="1:42" s="35" customFormat="1" ht="13.35" customHeight="1">
      <c r="A33" s="82"/>
      <c r="B33" s="299"/>
      <c r="C33" s="299"/>
      <c r="D33" s="299"/>
      <c r="E33" s="299"/>
      <c r="F33" s="300"/>
      <c r="G33" s="304"/>
      <c r="H33" s="305"/>
      <c r="I33" s="305"/>
      <c r="J33" s="305"/>
      <c r="K33" s="305"/>
      <c r="L33" s="305"/>
      <c r="M33" s="305"/>
      <c r="N33" s="305"/>
      <c r="O33" s="305"/>
      <c r="P33" s="305"/>
      <c r="Q33" s="305"/>
      <c r="R33" s="305"/>
      <c r="S33" s="305"/>
      <c r="T33" s="305"/>
      <c r="U33" s="305"/>
      <c r="V33" s="305"/>
      <c r="W33" s="305"/>
      <c r="X33" s="305"/>
      <c r="Y33" s="305"/>
      <c r="Z33" s="305"/>
      <c r="AA33" s="305"/>
      <c r="AB33" s="305"/>
      <c r="AC33" s="305"/>
      <c r="AD33" s="306"/>
      <c r="AE33" s="310"/>
      <c r="AF33" s="311"/>
      <c r="AG33" s="312"/>
      <c r="AH33" s="315"/>
      <c r="AI33" s="316"/>
      <c r="AJ33" s="316"/>
      <c r="AK33" s="316"/>
      <c r="AL33" s="316"/>
      <c r="AM33" s="316"/>
      <c r="AN33" s="318"/>
      <c r="AO33" s="326"/>
    </row>
    <row r="34" spans="1:42" s="35" customFormat="1" ht="13.35" customHeight="1">
      <c r="A34" s="82"/>
      <c r="B34" s="319" t="s">
        <v>251</v>
      </c>
      <c r="C34" s="319"/>
      <c r="D34" s="319"/>
      <c r="E34" s="319"/>
      <c r="F34" s="320"/>
      <c r="G34" s="259" t="s">
        <v>252</v>
      </c>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378"/>
    </row>
    <row r="35" spans="1:42" s="35" customFormat="1" ht="13.35" customHeight="1">
      <c r="A35" s="82"/>
      <c r="B35" s="321"/>
      <c r="C35" s="321"/>
      <c r="D35" s="321"/>
      <c r="E35" s="321"/>
      <c r="F35" s="322"/>
      <c r="G35" s="262"/>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379"/>
    </row>
    <row r="36" spans="1:42" s="35" customFormat="1" ht="13.35" customHeight="1">
      <c r="A36" s="82"/>
      <c r="B36" s="323"/>
      <c r="C36" s="323"/>
      <c r="D36" s="323"/>
      <c r="E36" s="323"/>
      <c r="F36" s="324"/>
      <c r="G36" s="265"/>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380"/>
    </row>
    <row r="37" spans="1:42" s="35" customFormat="1" ht="13.35" customHeight="1">
      <c r="A37" s="82"/>
      <c r="B37" s="297" t="s">
        <v>83</v>
      </c>
      <c r="C37" s="297"/>
      <c r="D37" s="297"/>
      <c r="E37" s="297"/>
      <c r="F37" s="298"/>
      <c r="G37" s="335" t="s">
        <v>62</v>
      </c>
      <c r="H37" s="336"/>
      <c r="I37" s="336"/>
      <c r="J37" s="336"/>
      <c r="K37" s="336"/>
      <c r="L37" s="336"/>
      <c r="M37" s="336"/>
      <c r="N37" s="336"/>
      <c r="O37" s="336"/>
      <c r="P37" s="336"/>
      <c r="Q37" s="336"/>
      <c r="R37" s="336"/>
      <c r="S37" s="336"/>
      <c r="T37" s="336"/>
      <c r="U37" s="336"/>
      <c r="V37" s="336"/>
      <c r="W37" s="336"/>
      <c r="X37" s="336"/>
      <c r="Y37" s="336"/>
      <c r="Z37" s="336"/>
      <c r="AA37" s="336"/>
      <c r="AB37" s="337"/>
      <c r="AC37" s="427" t="s">
        <v>63</v>
      </c>
      <c r="AD37" s="428"/>
      <c r="AE37" s="428"/>
      <c r="AF37" s="428"/>
      <c r="AG37" s="428"/>
      <c r="AH37" s="428"/>
      <c r="AI37" s="428"/>
      <c r="AJ37" s="428"/>
      <c r="AK37" s="428"/>
      <c r="AL37" s="428"/>
      <c r="AM37" s="428"/>
      <c r="AN37" s="428"/>
      <c r="AO37" s="429"/>
    </row>
    <row r="38" spans="1:42" s="35" customFormat="1" ht="13.35" customHeight="1">
      <c r="B38" s="334"/>
      <c r="C38" s="299"/>
      <c r="D38" s="299"/>
      <c r="E38" s="299"/>
      <c r="F38" s="300"/>
      <c r="G38" s="338"/>
      <c r="H38" s="331"/>
      <c r="I38" s="331"/>
      <c r="J38" s="331"/>
      <c r="K38" s="331"/>
      <c r="L38" s="331"/>
      <c r="M38" s="331"/>
      <c r="N38" s="331"/>
      <c r="O38" s="331"/>
      <c r="P38" s="331"/>
      <c r="Q38" s="331"/>
      <c r="R38" s="331"/>
      <c r="S38" s="331"/>
      <c r="T38" s="331"/>
      <c r="U38" s="331"/>
      <c r="V38" s="331"/>
      <c r="W38" s="331"/>
      <c r="X38" s="331"/>
      <c r="Y38" s="331"/>
      <c r="Z38" s="331"/>
      <c r="AA38" s="331"/>
      <c r="AB38" s="339"/>
      <c r="AC38" s="387"/>
      <c r="AD38" s="388"/>
      <c r="AE38" s="388"/>
      <c r="AF38" s="388"/>
      <c r="AG38" s="388"/>
      <c r="AH38" s="388"/>
      <c r="AI38" s="388"/>
      <c r="AJ38" s="388"/>
      <c r="AK38" s="388"/>
      <c r="AL38" s="388"/>
      <c r="AM38" s="388"/>
      <c r="AN38" s="388"/>
      <c r="AO38" s="389"/>
    </row>
    <row r="39" spans="1:42" s="35" customFormat="1" ht="13.35" customHeight="1">
      <c r="B39" s="333" t="s">
        <v>84</v>
      </c>
      <c r="C39" s="297"/>
      <c r="D39" s="297"/>
      <c r="E39" s="297"/>
      <c r="F39" s="298"/>
      <c r="G39" s="335"/>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56"/>
    </row>
    <row r="40" spans="1:42" s="35" customFormat="1" ht="13.35" customHeight="1">
      <c r="B40" s="334"/>
      <c r="C40" s="299"/>
      <c r="D40" s="299"/>
      <c r="E40" s="299"/>
      <c r="F40" s="300"/>
      <c r="G40" s="338"/>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2"/>
    </row>
    <row r="41" spans="1:42" s="35" customFormat="1" ht="13.35" customHeight="1">
      <c r="B41" s="333" t="s">
        <v>85</v>
      </c>
      <c r="C41" s="297"/>
      <c r="D41" s="297"/>
      <c r="E41" s="297"/>
      <c r="F41" s="298"/>
      <c r="G41" s="366" t="s">
        <v>109</v>
      </c>
      <c r="H41" s="367"/>
      <c r="I41" s="367"/>
      <c r="J41" s="370"/>
      <c r="K41" s="370"/>
      <c r="L41" s="370"/>
      <c r="M41" s="370"/>
      <c r="N41" s="372" t="s">
        <v>108</v>
      </c>
      <c r="O41" s="372"/>
      <c r="P41" s="372"/>
      <c r="Q41" s="372"/>
      <c r="R41" s="372"/>
      <c r="S41" s="372"/>
      <c r="T41" s="374"/>
      <c r="U41" s="374"/>
      <c r="V41" s="374"/>
      <c r="W41" s="367" t="s">
        <v>64</v>
      </c>
      <c r="X41" s="367"/>
      <c r="Y41" s="367"/>
      <c r="Z41" s="367" t="s">
        <v>110</v>
      </c>
      <c r="AA41" s="367"/>
      <c r="AB41" s="367"/>
      <c r="AC41" s="367"/>
      <c r="AD41" s="367"/>
      <c r="AE41" s="367"/>
      <c r="AF41" s="367"/>
      <c r="AG41" s="372" t="s">
        <v>108</v>
      </c>
      <c r="AH41" s="372"/>
      <c r="AI41" s="372"/>
      <c r="AJ41" s="372"/>
      <c r="AK41" s="372"/>
      <c r="AL41" s="372"/>
      <c r="AM41" s="374"/>
      <c r="AN41" s="374"/>
      <c r="AO41" s="376"/>
    </row>
    <row r="42" spans="1:42" s="35" customFormat="1" ht="13.35" customHeight="1" thickBot="1">
      <c r="B42" s="363"/>
      <c r="C42" s="364"/>
      <c r="D42" s="364"/>
      <c r="E42" s="364"/>
      <c r="F42" s="365"/>
      <c r="G42" s="368"/>
      <c r="H42" s="369"/>
      <c r="I42" s="369"/>
      <c r="J42" s="371"/>
      <c r="K42" s="371"/>
      <c r="L42" s="371"/>
      <c r="M42" s="371"/>
      <c r="N42" s="373"/>
      <c r="O42" s="373"/>
      <c r="P42" s="373"/>
      <c r="Q42" s="373"/>
      <c r="R42" s="373"/>
      <c r="S42" s="373"/>
      <c r="T42" s="375"/>
      <c r="U42" s="375"/>
      <c r="V42" s="375"/>
      <c r="W42" s="369"/>
      <c r="X42" s="369"/>
      <c r="Y42" s="369"/>
      <c r="Z42" s="369"/>
      <c r="AA42" s="369"/>
      <c r="AB42" s="369"/>
      <c r="AC42" s="369"/>
      <c r="AD42" s="369"/>
      <c r="AE42" s="369"/>
      <c r="AF42" s="369"/>
      <c r="AG42" s="373"/>
      <c r="AH42" s="373"/>
      <c r="AI42" s="373"/>
      <c r="AJ42" s="373"/>
      <c r="AK42" s="373"/>
      <c r="AL42" s="373"/>
      <c r="AM42" s="375"/>
      <c r="AN42" s="375"/>
      <c r="AO42" s="377"/>
    </row>
    <row r="43" spans="1:42" ht="13.5" customHeight="1">
      <c r="B43" s="399" t="s">
        <v>163</v>
      </c>
      <c r="C43" s="400"/>
      <c r="D43" s="400"/>
      <c r="E43" s="401"/>
      <c r="F43" s="405" t="s">
        <v>137</v>
      </c>
      <c r="G43" s="400"/>
      <c r="H43" s="400"/>
      <c r="I43" s="401"/>
      <c r="J43" s="407" t="s">
        <v>181</v>
      </c>
      <c r="K43" s="408"/>
      <c r="L43" s="408"/>
      <c r="M43" s="408"/>
      <c r="N43" s="408"/>
      <c r="O43" s="408"/>
      <c r="P43" s="409"/>
      <c r="Q43" s="413" t="s">
        <v>107</v>
      </c>
      <c r="R43" s="413"/>
      <c r="S43" s="413"/>
      <c r="T43" s="414"/>
      <c r="U43" s="417"/>
      <c r="V43" s="418"/>
      <c r="W43" s="418"/>
      <c r="X43" s="418"/>
      <c r="Y43" s="418"/>
      <c r="Z43" s="418"/>
      <c r="AA43" s="418"/>
      <c r="AB43" s="418"/>
      <c r="AC43" s="418"/>
      <c r="AD43" s="418"/>
      <c r="AE43" s="418"/>
      <c r="AF43" s="418"/>
      <c r="AG43" s="418"/>
      <c r="AH43" s="418"/>
      <c r="AI43" s="418"/>
      <c r="AJ43" s="418"/>
      <c r="AK43" s="418"/>
      <c r="AL43" s="418"/>
      <c r="AM43" s="418"/>
      <c r="AN43" s="418"/>
      <c r="AO43" s="419"/>
      <c r="AP43" s="17"/>
    </row>
    <row r="44" spans="1:42" ht="13.5" customHeight="1">
      <c r="B44" s="402"/>
      <c r="C44" s="403"/>
      <c r="D44" s="403"/>
      <c r="E44" s="404"/>
      <c r="F44" s="406"/>
      <c r="G44" s="403"/>
      <c r="H44" s="403"/>
      <c r="I44" s="404"/>
      <c r="J44" s="410"/>
      <c r="K44" s="411"/>
      <c r="L44" s="411"/>
      <c r="M44" s="411"/>
      <c r="N44" s="411"/>
      <c r="O44" s="411"/>
      <c r="P44" s="412"/>
      <c r="Q44" s="415"/>
      <c r="R44" s="415"/>
      <c r="S44" s="415"/>
      <c r="T44" s="416"/>
      <c r="U44" s="353"/>
      <c r="V44" s="354"/>
      <c r="W44" s="354"/>
      <c r="X44" s="354"/>
      <c r="Y44" s="354"/>
      <c r="Z44" s="354"/>
      <c r="AA44" s="354"/>
      <c r="AB44" s="354"/>
      <c r="AC44" s="354"/>
      <c r="AD44" s="354"/>
      <c r="AE44" s="354"/>
      <c r="AF44" s="354"/>
      <c r="AG44" s="354"/>
      <c r="AH44" s="354"/>
      <c r="AI44" s="354"/>
      <c r="AJ44" s="354"/>
      <c r="AK44" s="354"/>
      <c r="AL44" s="354"/>
      <c r="AM44" s="354"/>
      <c r="AN44" s="354"/>
      <c r="AO44" s="355"/>
    </row>
    <row r="45" spans="1:42" ht="13.5" customHeight="1">
      <c r="B45" s="333" t="s">
        <v>65</v>
      </c>
      <c r="C45" s="297"/>
      <c r="D45" s="297"/>
      <c r="E45" s="298"/>
      <c r="F45" s="335"/>
      <c r="G45" s="336"/>
      <c r="H45" s="336"/>
      <c r="I45" s="336"/>
      <c r="J45" s="336"/>
      <c r="K45" s="336"/>
      <c r="L45" s="336"/>
      <c r="M45" s="336"/>
      <c r="N45" s="336"/>
      <c r="O45" s="336"/>
      <c r="P45" s="336"/>
      <c r="Q45" s="336"/>
      <c r="R45" s="336"/>
      <c r="S45" s="336"/>
      <c r="T45" s="336"/>
      <c r="U45" s="336"/>
      <c r="V45" s="336"/>
      <c r="W45" s="336"/>
      <c r="X45" s="337"/>
      <c r="Y45" s="340" t="s">
        <v>86</v>
      </c>
      <c r="Z45" s="297"/>
      <c r="AA45" s="297"/>
      <c r="AB45" s="298"/>
      <c r="AC45" s="342"/>
      <c r="AD45" s="343"/>
      <c r="AE45" s="343"/>
      <c r="AF45" s="343"/>
      <c r="AG45" s="346" t="s">
        <v>60</v>
      </c>
      <c r="AH45" s="346"/>
      <c r="AI45" s="346" t="s">
        <v>61</v>
      </c>
      <c r="AJ45" s="343"/>
      <c r="AK45" s="343"/>
      <c r="AL45" s="343"/>
      <c r="AM45" s="343"/>
      <c r="AN45" s="346" t="s">
        <v>60</v>
      </c>
      <c r="AO45" s="348"/>
    </row>
    <row r="46" spans="1:42" ht="13.5" customHeight="1">
      <c r="B46" s="334"/>
      <c r="C46" s="299"/>
      <c r="D46" s="299"/>
      <c r="E46" s="300"/>
      <c r="F46" s="338"/>
      <c r="G46" s="331"/>
      <c r="H46" s="331"/>
      <c r="I46" s="331"/>
      <c r="J46" s="331"/>
      <c r="K46" s="331"/>
      <c r="L46" s="331"/>
      <c r="M46" s="331"/>
      <c r="N46" s="331"/>
      <c r="O46" s="331"/>
      <c r="P46" s="331"/>
      <c r="Q46" s="331"/>
      <c r="R46" s="331"/>
      <c r="S46" s="331"/>
      <c r="T46" s="331"/>
      <c r="U46" s="331"/>
      <c r="V46" s="331"/>
      <c r="W46" s="331"/>
      <c r="X46" s="339"/>
      <c r="Y46" s="341"/>
      <c r="Z46" s="299"/>
      <c r="AA46" s="299"/>
      <c r="AB46" s="300"/>
      <c r="AC46" s="344"/>
      <c r="AD46" s="345"/>
      <c r="AE46" s="345"/>
      <c r="AF46" s="345"/>
      <c r="AG46" s="347"/>
      <c r="AH46" s="347"/>
      <c r="AI46" s="347"/>
      <c r="AJ46" s="345"/>
      <c r="AK46" s="345"/>
      <c r="AL46" s="345"/>
      <c r="AM46" s="345"/>
      <c r="AN46" s="347"/>
      <c r="AO46" s="349"/>
    </row>
    <row r="47" spans="1:42" ht="13.5" customHeight="1">
      <c r="B47" s="393" t="s">
        <v>116</v>
      </c>
      <c r="C47" s="394"/>
      <c r="D47" s="394"/>
      <c r="E47" s="394"/>
      <c r="F47" s="394"/>
      <c r="G47" s="394"/>
      <c r="H47" s="394"/>
      <c r="I47" s="395"/>
      <c r="J47" s="350"/>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2"/>
    </row>
    <row r="48" spans="1:42" ht="13.5" customHeight="1">
      <c r="B48" s="396"/>
      <c r="C48" s="397"/>
      <c r="D48" s="397"/>
      <c r="E48" s="397"/>
      <c r="F48" s="397"/>
      <c r="G48" s="397"/>
      <c r="H48" s="397"/>
      <c r="I48" s="398"/>
      <c r="J48" s="353"/>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5"/>
    </row>
    <row r="49" spans="1:42" s="35" customFormat="1" ht="13.35" customHeight="1">
      <c r="B49" s="390" t="s">
        <v>234</v>
      </c>
      <c r="C49" s="391"/>
      <c r="D49" s="391"/>
      <c r="E49" s="391"/>
      <c r="F49" s="391"/>
      <c r="G49" s="391"/>
      <c r="H49" s="391"/>
      <c r="I49" s="392"/>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82"/>
    </row>
    <row r="50" spans="1:42" s="35" customFormat="1" ht="13.35" customHeight="1">
      <c r="B50" s="360"/>
      <c r="C50" s="361"/>
      <c r="D50" s="361"/>
      <c r="E50" s="361"/>
      <c r="F50" s="361"/>
      <c r="G50" s="361"/>
      <c r="H50" s="361"/>
      <c r="I50" s="362"/>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82"/>
    </row>
    <row r="51" spans="1:42" s="35" customFormat="1" ht="13.35" customHeight="1">
      <c r="B51" s="327"/>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c r="AN51" s="328"/>
      <c r="AO51" s="329"/>
    </row>
    <row r="52" spans="1:42" s="35" customFormat="1" ht="13.35" customHeight="1">
      <c r="B52" s="327"/>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9"/>
    </row>
    <row r="53" spans="1:42" s="35" customFormat="1" ht="13.35" customHeight="1">
      <c r="B53" s="327"/>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9"/>
    </row>
    <row r="54" spans="1:42" s="35" customFormat="1" ht="13.35" customHeight="1">
      <c r="B54" s="327"/>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9"/>
    </row>
    <row r="55" spans="1:42" s="35" customFormat="1" ht="13.35" customHeight="1">
      <c r="B55" s="330"/>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2"/>
    </row>
    <row r="56" spans="1:42" s="35" customFormat="1" ht="13.35" customHeight="1">
      <c r="B56" s="357" t="s">
        <v>136</v>
      </c>
      <c r="C56" s="358"/>
      <c r="D56" s="358"/>
      <c r="E56" s="358"/>
      <c r="F56" s="358"/>
      <c r="G56" s="358"/>
      <c r="H56" s="358"/>
      <c r="I56" s="359"/>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82"/>
    </row>
    <row r="57" spans="1:42" s="35" customFormat="1" ht="13.35" customHeight="1">
      <c r="B57" s="360"/>
      <c r="C57" s="361"/>
      <c r="D57" s="361"/>
      <c r="E57" s="361"/>
      <c r="F57" s="361"/>
      <c r="G57" s="361"/>
      <c r="H57" s="361"/>
      <c r="I57" s="362"/>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82"/>
    </row>
    <row r="58" spans="1:42" s="35" customFormat="1" ht="13.35" customHeight="1">
      <c r="B58" s="327"/>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9"/>
    </row>
    <row r="59" spans="1:42" s="35" customFormat="1" ht="13.35" customHeight="1">
      <c r="B59" s="327"/>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8"/>
      <c r="AL59" s="328"/>
      <c r="AM59" s="328"/>
      <c r="AN59" s="328"/>
      <c r="AO59" s="329"/>
    </row>
    <row r="60" spans="1:42" s="35" customFormat="1" ht="13.35" customHeight="1">
      <c r="B60" s="327"/>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9"/>
    </row>
    <row r="61" spans="1:42" s="35" customFormat="1" ht="12.75" customHeight="1">
      <c r="B61" s="327"/>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9"/>
    </row>
    <row r="62" spans="1:42" s="35" customFormat="1" ht="13.35" customHeight="1">
      <c r="B62" s="330"/>
      <c r="C62" s="331"/>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331"/>
      <c r="AN62" s="331"/>
      <c r="AO62" s="332"/>
    </row>
    <row r="63" spans="1:42" s="35" customFormat="1" ht="13.35" customHeight="1">
      <c r="A63" s="82"/>
      <c r="B63" s="297" t="s">
        <v>247</v>
      </c>
      <c r="C63" s="297"/>
      <c r="D63" s="297"/>
      <c r="E63" s="297"/>
      <c r="F63" s="298"/>
      <c r="G63" s="301" t="s">
        <v>248</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3"/>
      <c r="AE63" s="307" t="s">
        <v>249</v>
      </c>
      <c r="AF63" s="308"/>
      <c r="AG63" s="309"/>
      <c r="AH63" s="313"/>
      <c r="AI63" s="314"/>
      <c r="AJ63" s="314"/>
      <c r="AK63" s="314"/>
      <c r="AL63" s="314"/>
      <c r="AM63" s="314"/>
      <c r="AN63" s="317" t="s">
        <v>250</v>
      </c>
      <c r="AO63" s="317"/>
      <c r="AP63" s="237"/>
    </row>
    <row r="64" spans="1:42" s="35" customFormat="1" ht="13.35" customHeight="1">
      <c r="A64" s="82"/>
      <c r="B64" s="299"/>
      <c r="C64" s="299"/>
      <c r="D64" s="299"/>
      <c r="E64" s="299"/>
      <c r="F64" s="300"/>
      <c r="G64" s="304"/>
      <c r="H64" s="305"/>
      <c r="I64" s="305"/>
      <c r="J64" s="305"/>
      <c r="K64" s="305"/>
      <c r="L64" s="305"/>
      <c r="M64" s="305"/>
      <c r="N64" s="305"/>
      <c r="O64" s="305"/>
      <c r="P64" s="305"/>
      <c r="Q64" s="305"/>
      <c r="R64" s="305"/>
      <c r="S64" s="305"/>
      <c r="T64" s="305"/>
      <c r="U64" s="305"/>
      <c r="V64" s="305"/>
      <c r="W64" s="305"/>
      <c r="X64" s="305"/>
      <c r="Y64" s="305"/>
      <c r="Z64" s="305"/>
      <c r="AA64" s="305"/>
      <c r="AB64" s="305"/>
      <c r="AC64" s="305"/>
      <c r="AD64" s="306"/>
      <c r="AE64" s="310"/>
      <c r="AF64" s="311"/>
      <c r="AG64" s="312"/>
      <c r="AH64" s="315"/>
      <c r="AI64" s="316"/>
      <c r="AJ64" s="316"/>
      <c r="AK64" s="316"/>
      <c r="AL64" s="316"/>
      <c r="AM64" s="316"/>
      <c r="AN64" s="318"/>
      <c r="AO64" s="318"/>
      <c r="AP64" s="237"/>
    </row>
    <row r="65" spans="1:42" s="35" customFormat="1" ht="13.35" customHeight="1">
      <c r="A65" s="82"/>
      <c r="B65" s="319" t="s">
        <v>251</v>
      </c>
      <c r="C65" s="319"/>
      <c r="D65" s="319"/>
      <c r="E65" s="319"/>
      <c r="F65" s="320"/>
      <c r="G65" s="259" t="s">
        <v>252</v>
      </c>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37"/>
    </row>
    <row r="66" spans="1:42" s="35" customFormat="1" ht="13.35" customHeight="1">
      <c r="A66" s="82"/>
      <c r="B66" s="321"/>
      <c r="C66" s="321"/>
      <c r="D66" s="321"/>
      <c r="E66" s="321"/>
      <c r="F66" s="322"/>
      <c r="G66" s="262"/>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37"/>
    </row>
    <row r="67" spans="1:42" s="35" customFormat="1" ht="13.35" customHeight="1">
      <c r="A67" s="82"/>
      <c r="B67" s="323"/>
      <c r="C67" s="323"/>
      <c r="D67" s="323"/>
      <c r="E67" s="323"/>
      <c r="F67" s="324"/>
      <c r="G67" s="265"/>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37"/>
    </row>
    <row r="68" spans="1:42" s="35" customFormat="1" ht="13.35" customHeight="1">
      <c r="B68" s="381" t="s">
        <v>83</v>
      </c>
      <c r="C68" s="382"/>
      <c r="D68" s="382"/>
      <c r="E68" s="382"/>
      <c r="F68" s="383"/>
      <c r="G68" s="335" t="s">
        <v>62</v>
      </c>
      <c r="H68" s="336"/>
      <c r="I68" s="336"/>
      <c r="J68" s="336"/>
      <c r="K68" s="336"/>
      <c r="L68" s="336"/>
      <c r="M68" s="336"/>
      <c r="N68" s="336"/>
      <c r="O68" s="336"/>
      <c r="P68" s="336"/>
      <c r="Q68" s="336"/>
      <c r="R68" s="336"/>
      <c r="S68" s="336"/>
      <c r="T68" s="336"/>
      <c r="U68" s="336"/>
      <c r="V68" s="336"/>
      <c r="W68" s="336"/>
      <c r="X68" s="336"/>
      <c r="Y68" s="336"/>
      <c r="Z68" s="336"/>
      <c r="AA68" s="336"/>
      <c r="AB68" s="337"/>
      <c r="AC68" s="384" t="s">
        <v>63</v>
      </c>
      <c r="AD68" s="385"/>
      <c r="AE68" s="385"/>
      <c r="AF68" s="385"/>
      <c r="AG68" s="385"/>
      <c r="AH68" s="385"/>
      <c r="AI68" s="385"/>
      <c r="AJ68" s="385"/>
      <c r="AK68" s="385"/>
      <c r="AL68" s="385"/>
      <c r="AM68" s="385"/>
      <c r="AN68" s="385"/>
      <c r="AO68" s="385"/>
      <c r="AP68" s="237"/>
    </row>
    <row r="69" spans="1:42" s="35" customFormat="1" ht="13.35" customHeight="1">
      <c r="B69" s="334"/>
      <c r="C69" s="299"/>
      <c r="D69" s="299"/>
      <c r="E69" s="299"/>
      <c r="F69" s="300"/>
      <c r="G69" s="338"/>
      <c r="H69" s="331"/>
      <c r="I69" s="331"/>
      <c r="J69" s="331"/>
      <c r="K69" s="331"/>
      <c r="L69" s="331"/>
      <c r="M69" s="331"/>
      <c r="N69" s="331"/>
      <c r="O69" s="331"/>
      <c r="P69" s="331"/>
      <c r="Q69" s="331"/>
      <c r="R69" s="331"/>
      <c r="S69" s="331"/>
      <c r="T69" s="331"/>
      <c r="U69" s="331"/>
      <c r="V69" s="331"/>
      <c r="W69" s="331"/>
      <c r="X69" s="331"/>
      <c r="Y69" s="331"/>
      <c r="Z69" s="331"/>
      <c r="AA69" s="331"/>
      <c r="AB69" s="339"/>
      <c r="AC69" s="387"/>
      <c r="AD69" s="388"/>
      <c r="AE69" s="388"/>
      <c r="AF69" s="388"/>
      <c r="AG69" s="388"/>
      <c r="AH69" s="388"/>
      <c r="AI69" s="388"/>
      <c r="AJ69" s="388"/>
      <c r="AK69" s="388"/>
      <c r="AL69" s="388"/>
      <c r="AM69" s="388"/>
      <c r="AN69" s="388"/>
      <c r="AO69" s="389"/>
    </row>
    <row r="70" spans="1:42" s="35" customFormat="1" ht="13.35" customHeight="1">
      <c r="B70" s="333" t="s">
        <v>84</v>
      </c>
      <c r="C70" s="297"/>
      <c r="D70" s="297"/>
      <c r="E70" s="297"/>
      <c r="F70" s="298"/>
      <c r="G70" s="335"/>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56"/>
    </row>
    <row r="71" spans="1:42" s="35" customFormat="1" ht="13.35" customHeight="1">
      <c r="B71" s="334"/>
      <c r="C71" s="299"/>
      <c r="D71" s="299"/>
      <c r="E71" s="299"/>
      <c r="F71" s="300"/>
      <c r="G71" s="338"/>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2"/>
    </row>
    <row r="72" spans="1:42" s="35" customFormat="1" ht="13.35" customHeight="1">
      <c r="B72" s="333" t="s">
        <v>85</v>
      </c>
      <c r="C72" s="297"/>
      <c r="D72" s="297"/>
      <c r="E72" s="297"/>
      <c r="F72" s="298"/>
      <c r="G72" s="366" t="s">
        <v>109</v>
      </c>
      <c r="H72" s="367"/>
      <c r="I72" s="367"/>
      <c r="J72" s="370"/>
      <c r="K72" s="370"/>
      <c r="L72" s="370"/>
      <c r="M72" s="370"/>
      <c r="N72" s="372" t="s">
        <v>60</v>
      </c>
      <c r="O72" s="372"/>
      <c r="P72" s="372"/>
      <c r="Q72" s="372"/>
      <c r="R72" s="372"/>
      <c r="S72" s="372"/>
      <c r="T72" s="374"/>
      <c r="U72" s="374"/>
      <c r="V72" s="374"/>
      <c r="W72" s="367" t="s">
        <v>64</v>
      </c>
      <c r="X72" s="367"/>
      <c r="Y72" s="367"/>
      <c r="Z72" s="367" t="s">
        <v>110</v>
      </c>
      <c r="AA72" s="367"/>
      <c r="AB72" s="367"/>
      <c r="AC72" s="367"/>
      <c r="AD72" s="367"/>
      <c r="AE72" s="367"/>
      <c r="AF72" s="367"/>
      <c r="AG72" s="372" t="s">
        <v>60</v>
      </c>
      <c r="AH72" s="372"/>
      <c r="AI72" s="372"/>
      <c r="AJ72" s="372"/>
      <c r="AK72" s="372"/>
      <c r="AL72" s="372"/>
      <c r="AM72" s="374"/>
      <c r="AN72" s="374"/>
      <c r="AO72" s="376"/>
    </row>
    <row r="73" spans="1:42" s="35" customFormat="1" ht="13.35" customHeight="1" thickBot="1">
      <c r="B73" s="363"/>
      <c r="C73" s="364"/>
      <c r="D73" s="364"/>
      <c r="E73" s="364"/>
      <c r="F73" s="365"/>
      <c r="G73" s="368"/>
      <c r="H73" s="369"/>
      <c r="I73" s="369"/>
      <c r="J73" s="371"/>
      <c r="K73" s="371"/>
      <c r="L73" s="371"/>
      <c r="M73" s="371"/>
      <c r="N73" s="373"/>
      <c r="O73" s="373"/>
      <c r="P73" s="373"/>
      <c r="Q73" s="373"/>
      <c r="R73" s="373"/>
      <c r="S73" s="373"/>
      <c r="T73" s="375"/>
      <c r="U73" s="375"/>
      <c r="V73" s="375"/>
      <c r="W73" s="369"/>
      <c r="X73" s="369"/>
      <c r="Y73" s="369"/>
      <c r="Z73" s="369"/>
      <c r="AA73" s="369"/>
      <c r="AB73" s="369"/>
      <c r="AC73" s="369"/>
      <c r="AD73" s="369"/>
      <c r="AE73" s="369"/>
      <c r="AF73" s="369"/>
      <c r="AG73" s="373"/>
      <c r="AH73" s="373"/>
      <c r="AI73" s="373"/>
      <c r="AJ73" s="373"/>
      <c r="AK73" s="373"/>
      <c r="AL73" s="373"/>
      <c r="AM73" s="375"/>
      <c r="AN73" s="375"/>
      <c r="AO73" s="377"/>
    </row>
    <row r="74" spans="1:42" ht="13.5" customHeight="1">
      <c r="B74" s="399" t="s">
        <v>229</v>
      </c>
      <c r="C74" s="400"/>
      <c r="D74" s="400"/>
      <c r="E74" s="401"/>
      <c r="F74" s="405" t="s">
        <v>137</v>
      </c>
      <c r="G74" s="400"/>
      <c r="H74" s="400"/>
      <c r="I74" s="401"/>
      <c r="J74" s="407" t="s">
        <v>181</v>
      </c>
      <c r="K74" s="408"/>
      <c r="L74" s="408"/>
      <c r="M74" s="408"/>
      <c r="N74" s="408"/>
      <c r="O74" s="408"/>
      <c r="P74" s="409"/>
      <c r="Q74" s="413" t="s">
        <v>138</v>
      </c>
      <c r="R74" s="413"/>
      <c r="S74" s="413"/>
      <c r="T74" s="414"/>
      <c r="U74" s="417"/>
      <c r="V74" s="418"/>
      <c r="W74" s="418"/>
      <c r="X74" s="418"/>
      <c r="Y74" s="418"/>
      <c r="Z74" s="418"/>
      <c r="AA74" s="418"/>
      <c r="AB74" s="418"/>
      <c r="AC74" s="418"/>
      <c r="AD74" s="418"/>
      <c r="AE74" s="418"/>
      <c r="AF74" s="418"/>
      <c r="AG74" s="418"/>
      <c r="AH74" s="418"/>
      <c r="AI74" s="418"/>
      <c r="AJ74" s="418"/>
      <c r="AK74" s="418"/>
      <c r="AL74" s="418"/>
      <c r="AM74" s="418"/>
      <c r="AN74" s="418"/>
      <c r="AO74" s="419"/>
      <c r="AP74" s="17"/>
    </row>
    <row r="75" spans="1:42" ht="13.5" customHeight="1">
      <c r="B75" s="402"/>
      <c r="C75" s="403"/>
      <c r="D75" s="403"/>
      <c r="E75" s="404"/>
      <c r="F75" s="406"/>
      <c r="G75" s="403"/>
      <c r="H75" s="403"/>
      <c r="I75" s="404"/>
      <c r="J75" s="410"/>
      <c r="K75" s="411"/>
      <c r="L75" s="411"/>
      <c r="M75" s="411"/>
      <c r="N75" s="411"/>
      <c r="O75" s="411"/>
      <c r="P75" s="412"/>
      <c r="Q75" s="415"/>
      <c r="R75" s="415"/>
      <c r="S75" s="415"/>
      <c r="T75" s="416"/>
      <c r="U75" s="353"/>
      <c r="V75" s="354"/>
      <c r="W75" s="354"/>
      <c r="X75" s="354"/>
      <c r="Y75" s="354"/>
      <c r="Z75" s="354"/>
      <c r="AA75" s="354"/>
      <c r="AB75" s="354"/>
      <c r="AC75" s="354"/>
      <c r="AD75" s="354"/>
      <c r="AE75" s="354"/>
      <c r="AF75" s="354"/>
      <c r="AG75" s="354"/>
      <c r="AH75" s="354"/>
      <c r="AI75" s="354"/>
      <c r="AJ75" s="354"/>
      <c r="AK75" s="354"/>
      <c r="AL75" s="354"/>
      <c r="AM75" s="354"/>
      <c r="AN75" s="354"/>
      <c r="AO75" s="355"/>
    </row>
    <row r="76" spans="1:42" ht="13.5" customHeight="1">
      <c r="B76" s="333" t="s">
        <v>65</v>
      </c>
      <c r="C76" s="297"/>
      <c r="D76" s="297"/>
      <c r="E76" s="298"/>
      <c r="F76" s="335"/>
      <c r="G76" s="336"/>
      <c r="H76" s="336"/>
      <c r="I76" s="336"/>
      <c r="J76" s="336"/>
      <c r="K76" s="336"/>
      <c r="L76" s="336"/>
      <c r="M76" s="336"/>
      <c r="N76" s="336"/>
      <c r="O76" s="336"/>
      <c r="P76" s="336"/>
      <c r="Q76" s="336"/>
      <c r="R76" s="336"/>
      <c r="S76" s="336"/>
      <c r="T76" s="336"/>
      <c r="U76" s="336"/>
      <c r="V76" s="336"/>
      <c r="W76" s="336"/>
      <c r="X76" s="337"/>
      <c r="Y76" s="340" t="s">
        <v>86</v>
      </c>
      <c r="Z76" s="297"/>
      <c r="AA76" s="297"/>
      <c r="AB76" s="298"/>
      <c r="AC76" s="342"/>
      <c r="AD76" s="343"/>
      <c r="AE76" s="343"/>
      <c r="AF76" s="343"/>
      <c r="AG76" s="346" t="s">
        <v>60</v>
      </c>
      <c r="AH76" s="346"/>
      <c r="AI76" s="346" t="s">
        <v>61</v>
      </c>
      <c r="AJ76" s="343"/>
      <c r="AK76" s="343"/>
      <c r="AL76" s="343"/>
      <c r="AM76" s="343"/>
      <c r="AN76" s="346" t="s">
        <v>60</v>
      </c>
      <c r="AO76" s="348"/>
    </row>
    <row r="77" spans="1:42" ht="13.5" customHeight="1">
      <c r="B77" s="334"/>
      <c r="C77" s="299"/>
      <c r="D77" s="299"/>
      <c r="E77" s="300"/>
      <c r="F77" s="338"/>
      <c r="G77" s="331"/>
      <c r="H77" s="331"/>
      <c r="I77" s="331"/>
      <c r="J77" s="331"/>
      <c r="K77" s="331"/>
      <c r="L77" s="331"/>
      <c r="M77" s="331"/>
      <c r="N77" s="331"/>
      <c r="O77" s="331"/>
      <c r="P77" s="331"/>
      <c r="Q77" s="331"/>
      <c r="R77" s="331"/>
      <c r="S77" s="331"/>
      <c r="T77" s="331"/>
      <c r="U77" s="331"/>
      <c r="V77" s="331"/>
      <c r="W77" s="331"/>
      <c r="X77" s="339"/>
      <c r="Y77" s="341"/>
      <c r="Z77" s="299"/>
      <c r="AA77" s="299"/>
      <c r="AB77" s="300"/>
      <c r="AC77" s="344"/>
      <c r="AD77" s="345"/>
      <c r="AE77" s="345"/>
      <c r="AF77" s="345"/>
      <c r="AG77" s="347"/>
      <c r="AH77" s="347"/>
      <c r="AI77" s="347"/>
      <c r="AJ77" s="345"/>
      <c r="AK77" s="345"/>
      <c r="AL77" s="345"/>
      <c r="AM77" s="345"/>
      <c r="AN77" s="347"/>
      <c r="AO77" s="349"/>
    </row>
    <row r="78" spans="1:42" ht="13.5" customHeight="1">
      <c r="B78" s="393" t="s">
        <v>116</v>
      </c>
      <c r="C78" s="394"/>
      <c r="D78" s="394"/>
      <c r="E78" s="394"/>
      <c r="F78" s="394"/>
      <c r="G78" s="394"/>
      <c r="H78" s="394"/>
      <c r="I78" s="395"/>
      <c r="J78" s="350"/>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2"/>
    </row>
    <row r="79" spans="1:42" ht="13.5" customHeight="1">
      <c r="B79" s="396"/>
      <c r="C79" s="397"/>
      <c r="D79" s="397"/>
      <c r="E79" s="397"/>
      <c r="F79" s="397"/>
      <c r="G79" s="397"/>
      <c r="H79" s="397"/>
      <c r="I79" s="398"/>
      <c r="J79" s="353"/>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4"/>
      <c r="AJ79" s="354"/>
      <c r="AK79" s="354"/>
      <c r="AL79" s="354"/>
      <c r="AM79" s="354"/>
      <c r="AN79" s="354"/>
      <c r="AO79" s="355"/>
    </row>
    <row r="80" spans="1:42" s="35" customFormat="1" ht="13.35" customHeight="1">
      <c r="B80" s="390" t="s">
        <v>234</v>
      </c>
      <c r="C80" s="391"/>
      <c r="D80" s="391"/>
      <c r="E80" s="391"/>
      <c r="F80" s="391"/>
      <c r="G80" s="391"/>
      <c r="H80" s="391"/>
      <c r="I80" s="392"/>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82"/>
    </row>
    <row r="81" spans="1:41" s="35" customFormat="1" ht="13.35" customHeight="1">
      <c r="B81" s="360"/>
      <c r="C81" s="361"/>
      <c r="D81" s="361"/>
      <c r="E81" s="361"/>
      <c r="F81" s="361"/>
      <c r="G81" s="361"/>
      <c r="H81" s="361"/>
      <c r="I81" s="362"/>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82"/>
    </row>
    <row r="82" spans="1:41" s="35" customFormat="1" ht="13.35" customHeight="1">
      <c r="B82" s="327"/>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328"/>
      <c r="AN82" s="328"/>
      <c r="AO82" s="329"/>
    </row>
    <row r="83" spans="1:41" s="35" customFormat="1" ht="13.35" customHeight="1">
      <c r="B83" s="327"/>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328"/>
      <c r="AN83" s="328"/>
      <c r="AO83" s="329"/>
    </row>
    <row r="84" spans="1:41" s="35" customFormat="1" ht="13.35" customHeight="1">
      <c r="B84" s="327"/>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328"/>
      <c r="AN84" s="328"/>
      <c r="AO84" s="329"/>
    </row>
    <row r="85" spans="1:41" s="35" customFormat="1" ht="13.35" customHeight="1">
      <c r="B85" s="327"/>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9"/>
    </row>
    <row r="86" spans="1:41" s="35" customFormat="1" ht="13.35" customHeight="1">
      <c r="B86" s="330"/>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2"/>
    </row>
    <row r="87" spans="1:41" s="35" customFormat="1" ht="13.35" customHeight="1">
      <c r="B87" s="357" t="s">
        <v>136</v>
      </c>
      <c r="C87" s="358"/>
      <c r="D87" s="358"/>
      <c r="E87" s="358"/>
      <c r="F87" s="358"/>
      <c r="G87" s="358"/>
      <c r="H87" s="358"/>
      <c r="I87" s="359"/>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82"/>
    </row>
    <row r="88" spans="1:41" s="35" customFormat="1" ht="13.35" customHeight="1">
      <c r="B88" s="360"/>
      <c r="C88" s="361"/>
      <c r="D88" s="361"/>
      <c r="E88" s="361"/>
      <c r="F88" s="361"/>
      <c r="G88" s="361"/>
      <c r="H88" s="361"/>
      <c r="I88" s="362"/>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82"/>
    </row>
    <row r="89" spans="1:41" s="35" customFormat="1" ht="13.35" customHeight="1">
      <c r="B89" s="327"/>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9"/>
    </row>
    <row r="90" spans="1:41" s="35" customFormat="1" ht="13.35" customHeight="1">
      <c r="B90" s="327"/>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9"/>
    </row>
    <row r="91" spans="1:41" s="35" customFormat="1" ht="13.35" customHeight="1">
      <c r="B91" s="327"/>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9"/>
    </row>
    <row r="92" spans="1:41" s="35" customFormat="1" ht="13.35" customHeight="1">
      <c r="B92" s="327"/>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9"/>
    </row>
    <row r="93" spans="1:41" s="35" customFormat="1" ht="13.35" customHeight="1">
      <c r="B93" s="330"/>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2"/>
    </row>
    <row r="94" spans="1:41" s="35" customFormat="1" ht="13.35" customHeight="1">
      <c r="A94" s="82"/>
      <c r="B94" s="297" t="s">
        <v>247</v>
      </c>
      <c r="C94" s="297"/>
      <c r="D94" s="297"/>
      <c r="E94" s="297"/>
      <c r="F94" s="298"/>
      <c r="G94" s="301" t="s">
        <v>248</v>
      </c>
      <c r="H94" s="302"/>
      <c r="I94" s="302"/>
      <c r="J94" s="302"/>
      <c r="K94" s="302"/>
      <c r="L94" s="302"/>
      <c r="M94" s="302"/>
      <c r="N94" s="302"/>
      <c r="O94" s="302"/>
      <c r="P94" s="302"/>
      <c r="Q94" s="302"/>
      <c r="R94" s="302"/>
      <c r="S94" s="302"/>
      <c r="T94" s="302"/>
      <c r="U94" s="302"/>
      <c r="V94" s="302"/>
      <c r="W94" s="302"/>
      <c r="X94" s="302"/>
      <c r="Y94" s="302"/>
      <c r="Z94" s="302"/>
      <c r="AA94" s="302"/>
      <c r="AB94" s="302"/>
      <c r="AC94" s="302"/>
      <c r="AD94" s="303"/>
      <c r="AE94" s="307" t="s">
        <v>249</v>
      </c>
      <c r="AF94" s="308"/>
      <c r="AG94" s="309"/>
      <c r="AH94" s="313"/>
      <c r="AI94" s="314"/>
      <c r="AJ94" s="314"/>
      <c r="AK94" s="314"/>
      <c r="AL94" s="314"/>
      <c r="AM94" s="314"/>
      <c r="AN94" s="317" t="s">
        <v>250</v>
      </c>
      <c r="AO94" s="325"/>
    </row>
    <row r="95" spans="1:41" s="35" customFormat="1" ht="13.35" customHeight="1">
      <c r="A95" s="82"/>
      <c r="B95" s="299"/>
      <c r="C95" s="299"/>
      <c r="D95" s="299"/>
      <c r="E95" s="299"/>
      <c r="F95" s="300"/>
      <c r="G95" s="304"/>
      <c r="H95" s="305"/>
      <c r="I95" s="305"/>
      <c r="J95" s="305"/>
      <c r="K95" s="305"/>
      <c r="L95" s="305"/>
      <c r="M95" s="305"/>
      <c r="N95" s="305"/>
      <c r="O95" s="305"/>
      <c r="P95" s="305"/>
      <c r="Q95" s="305"/>
      <c r="R95" s="305"/>
      <c r="S95" s="305"/>
      <c r="T95" s="305"/>
      <c r="U95" s="305"/>
      <c r="V95" s="305"/>
      <c r="W95" s="305"/>
      <c r="X95" s="305"/>
      <c r="Y95" s="305"/>
      <c r="Z95" s="305"/>
      <c r="AA95" s="305"/>
      <c r="AB95" s="305"/>
      <c r="AC95" s="305"/>
      <c r="AD95" s="306"/>
      <c r="AE95" s="310"/>
      <c r="AF95" s="311"/>
      <c r="AG95" s="312"/>
      <c r="AH95" s="315"/>
      <c r="AI95" s="316"/>
      <c r="AJ95" s="316"/>
      <c r="AK95" s="316"/>
      <c r="AL95" s="316"/>
      <c r="AM95" s="316"/>
      <c r="AN95" s="318"/>
      <c r="AO95" s="326"/>
    </row>
    <row r="96" spans="1:41" s="35" customFormat="1" ht="13.35" customHeight="1">
      <c r="A96" s="82"/>
      <c r="B96" s="319" t="s">
        <v>251</v>
      </c>
      <c r="C96" s="319"/>
      <c r="D96" s="319"/>
      <c r="E96" s="319"/>
      <c r="F96" s="320"/>
      <c r="G96" s="259" t="s">
        <v>252</v>
      </c>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260"/>
      <c r="AN96" s="260"/>
      <c r="AO96" s="378"/>
    </row>
    <row r="97" spans="1:41" s="35" customFormat="1" ht="13.35" customHeight="1">
      <c r="A97" s="82"/>
      <c r="B97" s="321"/>
      <c r="C97" s="321"/>
      <c r="D97" s="321"/>
      <c r="E97" s="321"/>
      <c r="F97" s="322"/>
      <c r="G97" s="262"/>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379"/>
    </row>
    <row r="98" spans="1:41" s="35" customFormat="1" ht="13.35" customHeight="1">
      <c r="A98" s="82"/>
      <c r="B98" s="323"/>
      <c r="C98" s="323"/>
      <c r="D98" s="323"/>
      <c r="E98" s="323"/>
      <c r="F98" s="324"/>
      <c r="G98" s="265"/>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380"/>
    </row>
    <row r="99" spans="1:41" s="35" customFormat="1" ht="13.35" customHeight="1">
      <c r="B99" s="381" t="s">
        <v>83</v>
      </c>
      <c r="C99" s="382"/>
      <c r="D99" s="382"/>
      <c r="E99" s="382"/>
      <c r="F99" s="383"/>
      <c r="G99" s="335" t="s">
        <v>62</v>
      </c>
      <c r="H99" s="336"/>
      <c r="I99" s="336"/>
      <c r="J99" s="336"/>
      <c r="K99" s="336"/>
      <c r="L99" s="336"/>
      <c r="M99" s="336"/>
      <c r="N99" s="336"/>
      <c r="O99" s="336"/>
      <c r="P99" s="336"/>
      <c r="Q99" s="336"/>
      <c r="R99" s="336"/>
      <c r="S99" s="336"/>
      <c r="T99" s="336"/>
      <c r="U99" s="336"/>
      <c r="V99" s="336"/>
      <c r="W99" s="336"/>
      <c r="X99" s="336"/>
      <c r="Y99" s="336"/>
      <c r="Z99" s="336"/>
      <c r="AA99" s="336"/>
      <c r="AB99" s="337"/>
      <c r="AC99" s="384" t="s">
        <v>63</v>
      </c>
      <c r="AD99" s="385"/>
      <c r="AE99" s="385"/>
      <c r="AF99" s="385"/>
      <c r="AG99" s="385"/>
      <c r="AH99" s="385"/>
      <c r="AI99" s="385"/>
      <c r="AJ99" s="385"/>
      <c r="AK99" s="385"/>
      <c r="AL99" s="385"/>
      <c r="AM99" s="385"/>
      <c r="AN99" s="385"/>
      <c r="AO99" s="386"/>
    </row>
    <row r="100" spans="1:41" s="35" customFormat="1" ht="13.35" customHeight="1">
      <c r="B100" s="334"/>
      <c r="C100" s="299"/>
      <c r="D100" s="299"/>
      <c r="E100" s="299"/>
      <c r="F100" s="300"/>
      <c r="G100" s="338"/>
      <c r="H100" s="331"/>
      <c r="I100" s="331"/>
      <c r="J100" s="331"/>
      <c r="K100" s="331"/>
      <c r="L100" s="331"/>
      <c r="M100" s="331"/>
      <c r="N100" s="331"/>
      <c r="O100" s="331"/>
      <c r="P100" s="331"/>
      <c r="Q100" s="331"/>
      <c r="R100" s="331"/>
      <c r="S100" s="331"/>
      <c r="T100" s="331"/>
      <c r="U100" s="331"/>
      <c r="V100" s="331"/>
      <c r="W100" s="331"/>
      <c r="X100" s="331"/>
      <c r="Y100" s="331"/>
      <c r="Z100" s="331"/>
      <c r="AA100" s="331"/>
      <c r="AB100" s="339"/>
      <c r="AC100" s="387"/>
      <c r="AD100" s="388"/>
      <c r="AE100" s="388"/>
      <c r="AF100" s="388"/>
      <c r="AG100" s="388"/>
      <c r="AH100" s="388"/>
      <c r="AI100" s="388"/>
      <c r="AJ100" s="388"/>
      <c r="AK100" s="388"/>
      <c r="AL100" s="388"/>
      <c r="AM100" s="388"/>
      <c r="AN100" s="388"/>
      <c r="AO100" s="389"/>
    </row>
    <row r="101" spans="1:41" s="35" customFormat="1" ht="13.35" customHeight="1">
      <c r="B101" s="333" t="s">
        <v>84</v>
      </c>
      <c r="C101" s="297"/>
      <c r="D101" s="297"/>
      <c r="E101" s="297"/>
      <c r="F101" s="298"/>
      <c r="G101" s="335"/>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6"/>
      <c r="AL101" s="336"/>
      <c r="AM101" s="336"/>
      <c r="AN101" s="336"/>
      <c r="AO101" s="356"/>
    </row>
    <row r="102" spans="1:41" s="35" customFormat="1" ht="13.35" customHeight="1">
      <c r="B102" s="334"/>
      <c r="C102" s="299"/>
      <c r="D102" s="299"/>
      <c r="E102" s="299"/>
      <c r="F102" s="300"/>
      <c r="G102" s="338"/>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E102" s="331"/>
      <c r="AF102" s="331"/>
      <c r="AG102" s="331"/>
      <c r="AH102" s="331"/>
      <c r="AI102" s="331"/>
      <c r="AJ102" s="331"/>
      <c r="AK102" s="331"/>
      <c r="AL102" s="331"/>
      <c r="AM102" s="331"/>
      <c r="AN102" s="331"/>
      <c r="AO102" s="332"/>
    </row>
    <row r="103" spans="1:41" s="35" customFormat="1" ht="13.35" customHeight="1">
      <c r="B103" s="333" t="s">
        <v>85</v>
      </c>
      <c r="C103" s="297"/>
      <c r="D103" s="297"/>
      <c r="E103" s="297"/>
      <c r="F103" s="298"/>
      <c r="G103" s="366" t="s">
        <v>109</v>
      </c>
      <c r="H103" s="367"/>
      <c r="I103" s="367"/>
      <c r="J103" s="370"/>
      <c r="K103" s="370"/>
      <c r="L103" s="370"/>
      <c r="M103" s="370"/>
      <c r="N103" s="372" t="s">
        <v>60</v>
      </c>
      <c r="O103" s="372"/>
      <c r="P103" s="372"/>
      <c r="Q103" s="372"/>
      <c r="R103" s="372"/>
      <c r="S103" s="372"/>
      <c r="T103" s="374"/>
      <c r="U103" s="374"/>
      <c r="V103" s="374"/>
      <c r="W103" s="367" t="s">
        <v>64</v>
      </c>
      <c r="X103" s="367"/>
      <c r="Y103" s="367"/>
      <c r="Z103" s="367" t="s">
        <v>110</v>
      </c>
      <c r="AA103" s="367"/>
      <c r="AB103" s="367"/>
      <c r="AC103" s="367"/>
      <c r="AD103" s="367"/>
      <c r="AE103" s="367"/>
      <c r="AF103" s="367"/>
      <c r="AG103" s="372" t="s">
        <v>60</v>
      </c>
      <c r="AH103" s="372"/>
      <c r="AI103" s="372"/>
      <c r="AJ103" s="372"/>
      <c r="AK103" s="372"/>
      <c r="AL103" s="372"/>
      <c r="AM103" s="374"/>
      <c r="AN103" s="374"/>
      <c r="AO103" s="376"/>
    </row>
    <row r="104" spans="1:41" s="35" customFormat="1" ht="13.35" customHeight="1" thickBot="1">
      <c r="B104" s="363"/>
      <c r="C104" s="364"/>
      <c r="D104" s="364"/>
      <c r="E104" s="364"/>
      <c r="F104" s="365"/>
      <c r="G104" s="368"/>
      <c r="H104" s="369"/>
      <c r="I104" s="369"/>
      <c r="J104" s="371"/>
      <c r="K104" s="371"/>
      <c r="L104" s="371"/>
      <c r="M104" s="371"/>
      <c r="N104" s="373"/>
      <c r="O104" s="373"/>
      <c r="P104" s="373"/>
      <c r="Q104" s="373"/>
      <c r="R104" s="373"/>
      <c r="S104" s="373"/>
      <c r="T104" s="375"/>
      <c r="U104" s="375"/>
      <c r="V104" s="375"/>
      <c r="W104" s="369"/>
      <c r="X104" s="369"/>
      <c r="Y104" s="369"/>
      <c r="Z104" s="369"/>
      <c r="AA104" s="369"/>
      <c r="AB104" s="369"/>
      <c r="AC104" s="369"/>
      <c r="AD104" s="369"/>
      <c r="AE104" s="369"/>
      <c r="AF104" s="369"/>
      <c r="AG104" s="373"/>
      <c r="AH104" s="373"/>
      <c r="AI104" s="373"/>
      <c r="AJ104" s="373"/>
      <c r="AK104" s="373"/>
      <c r="AL104" s="373"/>
      <c r="AM104" s="375"/>
      <c r="AN104" s="375"/>
      <c r="AO104" s="377"/>
    </row>
    <row r="105" spans="1:41" ht="13.5" customHeight="1">
      <c r="B105" s="430" t="s">
        <v>253</v>
      </c>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c r="AO105" s="432"/>
    </row>
    <row r="106" spans="1:41" ht="13.5" customHeight="1">
      <c r="B106" s="433"/>
      <c r="C106" s="434"/>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4"/>
      <c r="AL106" s="434"/>
      <c r="AM106" s="434"/>
      <c r="AN106" s="434"/>
      <c r="AO106" s="435"/>
    </row>
    <row r="107" spans="1:41" ht="13.5" customHeight="1">
      <c r="B107" s="259"/>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1"/>
    </row>
    <row r="108" spans="1:41" ht="13.5" customHeight="1">
      <c r="B108" s="262"/>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4"/>
    </row>
    <row r="109" spans="1:41" ht="13.5" customHeight="1">
      <c r="B109" s="262"/>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4"/>
    </row>
    <row r="110" spans="1:41" ht="13.5" customHeight="1">
      <c r="B110" s="262"/>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4"/>
    </row>
    <row r="111" spans="1:41" ht="13.5" customHeight="1">
      <c r="B111" s="262"/>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4"/>
    </row>
    <row r="112" spans="1:41" ht="13.5" customHeight="1">
      <c r="B112" s="262"/>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4"/>
    </row>
    <row r="113" spans="2:41" ht="13.5" customHeight="1">
      <c r="B113" s="262"/>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4"/>
    </row>
    <row r="114" spans="2:41" ht="13.5" customHeight="1">
      <c r="B114" s="262"/>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4"/>
    </row>
    <row r="115" spans="2:41" ht="13.5" customHeight="1">
      <c r="B115" s="262"/>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4"/>
    </row>
    <row r="116" spans="2:41" ht="13.5" customHeight="1">
      <c r="B116" s="262"/>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4"/>
    </row>
    <row r="117" spans="2:41" ht="13.5" customHeight="1">
      <c r="B117" s="265"/>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M117" s="266"/>
      <c r="AN117" s="266"/>
      <c r="AO117" s="267"/>
    </row>
    <row r="118" spans="2:41" ht="13.5" customHeight="1">
      <c r="B118" s="2" t="s">
        <v>174</v>
      </c>
    </row>
  </sheetData>
  <mergeCells count="137">
    <mergeCell ref="B105:AO106"/>
    <mergeCell ref="B107:AO117"/>
    <mergeCell ref="B4:I5"/>
    <mergeCell ref="J4:AO5"/>
    <mergeCell ref="B6:I9"/>
    <mergeCell ref="J6:AO9"/>
    <mergeCell ref="G32:AD33"/>
    <mergeCell ref="AE32:AG33"/>
    <mergeCell ref="AH32:AM33"/>
    <mergeCell ref="AN32:AO33"/>
    <mergeCell ref="B32:F33"/>
    <mergeCell ref="P41:S42"/>
    <mergeCell ref="Z41:AB42"/>
    <mergeCell ref="J12:P13"/>
    <mergeCell ref="Q12:T13"/>
    <mergeCell ref="U12:AO13"/>
    <mergeCell ref="AM41:AO42"/>
    <mergeCell ref="AN14:AO15"/>
    <mergeCell ref="B27:AO31"/>
    <mergeCell ref="B16:I17"/>
    <mergeCell ref="AC14:AF15"/>
    <mergeCell ref="AJ14:AM15"/>
    <mergeCell ref="G37:AB38"/>
    <mergeCell ref="B37:F38"/>
    <mergeCell ref="AC1:AM1"/>
    <mergeCell ref="B10:AO11"/>
    <mergeCell ref="B74:E75"/>
    <mergeCell ref="F74:I75"/>
    <mergeCell ref="J74:P75"/>
    <mergeCell ref="Q74:T75"/>
    <mergeCell ref="U74:AO75"/>
    <mergeCell ref="B12:E13"/>
    <mergeCell ref="F12:I13"/>
    <mergeCell ref="B41:F42"/>
    <mergeCell ref="T41:V42"/>
    <mergeCell ref="AG14:AH15"/>
    <mergeCell ref="AI14:AI15"/>
    <mergeCell ref="B14:E15"/>
    <mergeCell ref="F14:X15"/>
    <mergeCell ref="Y14:AB15"/>
    <mergeCell ref="J16:AO17"/>
    <mergeCell ref="B18:I19"/>
    <mergeCell ref="B20:AO24"/>
    <mergeCell ref="B39:F40"/>
    <mergeCell ref="G39:AO40"/>
    <mergeCell ref="AC41:AF42"/>
    <mergeCell ref="J41:M42"/>
    <mergeCell ref="AC37:AO38"/>
    <mergeCell ref="B80:I81"/>
    <mergeCell ref="B78:I79"/>
    <mergeCell ref="B25:I26"/>
    <mergeCell ref="G41:I42"/>
    <mergeCell ref="N41:O42"/>
    <mergeCell ref="AG41:AH42"/>
    <mergeCell ref="AI41:AL42"/>
    <mergeCell ref="W41:Y42"/>
    <mergeCell ref="B34:F36"/>
    <mergeCell ref="G34:AO36"/>
    <mergeCell ref="B43:E44"/>
    <mergeCell ref="F43:I44"/>
    <mergeCell ref="J43:P44"/>
    <mergeCell ref="Q43:T44"/>
    <mergeCell ref="U43:AO44"/>
    <mergeCell ref="AN45:AO46"/>
    <mergeCell ref="B47:I48"/>
    <mergeCell ref="J47:AO48"/>
    <mergeCell ref="B49:I50"/>
    <mergeCell ref="B51:AO55"/>
    <mergeCell ref="B45:E46"/>
    <mergeCell ref="F45:X46"/>
    <mergeCell ref="Y45:AB46"/>
    <mergeCell ref="AC45:AF46"/>
    <mergeCell ref="AG45:AH46"/>
    <mergeCell ref="AI45:AI46"/>
    <mergeCell ref="AJ45:AM46"/>
    <mergeCell ref="B56:I57"/>
    <mergeCell ref="B58:AO62"/>
    <mergeCell ref="B99:F100"/>
    <mergeCell ref="G99:AB100"/>
    <mergeCell ref="AC99:AO100"/>
    <mergeCell ref="AI72:AL73"/>
    <mergeCell ref="AM72:AO73"/>
    <mergeCell ref="T72:V73"/>
    <mergeCell ref="W72:Y73"/>
    <mergeCell ref="Z72:AB73"/>
    <mergeCell ref="AC72:AF73"/>
    <mergeCell ref="AG72:AH73"/>
    <mergeCell ref="B72:F73"/>
    <mergeCell ref="G72:I73"/>
    <mergeCell ref="J72:M73"/>
    <mergeCell ref="N72:O73"/>
    <mergeCell ref="P72:S73"/>
    <mergeCell ref="B68:F69"/>
    <mergeCell ref="G68:AB69"/>
    <mergeCell ref="AC68:AO69"/>
    <mergeCell ref="B70:F71"/>
    <mergeCell ref="B89:AO93"/>
    <mergeCell ref="B101:F102"/>
    <mergeCell ref="G101:AO102"/>
    <mergeCell ref="B103:F104"/>
    <mergeCell ref="G103:I104"/>
    <mergeCell ref="J103:M104"/>
    <mergeCell ref="N103:O104"/>
    <mergeCell ref="P103:S104"/>
    <mergeCell ref="T103:V104"/>
    <mergeCell ref="W103:Y104"/>
    <mergeCell ref="Z103:AB104"/>
    <mergeCell ref="AC103:AF104"/>
    <mergeCell ref="AG103:AH104"/>
    <mergeCell ref="AI103:AL104"/>
    <mergeCell ref="AM103:AO104"/>
    <mergeCell ref="B96:F98"/>
    <mergeCell ref="G96:AO98"/>
    <mergeCell ref="B63:F64"/>
    <mergeCell ref="G63:AD64"/>
    <mergeCell ref="AE63:AG64"/>
    <mergeCell ref="AH63:AM64"/>
    <mergeCell ref="AN63:AO64"/>
    <mergeCell ref="B65:F67"/>
    <mergeCell ref="G65:AO67"/>
    <mergeCell ref="B94:F95"/>
    <mergeCell ref="G94:AD95"/>
    <mergeCell ref="AE94:AG95"/>
    <mergeCell ref="AH94:AM95"/>
    <mergeCell ref="AN94:AO95"/>
    <mergeCell ref="B82:AO86"/>
    <mergeCell ref="B76:E77"/>
    <mergeCell ref="F76:X77"/>
    <mergeCell ref="Y76:AB77"/>
    <mergeCell ref="AC76:AF77"/>
    <mergeCell ref="AG76:AH77"/>
    <mergeCell ref="AI76:AI77"/>
    <mergeCell ref="AJ76:AM77"/>
    <mergeCell ref="AN76:AO77"/>
    <mergeCell ref="J78:AO79"/>
    <mergeCell ref="G70:AO71"/>
    <mergeCell ref="B87:I88"/>
  </mergeCells>
  <phoneticPr fontId="18"/>
  <dataValidations count="2">
    <dataValidation allowBlank="1" showInputMessage="1" sqref="G39:AO40 AC14 AG14 AN14 AI14:AJ14 F14:X15 AC76 AG76 AN76 AI76:AJ76 F76:X77 U74 U12 G70:AO71 AC45 AG45 AN45 AI45:AJ45 F45:X46 U43 G101:AO102 J4:AO5 G32:AD33 G34:AO36 G63:AD64 G65:AO67 G94:AD95 G96:AO98"/>
    <dataValidation type="list" allowBlank="1" showInputMessage="1" showErrorMessage="1" sqref="J43:P44 J74:P75">
      <formula1>$B$28:$B$30</formula1>
    </dataValidation>
  </dataValidations>
  <printOptions horizontalCentered="1"/>
  <pageMargins left="0.39370078740157483" right="0.39370078740157483" top="0.35433070866141736" bottom="0.35433070866141736" header="0.31496062992125984" footer="0.31496062992125984"/>
  <pageSetup paperSize="9" scale="83" fitToHeight="0" orientation="portrait" r:id="rId1"/>
  <rowBreaks count="4" manualBreakCount="4">
    <brk id="73" max="41" man="1"/>
    <brk id="152" max="16383" man="1"/>
    <brk id="192" min="2" max="40" man="1"/>
    <brk id="226" min="2" max="4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右端の▼を押下しリストから選択してください。">
          <x14:formula1>
            <xm:f>'入力規則等（削除不可）'!$B$28:$B$48</xm:f>
          </x14:formula1>
          <xm:sqref>G37:AB38 G68:AB69 G99:AB100</xm:sqref>
        </x14:dataValidation>
        <x14:dataValidation type="list" allowBlank="1" showInputMessage="1" showErrorMessage="1">
          <x14:formula1>
            <xm:f>'入力規則等（削除不可）'!$B$22:$B$24</xm:f>
          </x14:formula1>
          <xm:sqref>J12:P13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AQ76"/>
  <sheetViews>
    <sheetView view="pageBreakPreview" zoomScale="80" zoomScaleNormal="100" zoomScaleSheetLayoutView="80" workbookViewId="0">
      <selection activeCell="I12" sqref="I12:AB13"/>
    </sheetView>
  </sheetViews>
  <sheetFormatPr defaultColWidth="2.625" defaultRowHeight="13.5" customHeight="1"/>
  <cols>
    <col min="1" max="15" width="2.875" style="186" customWidth="1"/>
    <col min="16" max="19" width="2.875" style="3" customWidth="1"/>
    <col min="20" max="40" width="2.875" style="186" customWidth="1"/>
    <col min="41" max="41" width="2.875" style="198" customWidth="1"/>
    <col min="42" max="16384" width="2.625" style="186"/>
  </cols>
  <sheetData>
    <row r="7" spans="1:41">
      <c r="P7" s="186"/>
      <c r="Q7" s="186"/>
      <c r="R7" s="186"/>
      <c r="S7" s="186"/>
      <c r="AO7" s="187"/>
    </row>
    <row r="8" spans="1:41">
      <c r="A8" s="188"/>
      <c r="P8" s="186"/>
      <c r="Q8" s="186"/>
      <c r="R8" s="189"/>
      <c r="S8" s="186"/>
      <c r="AO8" s="187"/>
    </row>
    <row r="9" spans="1:41" ht="13.5" customHeight="1">
      <c r="A9" s="190" t="s">
        <v>235</v>
      </c>
      <c r="B9" s="190"/>
      <c r="C9" s="190"/>
      <c r="D9" s="190"/>
      <c r="E9" s="190"/>
      <c r="F9" s="190"/>
      <c r="G9" s="190"/>
      <c r="H9" s="190"/>
      <c r="I9" s="191"/>
      <c r="J9" s="191"/>
      <c r="K9" s="191"/>
      <c r="L9" s="191"/>
      <c r="M9" s="191"/>
      <c r="N9" s="191"/>
      <c r="O9" s="3"/>
      <c r="AO9" s="187"/>
    </row>
    <row r="10" spans="1:41" ht="13.5" customHeight="1">
      <c r="A10" s="475" t="s">
        <v>4</v>
      </c>
      <c r="B10" s="476"/>
      <c r="C10" s="476"/>
      <c r="D10" s="476"/>
      <c r="E10" s="476"/>
      <c r="F10" s="476"/>
      <c r="G10" s="476"/>
      <c r="H10" s="477"/>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192"/>
    </row>
    <row r="11" spans="1:41" ht="13.5" customHeight="1">
      <c r="A11" s="478"/>
      <c r="B11" s="479"/>
      <c r="C11" s="479"/>
      <c r="D11" s="479"/>
      <c r="E11" s="479"/>
      <c r="F11" s="479"/>
      <c r="G11" s="479"/>
      <c r="H11" s="480"/>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O11" s="192"/>
    </row>
    <row r="12" spans="1:41" ht="12" customHeight="1">
      <c r="A12" s="482" t="s">
        <v>221</v>
      </c>
      <c r="B12" s="483"/>
      <c r="C12" s="483"/>
      <c r="D12" s="483"/>
      <c r="E12" s="483"/>
      <c r="F12" s="483"/>
      <c r="G12" s="483"/>
      <c r="H12" s="484"/>
      <c r="I12" s="481"/>
      <c r="J12" s="481"/>
      <c r="K12" s="481"/>
      <c r="L12" s="481"/>
      <c r="M12" s="481"/>
      <c r="N12" s="481"/>
      <c r="O12" s="481"/>
      <c r="P12" s="481"/>
      <c r="Q12" s="481"/>
      <c r="R12" s="481"/>
      <c r="S12" s="481"/>
      <c r="T12" s="481"/>
      <c r="U12" s="481"/>
      <c r="V12" s="481"/>
      <c r="W12" s="481"/>
      <c r="X12" s="481"/>
      <c r="Y12" s="481"/>
      <c r="Z12" s="481"/>
      <c r="AA12" s="481"/>
      <c r="AB12" s="481"/>
      <c r="AC12" s="491"/>
      <c r="AD12" s="492"/>
      <c r="AE12" s="492"/>
      <c r="AF12" s="492"/>
      <c r="AG12" s="492"/>
      <c r="AH12" s="492"/>
      <c r="AI12" s="492"/>
      <c r="AJ12" s="492"/>
      <c r="AK12" s="492"/>
      <c r="AL12" s="492"/>
      <c r="AM12" s="495" t="s">
        <v>222</v>
      </c>
      <c r="AN12" s="496"/>
      <c r="AO12" s="192"/>
    </row>
    <row r="13" spans="1:41" ht="12" customHeight="1">
      <c r="A13" s="485"/>
      <c r="B13" s="486"/>
      <c r="C13" s="486"/>
      <c r="D13" s="486"/>
      <c r="E13" s="486"/>
      <c r="F13" s="486"/>
      <c r="G13" s="486"/>
      <c r="H13" s="487"/>
      <c r="I13" s="481"/>
      <c r="J13" s="481"/>
      <c r="K13" s="481"/>
      <c r="L13" s="481"/>
      <c r="M13" s="481"/>
      <c r="N13" s="481"/>
      <c r="O13" s="481"/>
      <c r="P13" s="481"/>
      <c r="Q13" s="481"/>
      <c r="R13" s="481"/>
      <c r="S13" s="481"/>
      <c r="T13" s="481"/>
      <c r="U13" s="481"/>
      <c r="V13" s="481"/>
      <c r="W13" s="481"/>
      <c r="X13" s="481"/>
      <c r="Y13" s="481"/>
      <c r="Z13" s="481"/>
      <c r="AA13" s="481"/>
      <c r="AB13" s="481"/>
      <c r="AC13" s="493"/>
      <c r="AD13" s="494"/>
      <c r="AE13" s="494"/>
      <c r="AF13" s="494"/>
      <c r="AG13" s="494"/>
      <c r="AH13" s="494"/>
      <c r="AI13" s="494"/>
      <c r="AJ13" s="494"/>
      <c r="AK13" s="494"/>
      <c r="AL13" s="494"/>
      <c r="AM13" s="497"/>
      <c r="AN13" s="498"/>
      <c r="AO13" s="192"/>
    </row>
    <row r="14" spans="1:41" ht="12" customHeight="1">
      <c r="A14" s="485"/>
      <c r="B14" s="486"/>
      <c r="C14" s="486"/>
      <c r="D14" s="486"/>
      <c r="E14" s="486"/>
      <c r="F14" s="486"/>
      <c r="G14" s="486"/>
      <c r="H14" s="487"/>
      <c r="I14" s="481"/>
      <c r="J14" s="481"/>
      <c r="K14" s="481"/>
      <c r="L14" s="481"/>
      <c r="M14" s="481"/>
      <c r="N14" s="481"/>
      <c r="O14" s="481"/>
      <c r="P14" s="481"/>
      <c r="Q14" s="481"/>
      <c r="R14" s="481"/>
      <c r="S14" s="481"/>
      <c r="T14" s="481"/>
      <c r="U14" s="481"/>
      <c r="V14" s="481"/>
      <c r="W14" s="481"/>
      <c r="X14" s="481"/>
      <c r="Y14" s="481"/>
      <c r="Z14" s="481"/>
      <c r="AA14" s="481"/>
      <c r="AB14" s="481"/>
      <c r="AC14" s="491"/>
      <c r="AD14" s="492"/>
      <c r="AE14" s="492"/>
      <c r="AF14" s="492"/>
      <c r="AG14" s="492"/>
      <c r="AH14" s="492"/>
      <c r="AI14" s="492"/>
      <c r="AJ14" s="492"/>
      <c r="AK14" s="492"/>
      <c r="AL14" s="492"/>
      <c r="AM14" s="495" t="s">
        <v>222</v>
      </c>
      <c r="AN14" s="496"/>
      <c r="AO14" s="192"/>
    </row>
    <row r="15" spans="1:41" ht="12" customHeight="1">
      <c r="A15" s="485"/>
      <c r="B15" s="486"/>
      <c r="C15" s="486"/>
      <c r="D15" s="486"/>
      <c r="E15" s="486"/>
      <c r="F15" s="486"/>
      <c r="G15" s="486"/>
      <c r="H15" s="487"/>
      <c r="I15" s="481"/>
      <c r="J15" s="481"/>
      <c r="K15" s="481"/>
      <c r="L15" s="481"/>
      <c r="M15" s="481"/>
      <c r="N15" s="481"/>
      <c r="O15" s="481"/>
      <c r="P15" s="481"/>
      <c r="Q15" s="481"/>
      <c r="R15" s="481"/>
      <c r="S15" s="481"/>
      <c r="T15" s="481"/>
      <c r="U15" s="481"/>
      <c r="V15" s="481"/>
      <c r="W15" s="481"/>
      <c r="X15" s="481"/>
      <c r="Y15" s="481"/>
      <c r="Z15" s="481"/>
      <c r="AA15" s="481"/>
      <c r="AB15" s="481"/>
      <c r="AC15" s="493"/>
      <c r="AD15" s="494"/>
      <c r="AE15" s="494"/>
      <c r="AF15" s="494"/>
      <c r="AG15" s="494"/>
      <c r="AH15" s="494"/>
      <c r="AI15" s="494"/>
      <c r="AJ15" s="494"/>
      <c r="AK15" s="494"/>
      <c r="AL15" s="494"/>
      <c r="AM15" s="497"/>
      <c r="AN15" s="498"/>
      <c r="AO15" s="192"/>
    </row>
    <row r="16" spans="1:41" ht="12" customHeight="1">
      <c r="A16" s="485"/>
      <c r="B16" s="486"/>
      <c r="C16" s="486"/>
      <c r="D16" s="486"/>
      <c r="E16" s="486"/>
      <c r="F16" s="486"/>
      <c r="G16" s="486"/>
      <c r="H16" s="487"/>
      <c r="I16" s="499"/>
      <c r="J16" s="500"/>
      <c r="K16" s="500"/>
      <c r="L16" s="500"/>
      <c r="M16" s="500"/>
      <c r="N16" s="500"/>
      <c r="O16" s="500"/>
      <c r="P16" s="500"/>
      <c r="Q16" s="500"/>
      <c r="R16" s="500"/>
      <c r="S16" s="500"/>
      <c r="T16" s="500"/>
      <c r="U16" s="500"/>
      <c r="V16" s="500"/>
      <c r="W16" s="500"/>
      <c r="X16" s="500"/>
      <c r="Y16" s="500"/>
      <c r="Z16" s="500"/>
      <c r="AA16" s="500"/>
      <c r="AB16" s="501"/>
      <c r="AC16" s="505"/>
      <c r="AD16" s="506"/>
      <c r="AE16" s="506"/>
      <c r="AF16" s="506"/>
      <c r="AG16" s="506"/>
      <c r="AH16" s="506"/>
      <c r="AI16" s="506"/>
      <c r="AJ16" s="506"/>
      <c r="AK16" s="506"/>
      <c r="AL16" s="506"/>
      <c r="AM16" s="507" t="s">
        <v>223</v>
      </c>
      <c r="AN16" s="508"/>
      <c r="AO16" s="192"/>
    </row>
    <row r="17" spans="1:41" ht="12" customHeight="1">
      <c r="A17" s="488"/>
      <c r="B17" s="489"/>
      <c r="C17" s="489"/>
      <c r="D17" s="489"/>
      <c r="E17" s="489"/>
      <c r="F17" s="489"/>
      <c r="G17" s="489"/>
      <c r="H17" s="490"/>
      <c r="I17" s="502"/>
      <c r="J17" s="503"/>
      <c r="K17" s="503"/>
      <c r="L17" s="503"/>
      <c r="M17" s="503"/>
      <c r="N17" s="503"/>
      <c r="O17" s="503"/>
      <c r="P17" s="503"/>
      <c r="Q17" s="503"/>
      <c r="R17" s="503"/>
      <c r="S17" s="503"/>
      <c r="T17" s="503"/>
      <c r="U17" s="503"/>
      <c r="V17" s="503"/>
      <c r="W17" s="503"/>
      <c r="X17" s="503"/>
      <c r="Y17" s="503"/>
      <c r="Z17" s="503"/>
      <c r="AA17" s="503"/>
      <c r="AB17" s="504"/>
      <c r="AC17" s="505"/>
      <c r="AD17" s="506"/>
      <c r="AE17" s="506"/>
      <c r="AF17" s="506"/>
      <c r="AG17" s="506"/>
      <c r="AH17" s="506"/>
      <c r="AI17" s="506"/>
      <c r="AJ17" s="506"/>
      <c r="AK17" s="506"/>
      <c r="AL17" s="506"/>
      <c r="AM17" s="507"/>
      <c r="AN17" s="508"/>
      <c r="AO17" s="192"/>
    </row>
    <row r="18" spans="1:41" ht="13.5" customHeight="1">
      <c r="A18" s="509" t="s">
        <v>224</v>
      </c>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c r="AO18" s="193"/>
    </row>
    <row r="19" spans="1:41" ht="13.5"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2"/>
      <c r="AO19" s="193"/>
    </row>
    <row r="20" spans="1:41" s="198" customFormat="1" ht="13.5" customHeight="1">
      <c r="A20" s="513" t="s">
        <v>225</v>
      </c>
      <c r="B20" s="514"/>
      <c r="C20" s="515"/>
      <c r="D20" s="515"/>
      <c r="E20" s="194" t="s">
        <v>226</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6"/>
      <c r="AO20" s="197"/>
    </row>
    <row r="21" spans="1:41" s="198" customFormat="1" ht="13.5" customHeight="1">
      <c r="A21" s="199"/>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60"/>
      <c r="AO21" s="197"/>
    </row>
    <row r="22" spans="1:41" s="198" customFormat="1" ht="13.5" customHeight="1">
      <c r="A22" s="199"/>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60"/>
      <c r="AO22" s="197"/>
    </row>
    <row r="23" spans="1:41" s="198" customFormat="1" ht="13.5" customHeight="1">
      <c r="A23" s="192"/>
      <c r="B23" s="459"/>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60"/>
      <c r="AO23" s="197"/>
    </row>
    <row r="24" spans="1:41" s="198" customFormat="1" ht="13.5" customHeight="1">
      <c r="A24" s="192"/>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60"/>
      <c r="AO24" s="197"/>
    </row>
    <row r="25" spans="1:41" s="198" customFormat="1" ht="13.5" customHeight="1">
      <c r="A25" s="192"/>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60"/>
      <c r="AO25" s="197"/>
    </row>
    <row r="26" spans="1:41">
      <c r="A26" s="199"/>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4"/>
      <c r="AO26" s="193"/>
    </row>
    <row r="27" spans="1:41" s="198" customFormat="1" ht="13.5" customHeight="1">
      <c r="A27" s="463" t="s">
        <v>225</v>
      </c>
      <c r="B27" s="464"/>
      <c r="C27" s="465"/>
      <c r="D27" s="465"/>
      <c r="E27" s="200" t="s">
        <v>226</v>
      </c>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2"/>
      <c r="AO27" s="197"/>
    </row>
    <row r="28" spans="1:41" s="198" customFormat="1" ht="13.5" customHeight="1">
      <c r="A28" s="199"/>
      <c r="B28" s="466"/>
      <c r="C28" s="466"/>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6"/>
      <c r="AM28" s="466"/>
      <c r="AN28" s="467"/>
      <c r="AO28" s="197"/>
    </row>
    <row r="29" spans="1:41" s="198" customFormat="1" ht="13.5" customHeight="1">
      <c r="A29" s="192"/>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7"/>
      <c r="AO29" s="197"/>
    </row>
    <row r="30" spans="1:41" s="198" customFormat="1" ht="13.5" customHeight="1">
      <c r="A30" s="192"/>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7"/>
      <c r="AO30" s="197"/>
    </row>
    <row r="31" spans="1:41" s="198" customFormat="1" ht="13.5" customHeight="1">
      <c r="A31" s="199"/>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7"/>
      <c r="AO31" s="197"/>
    </row>
    <row r="32" spans="1:41" s="198" customFormat="1" ht="13.5" customHeight="1">
      <c r="A32" s="192"/>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7"/>
      <c r="AO32" s="197"/>
    </row>
    <row r="33" spans="1:43" s="198" customFormat="1" ht="13.5" customHeight="1">
      <c r="A33" s="203"/>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8"/>
      <c r="AM33" s="468"/>
      <c r="AN33" s="469"/>
      <c r="AO33" s="197"/>
    </row>
    <row r="34" spans="1:43" s="198" customFormat="1" ht="13.5" customHeight="1">
      <c r="A34" s="470" t="s">
        <v>225</v>
      </c>
      <c r="B34" s="471"/>
      <c r="C34" s="472"/>
      <c r="D34" s="472"/>
      <c r="E34" s="204" t="s">
        <v>226</v>
      </c>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6"/>
      <c r="AO34" s="197"/>
    </row>
    <row r="35" spans="1:43" s="198" customFormat="1" ht="13.5" customHeight="1">
      <c r="A35" s="207"/>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60"/>
      <c r="AO35" s="197"/>
    </row>
    <row r="36" spans="1:43" s="198" customFormat="1" ht="13.5" customHeight="1">
      <c r="A36" s="207"/>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60"/>
      <c r="AO36" s="197"/>
    </row>
    <row r="37" spans="1:43" s="198" customFormat="1" ht="13.5" customHeight="1">
      <c r="A37" s="207"/>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60"/>
      <c r="AO37" s="197"/>
    </row>
    <row r="38" spans="1:43" s="198" customFormat="1" ht="13.5" customHeight="1">
      <c r="A38" s="199"/>
      <c r="B38" s="459"/>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60"/>
      <c r="AO38" s="197"/>
    </row>
    <row r="39" spans="1:43" s="198" customFormat="1" ht="13.5" customHeight="1">
      <c r="A39" s="199"/>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60"/>
      <c r="AO39" s="197"/>
      <c r="AQ39" s="186"/>
    </row>
    <row r="40" spans="1:43">
      <c r="A40" s="208"/>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4"/>
      <c r="AO40" s="193"/>
    </row>
    <row r="41" spans="1:43" ht="18.75" customHeight="1">
      <c r="A41" s="451" t="s">
        <v>236</v>
      </c>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3"/>
      <c r="AO41" s="209"/>
    </row>
    <row r="42" spans="1:43" ht="18.75" customHeight="1">
      <c r="A42" s="454"/>
      <c r="B42" s="455"/>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6"/>
      <c r="AO42" s="209"/>
    </row>
    <row r="43" spans="1:43" s="198" customFormat="1" ht="13.5" customHeight="1">
      <c r="A43" s="210"/>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8"/>
      <c r="AO43" s="211"/>
    </row>
    <row r="44" spans="1:43" s="198" customFormat="1" ht="13.5" customHeight="1">
      <c r="A44" s="199"/>
      <c r="B44" s="459"/>
      <c r="C44" s="459"/>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459"/>
      <c r="AN44" s="460"/>
      <c r="AO44" s="211"/>
    </row>
    <row r="45" spans="1:43" s="198" customFormat="1" ht="13.5" customHeight="1">
      <c r="A45" s="199"/>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9"/>
      <c r="AN45" s="460"/>
      <c r="AO45" s="211"/>
    </row>
    <row r="46" spans="1:43" s="198" customFormat="1" ht="13.5" customHeight="1">
      <c r="A46" s="199"/>
      <c r="B46" s="459"/>
      <c r="C46" s="459"/>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60"/>
      <c r="AO46" s="211"/>
    </row>
    <row r="47" spans="1:43" s="198" customFormat="1" ht="13.5" customHeight="1">
      <c r="A47" s="199"/>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60"/>
      <c r="AO47" s="211"/>
    </row>
    <row r="48" spans="1:43" s="198" customFormat="1" ht="13.5" customHeight="1">
      <c r="A48" s="199"/>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60"/>
      <c r="AO48" s="211"/>
    </row>
    <row r="49" spans="1:41" s="198" customFormat="1" ht="13.5" customHeight="1">
      <c r="A49" s="199"/>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60"/>
      <c r="AO49" s="211"/>
    </row>
    <row r="50" spans="1:41" s="198" customFormat="1" ht="13.5" customHeight="1">
      <c r="A50" s="199"/>
      <c r="B50" s="459"/>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60"/>
      <c r="AO50" s="211"/>
    </row>
    <row r="51" spans="1:41" s="198" customFormat="1" ht="13.5" customHeight="1">
      <c r="A51" s="199"/>
      <c r="B51" s="459"/>
      <c r="C51" s="459"/>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60"/>
      <c r="AO51" s="211"/>
    </row>
    <row r="52" spans="1:41" s="198" customFormat="1" ht="13.5" customHeight="1">
      <c r="A52" s="199"/>
      <c r="B52" s="459"/>
      <c r="C52" s="459"/>
      <c r="D52" s="459"/>
      <c r="E52" s="459"/>
      <c r="F52" s="459"/>
      <c r="G52" s="459"/>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c r="AL52" s="459"/>
      <c r="AM52" s="459"/>
      <c r="AN52" s="460"/>
      <c r="AO52" s="211"/>
    </row>
    <row r="53" spans="1:41" s="198" customFormat="1" ht="13.5" customHeight="1">
      <c r="A53" s="199"/>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60"/>
      <c r="AO53" s="211"/>
    </row>
    <row r="54" spans="1:41" s="198" customFormat="1" ht="13.5" customHeight="1">
      <c r="A54" s="199"/>
      <c r="B54" s="459"/>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59"/>
      <c r="AN54" s="460"/>
      <c r="AO54" s="211"/>
    </row>
    <row r="55" spans="1:41" s="198" customFormat="1" ht="13.5" customHeight="1">
      <c r="A55" s="199"/>
      <c r="B55" s="459"/>
      <c r="C55" s="459"/>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60"/>
      <c r="AO55" s="211"/>
    </row>
    <row r="56" spans="1:41" s="198" customFormat="1" ht="13.5" customHeight="1">
      <c r="A56" s="199"/>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60"/>
      <c r="AO56" s="211"/>
    </row>
    <row r="57" spans="1:41" s="198" customFormat="1" ht="13.5" customHeight="1">
      <c r="A57" s="199"/>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60"/>
      <c r="AO57" s="211"/>
    </row>
    <row r="58" spans="1:41" s="198" customFormat="1" ht="13.5" customHeight="1">
      <c r="A58" s="199"/>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60"/>
      <c r="AO58" s="211"/>
    </row>
    <row r="59" spans="1:41" s="198" customFormat="1" ht="13.5" customHeight="1">
      <c r="A59" s="199"/>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60"/>
      <c r="AO59" s="211"/>
    </row>
    <row r="60" spans="1:41" s="198" customFormat="1" ht="13.5" customHeight="1">
      <c r="A60" s="199"/>
      <c r="B60" s="459"/>
      <c r="C60" s="459"/>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459"/>
      <c r="AM60" s="459"/>
      <c r="AN60" s="460"/>
      <c r="AO60" s="211"/>
    </row>
    <row r="61" spans="1:41" s="198" customFormat="1" ht="13.5" customHeight="1">
      <c r="A61" s="199"/>
      <c r="B61" s="459"/>
      <c r="C61" s="459"/>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459"/>
      <c r="AM61" s="459"/>
      <c r="AN61" s="460"/>
      <c r="AO61" s="211"/>
    </row>
    <row r="62" spans="1:41" s="198" customFormat="1" ht="13.5" customHeight="1">
      <c r="A62" s="199"/>
      <c r="B62" s="459"/>
      <c r="C62" s="459"/>
      <c r="D62" s="459"/>
      <c r="E62" s="459"/>
      <c r="F62" s="459"/>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459"/>
      <c r="AJ62" s="459"/>
      <c r="AK62" s="459"/>
      <c r="AL62" s="459"/>
      <c r="AM62" s="459"/>
      <c r="AN62" s="460"/>
      <c r="AO62" s="211"/>
    </row>
    <row r="63" spans="1:41" s="198" customFormat="1" ht="13.5" customHeight="1">
      <c r="A63" s="199"/>
      <c r="B63" s="459"/>
      <c r="C63" s="459"/>
      <c r="D63" s="459"/>
      <c r="E63" s="459"/>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59"/>
      <c r="AE63" s="459"/>
      <c r="AF63" s="459"/>
      <c r="AG63" s="459"/>
      <c r="AH63" s="459"/>
      <c r="AI63" s="459"/>
      <c r="AJ63" s="459"/>
      <c r="AK63" s="459"/>
      <c r="AL63" s="459"/>
      <c r="AM63" s="459"/>
      <c r="AN63" s="460"/>
      <c r="AO63" s="211"/>
    </row>
    <row r="64" spans="1:41" s="198" customFormat="1" ht="13.5" customHeight="1">
      <c r="A64" s="199"/>
      <c r="B64" s="459"/>
      <c r="C64" s="459"/>
      <c r="D64" s="459"/>
      <c r="E64" s="459"/>
      <c r="F64" s="459"/>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459"/>
      <c r="AJ64" s="459"/>
      <c r="AK64" s="459"/>
      <c r="AL64" s="459"/>
      <c r="AM64" s="459"/>
      <c r="AN64" s="460"/>
      <c r="AO64" s="211"/>
    </row>
    <row r="65" spans="1:41" s="198" customFormat="1" ht="13.5" customHeight="1">
      <c r="A65" s="199"/>
      <c r="B65" s="459"/>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459"/>
      <c r="AJ65" s="459"/>
      <c r="AK65" s="459"/>
      <c r="AL65" s="459"/>
      <c r="AM65" s="459"/>
      <c r="AN65" s="460"/>
      <c r="AO65" s="211"/>
    </row>
    <row r="66" spans="1:41" s="198" customFormat="1" ht="13.5" customHeight="1">
      <c r="A66" s="199"/>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60"/>
      <c r="AO66" s="211"/>
    </row>
    <row r="67" spans="1:41" s="198" customFormat="1" ht="13.5" customHeight="1">
      <c r="A67" s="199"/>
      <c r="B67" s="459"/>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60"/>
      <c r="AO67" s="211"/>
    </row>
    <row r="68" spans="1:41" s="198" customFormat="1" ht="13.5" customHeight="1">
      <c r="A68" s="199"/>
      <c r="B68" s="459"/>
      <c r="C68" s="459"/>
      <c r="D68" s="459"/>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60"/>
      <c r="AO68" s="211"/>
    </row>
    <row r="69" spans="1:41" s="198" customFormat="1" ht="13.5" customHeight="1">
      <c r="A69" s="199"/>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60"/>
      <c r="AO69" s="211"/>
    </row>
    <row r="70" spans="1:41" s="198" customFormat="1" ht="13.5" customHeight="1">
      <c r="A70" s="199"/>
      <c r="B70" s="459"/>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60"/>
      <c r="AO70" s="211"/>
    </row>
    <row r="71" spans="1:41" s="198" customFormat="1" ht="13.5" customHeight="1">
      <c r="A71" s="199"/>
      <c r="B71" s="459"/>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60"/>
      <c r="AO71" s="211"/>
    </row>
    <row r="72" spans="1:41" s="198" customFormat="1" ht="13.5" customHeight="1">
      <c r="A72" s="199"/>
      <c r="B72" s="459"/>
      <c r="C72" s="459"/>
      <c r="D72" s="459"/>
      <c r="E72" s="459"/>
      <c r="F72" s="459"/>
      <c r="G72" s="459"/>
      <c r="H72" s="459"/>
      <c r="I72" s="459"/>
      <c r="J72" s="459"/>
      <c r="K72" s="459"/>
      <c r="L72" s="459"/>
      <c r="M72" s="459"/>
      <c r="N72" s="459"/>
      <c r="O72" s="459"/>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60"/>
      <c r="AO72" s="211"/>
    </row>
    <row r="73" spans="1:41" s="198" customFormat="1" ht="13.5" customHeight="1">
      <c r="A73" s="199"/>
      <c r="B73" s="459"/>
      <c r="C73" s="459"/>
      <c r="D73" s="459"/>
      <c r="E73" s="459"/>
      <c r="F73" s="459"/>
      <c r="G73" s="459"/>
      <c r="H73" s="459"/>
      <c r="I73" s="459"/>
      <c r="J73" s="459"/>
      <c r="K73" s="459"/>
      <c r="L73" s="459"/>
      <c r="M73" s="459"/>
      <c r="N73" s="459"/>
      <c r="O73" s="459"/>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60"/>
      <c r="AO73" s="211"/>
    </row>
    <row r="74" spans="1:41" s="198" customFormat="1" ht="13.5" customHeight="1">
      <c r="A74" s="212"/>
      <c r="B74" s="461"/>
      <c r="C74" s="461"/>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461"/>
      <c r="AK74" s="461"/>
      <c r="AL74" s="461"/>
      <c r="AM74" s="461"/>
      <c r="AN74" s="462"/>
      <c r="AO74" s="211"/>
    </row>
    <row r="75" spans="1:41" s="198" customFormat="1" ht="13.5" customHeight="1">
      <c r="A75" s="213" t="s">
        <v>227</v>
      </c>
      <c r="B75" s="195"/>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1"/>
    </row>
    <row r="76" spans="1:41" s="198" customFormat="1">
      <c r="A76" s="215"/>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row>
  </sheetData>
  <mergeCells count="26">
    <mergeCell ref="B21:AN26"/>
    <mergeCell ref="A10:H11"/>
    <mergeCell ref="I10:AN11"/>
    <mergeCell ref="A12:H17"/>
    <mergeCell ref="I12:AB13"/>
    <mergeCell ref="AC12:AL13"/>
    <mergeCell ref="AM12:AN13"/>
    <mergeCell ref="I14:AB15"/>
    <mergeCell ref="AC14:AL15"/>
    <mergeCell ref="AM14:AN15"/>
    <mergeCell ref="I16:AB17"/>
    <mergeCell ref="AC16:AL17"/>
    <mergeCell ref="AM16:AN17"/>
    <mergeCell ref="A18:AN19"/>
    <mergeCell ref="A20:B20"/>
    <mergeCell ref="C20:D20"/>
    <mergeCell ref="A41:AN42"/>
    <mergeCell ref="B43:AN53"/>
    <mergeCell ref="B54:AN64"/>
    <mergeCell ref="B65:AN74"/>
    <mergeCell ref="A27:B27"/>
    <mergeCell ref="C27:D27"/>
    <mergeCell ref="B28:AN33"/>
    <mergeCell ref="A34:B34"/>
    <mergeCell ref="C34:D34"/>
    <mergeCell ref="B35:AN40"/>
  </mergeCells>
  <phoneticPr fontId="18"/>
  <printOptions horizontalCentered="1"/>
  <pageMargins left="0.39370078740157483" right="0.39370078740157483" top="0.35433070866141736" bottom="0.35433070866141736" header="0.31496062992125984" footer="0.31496062992125984"/>
  <pageSetup paperSize="9" scale="85" fitToHeight="0" orientation="portrait" r:id="rId1"/>
  <rowBreaks count="4" manualBreakCount="4">
    <brk id="76" max="16383" man="1"/>
    <brk id="137" max="16383" man="1"/>
    <brk id="177" min="1" max="39" man="1"/>
    <brk id="211"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7"/>
  <sheetViews>
    <sheetView view="pageBreakPreview" zoomScale="80" zoomScaleNormal="60" zoomScaleSheetLayoutView="80" workbookViewId="0">
      <selection activeCell="X35" sqref="X35:AE36"/>
    </sheetView>
  </sheetViews>
  <sheetFormatPr defaultRowHeight="13.5"/>
  <cols>
    <col min="1" max="40" width="2.875" style="65" customWidth="1"/>
    <col min="41" max="41" width="5.375" style="65" customWidth="1"/>
    <col min="42" max="47" width="2.875" style="65" customWidth="1"/>
    <col min="48" max="16384" width="9" style="65"/>
  </cols>
  <sheetData>
    <row r="1" spans="1:42" s="2" customFormat="1" ht="13.5" customHeight="1">
      <c r="P1" s="3"/>
      <c r="Q1" s="3"/>
      <c r="R1" s="3"/>
      <c r="S1" s="3"/>
      <c r="AB1" s="4"/>
      <c r="AC1" s="4"/>
      <c r="AD1" s="4"/>
      <c r="AE1" s="4"/>
      <c r="AF1" s="4"/>
      <c r="AG1" s="4"/>
      <c r="AH1" s="4"/>
      <c r="AI1" s="4"/>
      <c r="AJ1" s="4"/>
      <c r="AK1" s="4"/>
      <c r="AL1" s="4"/>
      <c r="AO1" s="8"/>
      <c r="AP1" s="219"/>
    </row>
    <row r="2" spans="1:42" s="2" customFormat="1" ht="13.5" customHeight="1">
      <c r="P2" s="3"/>
      <c r="Q2" s="3"/>
      <c r="AB2" s="226"/>
      <c r="AC2" s="226"/>
      <c r="AD2" s="226"/>
      <c r="AE2" s="226"/>
      <c r="AF2" s="226"/>
      <c r="AG2" s="226"/>
      <c r="AH2" s="226"/>
      <c r="AK2" s="226"/>
      <c r="AL2" s="226"/>
      <c r="AO2" s="8"/>
      <c r="AP2" s="219"/>
    </row>
    <row r="3" spans="1:42" s="2" customFormat="1" ht="13.5" customHeight="1">
      <c r="A3" s="281" t="s">
        <v>37</v>
      </c>
      <c r="B3" s="281"/>
      <c r="C3" s="281"/>
      <c r="D3" s="281"/>
      <c r="E3" s="281"/>
      <c r="F3" s="263" t="s">
        <v>254</v>
      </c>
      <c r="G3" s="263"/>
      <c r="H3" s="263"/>
      <c r="I3" s="263"/>
      <c r="J3" s="263"/>
      <c r="K3" s="263"/>
      <c r="L3" s="263"/>
      <c r="M3" s="263"/>
      <c r="N3" s="263"/>
      <c r="O3" s="263"/>
      <c r="P3" s="263"/>
      <c r="Q3" s="19" t="s">
        <v>38</v>
      </c>
      <c r="R3" s="3"/>
      <c r="S3" s="3"/>
      <c r="AO3" s="8"/>
      <c r="AP3" s="219"/>
    </row>
    <row r="4" spans="1:42" s="2" customFormat="1" ht="13.5" customHeight="1">
      <c r="A4" s="222"/>
      <c r="B4" s="222"/>
      <c r="C4" s="222"/>
      <c r="D4" s="222"/>
      <c r="E4" s="222"/>
      <c r="F4" s="224"/>
      <c r="G4" s="224"/>
      <c r="H4" s="224"/>
      <c r="I4" s="224"/>
      <c r="J4" s="224"/>
      <c r="K4" s="224"/>
      <c r="L4" s="224"/>
      <c r="M4" s="224"/>
      <c r="N4" s="224"/>
      <c r="O4" s="224"/>
      <c r="P4" s="224"/>
      <c r="Q4" s="19"/>
      <c r="R4" s="3"/>
      <c r="S4" s="3"/>
      <c r="AO4" s="8"/>
      <c r="AP4" s="219"/>
    </row>
    <row r="5" spans="1:42" s="2" customFormat="1" ht="13.5" customHeight="1">
      <c r="A5" s="28" t="s">
        <v>52</v>
      </c>
      <c r="B5" s="28"/>
      <c r="C5" s="28"/>
      <c r="D5" s="28"/>
      <c r="E5" s="28"/>
      <c r="F5" s="225"/>
      <c r="G5" s="225"/>
      <c r="H5" s="225"/>
      <c r="I5" s="225"/>
      <c r="J5" s="225"/>
      <c r="K5" s="225"/>
      <c r="L5" s="225"/>
      <c r="M5" s="225"/>
      <c r="N5" s="225"/>
      <c r="O5" s="225"/>
      <c r="P5" s="225"/>
      <c r="Q5" s="19"/>
      <c r="R5" s="3"/>
      <c r="S5" s="3"/>
      <c r="AO5" s="8"/>
      <c r="AP5" s="219"/>
    </row>
    <row r="6" spans="1:42" s="2" customFormat="1" ht="13.5" customHeight="1">
      <c r="A6" s="521" t="s">
        <v>7</v>
      </c>
      <c r="B6" s="521"/>
      <c r="C6" s="521"/>
      <c r="D6" s="521"/>
      <c r="E6" s="521"/>
      <c r="F6" s="521"/>
      <c r="G6" s="521"/>
      <c r="H6" s="521"/>
      <c r="I6" s="521"/>
      <c r="J6" s="535" t="s">
        <v>19</v>
      </c>
      <c r="K6" s="536"/>
      <c r="L6" s="536"/>
      <c r="M6" s="536"/>
      <c r="N6" s="536"/>
      <c r="O6" s="536"/>
      <c r="P6" s="635"/>
      <c r="Q6" s="622" t="s">
        <v>25</v>
      </c>
      <c r="R6" s="623"/>
      <c r="S6" s="623"/>
      <c r="T6" s="623"/>
      <c r="U6" s="623"/>
      <c r="V6" s="623"/>
      <c r="W6" s="623"/>
      <c r="X6" s="623"/>
      <c r="Y6" s="623"/>
      <c r="Z6" s="623"/>
      <c r="AA6" s="624"/>
      <c r="AB6" s="243"/>
      <c r="AC6" s="243"/>
      <c r="AD6" s="243"/>
      <c r="AE6" s="243"/>
      <c r="AF6" s="243"/>
      <c r="AG6" s="243"/>
      <c r="AH6" s="243"/>
      <c r="AI6" s="243"/>
      <c r="AJ6" s="243"/>
      <c r="AK6" s="243"/>
      <c r="AL6" s="243"/>
      <c r="AM6" s="243"/>
      <c r="AN6" s="243"/>
      <c r="AO6" s="8"/>
      <c r="AP6" s="219"/>
    </row>
    <row r="7" spans="1:42" s="2" customFormat="1" ht="13.5" customHeight="1" thickBot="1">
      <c r="A7" s="523"/>
      <c r="B7" s="523"/>
      <c r="C7" s="523"/>
      <c r="D7" s="523"/>
      <c r="E7" s="523"/>
      <c r="F7" s="523"/>
      <c r="G7" s="523"/>
      <c r="H7" s="523"/>
      <c r="I7" s="523"/>
      <c r="J7" s="539"/>
      <c r="K7" s="540"/>
      <c r="L7" s="540"/>
      <c r="M7" s="540"/>
      <c r="N7" s="540"/>
      <c r="O7" s="540"/>
      <c r="P7" s="636"/>
      <c r="Q7" s="629"/>
      <c r="R7" s="630"/>
      <c r="S7" s="630"/>
      <c r="T7" s="630"/>
      <c r="U7" s="630"/>
      <c r="V7" s="630"/>
      <c r="W7" s="630"/>
      <c r="X7" s="630"/>
      <c r="Y7" s="630"/>
      <c r="Z7" s="630"/>
      <c r="AA7" s="631"/>
      <c r="AB7" s="544"/>
      <c r="AC7" s="544"/>
      <c r="AD7" s="544"/>
      <c r="AE7" s="544"/>
      <c r="AF7" s="544"/>
      <c r="AG7" s="544"/>
      <c r="AH7" s="544"/>
      <c r="AI7" s="544"/>
      <c r="AJ7" s="544"/>
      <c r="AK7" s="544"/>
      <c r="AL7" s="544"/>
      <c r="AM7" s="544"/>
      <c r="AN7" s="544"/>
      <c r="AO7" s="8"/>
      <c r="AP7" s="219"/>
    </row>
    <row r="8" spans="1:42" s="2" customFormat="1" ht="13.5" customHeight="1" thickTop="1">
      <c r="A8" s="619" t="s">
        <v>8</v>
      </c>
      <c r="B8" s="605" t="s">
        <v>11</v>
      </c>
      <c r="C8" s="606"/>
      <c r="D8" s="606"/>
      <c r="E8" s="606"/>
      <c r="F8" s="606"/>
      <c r="G8" s="606"/>
      <c r="H8" s="606"/>
      <c r="I8" s="607"/>
      <c r="J8" s="637"/>
      <c r="K8" s="638"/>
      <c r="L8" s="638"/>
      <c r="M8" s="638"/>
      <c r="N8" s="638"/>
      <c r="O8" s="638"/>
      <c r="P8" s="639"/>
      <c r="Q8" s="595"/>
      <c r="R8" s="596"/>
      <c r="S8" s="596"/>
      <c r="T8" s="596"/>
      <c r="U8" s="596"/>
      <c r="V8" s="596"/>
      <c r="W8" s="596"/>
      <c r="X8" s="596"/>
      <c r="Y8" s="596"/>
      <c r="Z8" s="596"/>
      <c r="AA8" s="597"/>
      <c r="AB8" s="584"/>
      <c r="AC8" s="585"/>
      <c r="AD8" s="585"/>
      <c r="AE8" s="585"/>
      <c r="AF8" s="585"/>
      <c r="AG8" s="585"/>
      <c r="AH8" s="585"/>
      <c r="AI8" s="585"/>
      <c r="AJ8" s="585"/>
      <c r="AK8" s="585"/>
      <c r="AL8" s="585"/>
      <c r="AM8" s="585"/>
      <c r="AN8" s="586"/>
      <c r="AO8" s="8"/>
      <c r="AP8" s="219"/>
    </row>
    <row r="9" spans="1:42" s="2" customFormat="1" ht="13.5" customHeight="1">
      <c r="A9" s="619"/>
      <c r="B9" s="537"/>
      <c r="C9" s="608"/>
      <c r="D9" s="608"/>
      <c r="E9" s="608"/>
      <c r="F9" s="608"/>
      <c r="G9" s="608"/>
      <c r="H9" s="608"/>
      <c r="I9" s="609"/>
      <c r="J9" s="545"/>
      <c r="K9" s="546"/>
      <c r="L9" s="546"/>
      <c r="M9" s="546"/>
      <c r="N9" s="546"/>
      <c r="O9" s="546"/>
      <c r="P9" s="547"/>
      <c r="Q9" s="575"/>
      <c r="R9" s="576"/>
      <c r="S9" s="576"/>
      <c r="T9" s="576"/>
      <c r="U9" s="576"/>
      <c r="V9" s="576"/>
      <c r="W9" s="576"/>
      <c r="X9" s="576"/>
      <c r="Y9" s="576"/>
      <c r="Z9" s="576"/>
      <c r="AA9" s="577"/>
      <c r="AB9" s="262"/>
      <c r="AC9" s="263"/>
      <c r="AD9" s="263"/>
      <c r="AE9" s="263"/>
      <c r="AF9" s="263"/>
      <c r="AG9" s="263"/>
      <c r="AH9" s="263"/>
      <c r="AI9" s="263"/>
      <c r="AJ9" s="263"/>
      <c r="AK9" s="263"/>
      <c r="AL9" s="263"/>
      <c r="AM9" s="263"/>
      <c r="AN9" s="264"/>
      <c r="AO9" s="8"/>
      <c r="AP9" s="219"/>
    </row>
    <row r="10" spans="1:42" s="2" customFormat="1" ht="20.25" customHeight="1">
      <c r="A10" s="620"/>
      <c r="B10" s="610"/>
      <c r="C10" s="611"/>
      <c r="D10" s="611"/>
      <c r="E10" s="611"/>
      <c r="F10" s="611"/>
      <c r="G10" s="611"/>
      <c r="H10" s="611"/>
      <c r="I10" s="612"/>
      <c r="J10" s="545"/>
      <c r="K10" s="546"/>
      <c r="L10" s="546"/>
      <c r="M10" s="546"/>
      <c r="N10" s="546"/>
      <c r="O10" s="546"/>
      <c r="P10" s="547"/>
      <c r="Q10" s="598"/>
      <c r="R10" s="599"/>
      <c r="S10" s="599"/>
      <c r="T10" s="599"/>
      <c r="U10" s="599"/>
      <c r="V10" s="599"/>
      <c r="W10" s="599"/>
      <c r="X10" s="599"/>
      <c r="Y10" s="599"/>
      <c r="Z10" s="599"/>
      <c r="AA10" s="600"/>
      <c r="AB10" s="587"/>
      <c r="AC10" s="588"/>
      <c r="AD10" s="588"/>
      <c r="AE10" s="588"/>
      <c r="AF10" s="588"/>
      <c r="AG10" s="588"/>
      <c r="AH10" s="588"/>
      <c r="AI10" s="588"/>
      <c r="AJ10" s="588"/>
      <c r="AK10" s="588"/>
      <c r="AL10" s="588"/>
      <c r="AM10" s="588"/>
      <c r="AN10" s="589"/>
      <c r="AO10" s="8"/>
      <c r="AP10" s="219"/>
    </row>
    <row r="11" spans="1:42" s="2" customFormat="1" ht="13.5" customHeight="1">
      <c r="A11" s="620"/>
      <c r="B11" s="632" t="s">
        <v>20</v>
      </c>
      <c r="C11" s="633"/>
      <c r="D11" s="633"/>
      <c r="E11" s="633"/>
      <c r="F11" s="633"/>
      <c r="G11" s="633"/>
      <c r="H11" s="633"/>
      <c r="I11" s="634"/>
      <c r="J11" s="545"/>
      <c r="K11" s="546"/>
      <c r="L11" s="546"/>
      <c r="M11" s="546"/>
      <c r="N11" s="546"/>
      <c r="O11" s="546"/>
      <c r="P11" s="547"/>
      <c r="Q11" s="592"/>
      <c r="R11" s="593"/>
      <c r="S11" s="593"/>
      <c r="T11" s="593"/>
      <c r="U11" s="593"/>
      <c r="V11" s="593"/>
      <c r="W11" s="593"/>
      <c r="X11" s="593"/>
      <c r="Y11" s="593"/>
      <c r="Z11" s="593"/>
      <c r="AA11" s="594"/>
      <c r="AB11" s="551"/>
      <c r="AC11" s="552"/>
      <c r="AD11" s="552"/>
      <c r="AE11" s="552"/>
      <c r="AF11" s="552"/>
      <c r="AG11" s="552"/>
      <c r="AH11" s="552"/>
      <c r="AI11" s="552"/>
      <c r="AJ11" s="552"/>
      <c r="AK11" s="552"/>
      <c r="AL11" s="552"/>
      <c r="AM11" s="552"/>
      <c r="AN11" s="553"/>
      <c r="AO11" s="8"/>
      <c r="AP11" s="219"/>
    </row>
    <row r="12" spans="1:42" s="2" customFormat="1" ht="13.5" customHeight="1">
      <c r="A12" s="620"/>
      <c r="B12" s="625"/>
      <c r="C12" s="608"/>
      <c r="D12" s="608"/>
      <c r="E12" s="608"/>
      <c r="F12" s="608"/>
      <c r="G12" s="608"/>
      <c r="H12" s="608"/>
      <c r="I12" s="609"/>
      <c r="J12" s="545"/>
      <c r="K12" s="546"/>
      <c r="L12" s="546"/>
      <c r="M12" s="546"/>
      <c r="N12" s="546"/>
      <c r="O12" s="546"/>
      <c r="P12" s="547"/>
      <c r="Q12" s="575"/>
      <c r="R12" s="576"/>
      <c r="S12" s="576"/>
      <c r="T12" s="576"/>
      <c r="U12" s="576"/>
      <c r="V12" s="576"/>
      <c r="W12" s="576"/>
      <c r="X12" s="576"/>
      <c r="Y12" s="576"/>
      <c r="Z12" s="576"/>
      <c r="AA12" s="577"/>
      <c r="AB12" s="262"/>
      <c r="AC12" s="263"/>
      <c r="AD12" s="263"/>
      <c r="AE12" s="263"/>
      <c r="AF12" s="263"/>
      <c r="AG12" s="263"/>
      <c r="AH12" s="263"/>
      <c r="AI12" s="263"/>
      <c r="AJ12" s="263"/>
      <c r="AK12" s="263"/>
      <c r="AL12" s="263"/>
      <c r="AM12" s="263"/>
      <c r="AN12" s="264"/>
      <c r="AO12" s="8"/>
      <c r="AP12" s="219"/>
    </row>
    <row r="13" spans="1:42" s="2" customFormat="1" ht="13.5" customHeight="1">
      <c r="A13" s="620"/>
      <c r="B13" s="626"/>
      <c r="C13" s="627"/>
      <c r="D13" s="627"/>
      <c r="E13" s="627"/>
      <c r="F13" s="627"/>
      <c r="G13" s="627"/>
      <c r="H13" s="627"/>
      <c r="I13" s="628"/>
      <c r="J13" s="548"/>
      <c r="K13" s="549"/>
      <c r="L13" s="549"/>
      <c r="M13" s="549"/>
      <c r="N13" s="549"/>
      <c r="O13" s="549"/>
      <c r="P13" s="550"/>
      <c r="Q13" s="578"/>
      <c r="R13" s="579"/>
      <c r="S13" s="579"/>
      <c r="T13" s="579"/>
      <c r="U13" s="579"/>
      <c r="V13" s="579"/>
      <c r="W13" s="579"/>
      <c r="X13" s="579"/>
      <c r="Y13" s="579"/>
      <c r="Z13" s="579"/>
      <c r="AA13" s="580"/>
      <c r="AB13" s="265"/>
      <c r="AC13" s="266"/>
      <c r="AD13" s="266"/>
      <c r="AE13" s="266"/>
      <c r="AF13" s="266"/>
      <c r="AG13" s="266"/>
      <c r="AH13" s="266"/>
      <c r="AI13" s="266"/>
      <c r="AJ13" s="266"/>
      <c r="AK13" s="266"/>
      <c r="AL13" s="266"/>
      <c r="AM13" s="266"/>
      <c r="AN13" s="267"/>
      <c r="AO13" s="8"/>
      <c r="AP13" s="219"/>
    </row>
    <row r="14" spans="1:42" s="2" customFormat="1" ht="13.5" customHeight="1">
      <c r="A14" s="620"/>
      <c r="B14" s="436" t="s">
        <v>51</v>
      </c>
      <c r="C14" s="437"/>
      <c r="D14" s="437"/>
      <c r="E14" s="437"/>
      <c r="F14" s="437"/>
      <c r="G14" s="437"/>
      <c r="H14" s="437"/>
      <c r="I14" s="438"/>
      <c r="J14" s="541">
        <f>SUM(J8:P13)</f>
        <v>0</v>
      </c>
      <c r="K14" s="542"/>
      <c r="L14" s="542"/>
      <c r="M14" s="542"/>
      <c r="N14" s="542"/>
      <c r="O14" s="542"/>
      <c r="P14" s="543"/>
      <c r="Q14" s="554"/>
      <c r="R14" s="555"/>
      <c r="S14" s="555"/>
      <c r="T14" s="555"/>
      <c r="U14" s="555"/>
      <c r="V14" s="555"/>
      <c r="W14" s="555"/>
      <c r="X14" s="555"/>
      <c r="Y14" s="555"/>
      <c r="Z14" s="555"/>
      <c r="AA14" s="556"/>
      <c r="AB14" s="563"/>
      <c r="AC14" s="564"/>
      <c r="AD14" s="564"/>
      <c r="AE14" s="564"/>
      <c r="AF14" s="564"/>
      <c r="AG14" s="564"/>
      <c r="AH14" s="564"/>
      <c r="AI14" s="564"/>
      <c r="AJ14" s="564"/>
      <c r="AK14" s="564"/>
      <c r="AL14" s="564"/>
      <c r="AM14" s="564"/>
      <c r="AN14" s="565"/>
      <c r="AO14" s="8"/>
      <c r="AP14" s="219"/>
    </row>
    <row r="15" spans="1:42" s="2" customFormat="1" ht="13.5" customHeight="1">
      <c r="A15" s="620"/>
      <c r="B15" s="448"/>
      <c r="C15" s="449"/>
      <c r="D15" s="449"/>
      <c r="E15" s="449"/>
      <c r="F15" s="449"/>
      <c r="G15" s="449"/>
      <c r="H15" s="449"/>
      <c r="I15" s="450"/>
      <c r="J15" s="541"/>
      <c r="K15" s="542"/>
      <c r="L15" s="542"/>
      <c r="M15" s="542"/>
      <c r="N15" s="542"/>
      <c r="O15" s="542"/>
      <c r="P15" s="543"/>
      <c r="Q15" s="557"/>
      <c r="R15" s="558"/>
      <c r="S15" s="558"/>
      <c r="T15" s="558"/>
      <c r="U15" s="558"/>
      <c r="V15" s="558"/>
      <c r="W15" s="558"/>
      <c r="X15" s="558"/>
      <c r="Y15" s="558"/>
      <c r="Z15" s="558"/>
      <c r="AA15" s="559"/>
      <c r="AB15" s="566"/>
      <c r="AC15" s="567"/>
      <c r="AD15" s="567"/>
      <c r="AE15" s="567"/>
      <c r="AF15" s="567"/>
      <c r="AG15" s="567"/>
      <c r="AH15" s="567"/>
      <c r="AI15" s="567"/>
      <c r="AJ15" s="567"/>
      <c r="AK15" s="567"/>
      <c r="AL15" s="567"/>
      <c r="AM15" s="567"/>
      <c r="AN15" s="568"/>
      <c r="AO15" s="8"/>
      <c r="AP15" s="219"/>
    </row>
    <row r="16" spans="1:42" s="2" customFormat="1" ht="13.5" customHeight="1">
      <c r="A16" s="620"/>
      <c r="B16" s="439"/>
      <c r="C16" s="440"/>
      <c r="D16" s="440"/>
      <c r="E16" s="440"/>
      <c r="F16" s="440"/>
      <c r="G16" s="440"/>
      <c r="H16" s="440"/>
      <c r="I16" s="441"/>
      <c r="J16" s="541"/>
      <c r="K16" s="542"/>
      <c r="L16" s="542"/>
      <c r="M16" s="542"/>
      <c r="N16" s="542"/>
      <c r="O16" s="542"/>
      <c r="P16" s="543"/>
      <c r="Q16" s="560"/>
      <c r="R16" s="561"/>
      <c r="S16" s="561"/>
      <c r="T16" s="561"/>
      <c r="U16" s="561"/>
      <c r="V16" s="561"/>
      <c r="W16" s="561"/>
      <c r="X16" s="561"/>
      <c r="Y16" s="561"/>
      <c r="Z16" s="561"/>
      <c r="AA16" s="562"/>
      <c r="AB16" s="569"/>
      <c r="AC16" s="570"/>
      <c r="AD16" s="570"/>
      <c r="AE16" s="570"/>
      <c r="AF16" s="570"/>
      <c r="AG16" s="570"/>
      <c r="AH16" s="570"/>
      <c r="AI16" s="570"/>
      <c r="AJ16" s="570"/>
      <c r="AK16" s="570"/>
      <c r="AL16" s="570"/>
      <c r="AM16" s="570"/>
      <c r="AN16" s="571"/>
      <c r="AO16" s="8"/>
      <c r="AP16" s="219"/>
    </row>
    <row r="17" spans="1:46" s="2" customFormat="1" ht="12.75" customHeight="1">
      <c r="A17" s="620"/>
      <c r="B17" s="622" t="s">
        <v>15</v>
      </c>
      <c r="C17" s="623"/>
      <c r="D17" s="623"/>
      <c r="E17" s="623"/>
      <c r="F17" s="623"/>
      <c r="G17" s="623"/>
      <c r="H17" s="623"/>
      <c r="I17" s="624"/>
      <c r="J17" s="640"/>
      <c r="K17" s="641"/>
      <c r="L17" s="641"/>
      <c r="M17" s="641"/>
      <c r="N17" s="641"/>
      <c r="O17" s="641"/>
      <c r="P17" s="642"/>
      <c r="Q17" s="572"/>
      <c r="R17" s="573"/>
      <c r="S17" s="573"/>
      <c r="T17" s="573"/>
      <c r="U17" s="573"/>
      <c r="V17" s="573"/>
      <c r="W17" s="573"/>
      <c r="X17" s="573"/>
      <c r="Y17" s="573"/>
      <c r="Z17" s="573"/>
      <c r="AA17" s="574"/>
      <c r="AB17" s="259"/>
      <c r="AC17" s="260"/>
      <c r="AD17" s="260"/>
      <c r="AE17" s="260"/>
      <c r="AF17" s="260"/>
      <c r="AG17" s="260"/>
      <c r="AH17" s="260"/>
      <c r="AI17" s="260"/>
      <c r="AJ17" s="260"/>
      <c r="AK17" s="260"/>
      <c r="AL17" s="260"/>
      <c r="AM17" s="260"/>
      <c r="AN17" s="261"/>
      <c r="AO17" s="8"/>
      <c r="AP17" s="219"/>
    </row>
    <row r="18" spans="1:46" s="2" customFormat="1" ht="12.75" customHeight="1">
      <c r="A18" s="620"/>
      <c r="B18" s="625"/>
      <c r="C18" s="608"/>
      <c r="D18" s="608"/>
      <c r="E18" s="608"/>
      <c r="F18" s="608"/>
      <c r="G18" s="608"/>
      <c r="H18" s="608"/>
      <c r="I18" s="609"/>
      <c r="J18" s="640"/>
      <c r="K18" s="641"/>
      <c r="L18" s="641"/>
      <c r="M18" s="641"/>
      <c r="N18" s="641"/>
      <c r="O18" s="641"/>
      <c r="P18" s="642"/>
      <c r="Q18" s="575"/>
      <c r="R18" s="576"/>
      <c r="S18" s="576"/>
      <c r="T18" s="576"/>
      <c r="U18" s="576"/>
      <c r="V18" s="576"/>
      <c r="W18" s="576"/>
      <c r="X18" s="576"/>
      <c r="Y18" s="576"/>
      <c r="Z18" s="576"/>
      <c r="AA18" s="577"/>
      <c r="AB18" s="262"/>
      <c r="AC18" s="263"/>
      <c r="AD18" s="263"/>
      <c r="AE18" s="263"/>
      <c r="AF18" s="263"/>
      <c r="AG18" s="263"/>
      <c r="AH18" s="263"/>
      <c r="AI18" s="263"/>
      <c r="AJ18" s="263"/>
      <c r="AK18" s="263"/>
      <c r="AL18" s="263"/>
      <c r="AM18" s="263"/>
      <c r="AN18" s="264"/>
      <c r="AO18" s="8"/>
      <c r="AP18" s="219"/>
    </row>
    <row r="19" spans="1:46" s="2" customFormat="1" ht="13.5" customHeight="1" thickBot="1">
      <c r="A19" s="620"/>
      <c r="B19" s="626"/>
      <c r="C19" s="627"/>
      <c r="D19" s="627"/>
      <c r="E19" s="627"/>
      <c r="F19" s="627"/>
      <c r="G19" s="627"/>
      <c r="H19" s="627"/>
      <c r="I19" s="628"/>
      <c r="J19" s="643"/>
      <c r="K19" s="644"/>
      <c r="L19" s="644"/>
      <c r="M19" s="644"/>
      <c r="N19" s="644"/>
      <c r="O19" s="644"/>
      <c r="P19" s="645"/>
      <c r="Q19" s="578"/>
      <c r="R19" s="579"/>
      <c r="S19" s="579"/>
      <c r="T19" s="579"/>
      <c r="U19" s="579"/>
      <c r="V19" s="579"/>
      <c r="W19" s="579"/>
      <c r="X19" s="579"/>
      <c r="Y19" s="579"/>
      <c r="Z19" s="579"/>
      <c r="AA19" s="580"/>
      <c r="AB19" s="265"/>
      <c r="AC19" s="266"/>
      <c r="AD19" s="266"/>
      <c r="AE19" s="266"/>
      <c r="AF19" s="266"/>
      <c r="AG19" s="266"/>
      <c r="AH19" s="266"/>
      <c r="AI19" s="266"/>
      <c r="AJ19" s="266"/>
      <c r="AK19" s="266"/>
      <c r="AL19" s="266"/>
      <c r="AM19" s="266"/>
      <c r="AN19" s="267"/>
      <c r="AO19" s="8"/>
      <c r="AP19" s="219"/>
    </row>
    <row r="20" spans="1:46" s="2" customFormat="1" ht="13.5" customHeight="1">
      <c r="A20" s="620"/>
      <c r="B20" s="535" t="s">
        <v>255</v>
      </c>
      <c r="C20" s="536"/>
      <c r="D20" s="536"/>
      <c r="E20" s="536"/>
      <c r="F20" s="536"/>
      <c r="G20" s="536"/>
      <c r="H20" s="536"/>
      <c r="I20" s="536"/>
      <c r="J20" s="646">
        <f>Q37</f>
        <v>0</v>
      </c>
      <c r="K20" s="647"/>
      <c r="L20" s="647"/>
      <c r="M20" s="647"/>
      <c r="N20" s="647"/>
      <c r="O20" s="647"/>
      <c r="P20" s="648"/>
      <c r="Q20" s="555"/>
      <c r="R20" s="555"/>
      <c r="S20" s="555"/>
      <c r="T20" s="555"/>
      <c r="U20" s="555"/>
      <c r="V20" s="555"/>
      <c r="W20" s="555"/>
      <c r="X20" s="555"/>
      <c r="Y20" s="555"/>
      <c r="Z20" s="555"/>
      <c r="AA20" s="556"/>
      <c r="AB20" s="563"/>
      <c r="AC20" s="564"/>
      <c r="AD20" s="564"/>
      <c r="AE20" s="564"/>
      <c r="AF20" s="564"/>
      <c r="AG20" s="564"/>
      <c r="AH20" s="564"/>
      <c r="AI20" s="564"/>
      <c r="AJ20" s="564"/>
      <c r="AK20" s="564"/>
      <c r="AL20" s="564"/>
      <c r="AM20" s="564"/>
      <c r="AN20" s="565"/>
      <c r="AO20" s="8"/>
      <c r="AP20" s="219"/>
    </row>
    <row r="21" spans="1:46" s="2" customFormat="1" ht="13.5" customHeight="1">
      <c r="A21" s="621"/>
      <c r="B21" s="537"/>
      <c r="C21" s="538"/>
      <c r="D21" s="538"/>
      <c r="E21" s="538"/>
      <c r="F21" s="538"/>
      <c r="G21" s="538"/>
      <c r="H21" s="538"/>
      <c r="I21" s="538"/>
      <c r="J21" s="649"/>
      <c r="K21" s="542"/>
      <c r="L21" s="542"/>
      <c r="M21" s="542"/>
      <c r="N21" s="542"/>
      <c r="O21" s="542"/>
      <c r="P21" s="650"/>
      <c r="Q21" s="558"/>
      <c r="R21" s="558"/>
      <c r="S21" s="558"/>
      <c r="T21" s="558"/>
      <c r="U21" s="558"/>
      <c r="V21" s="558"/>
      <c r="W21" s="558"/>
      <c r="X21" s="558"/>
      <c r="Y21" s="558"/>
      <c r="Z21" s="558"/>
      <c r="AA21" s="559"/>
      <c r="AB21" s="566"/>
      <c r="AC21" s="567"/>
      <c r="AD21" s="567"/>
      <c r="AE21" s="567"/>
      <c r="AF21" s="567"/>
      <c r="AG21" s="567"/>
      <c r="AH21" s="567"/>
      <c r="AI21" s="567"/>
      <c r="AJ21" s="567"/>
      <c r="AK21" s="567"/>
      <c r="AL21" s="567"/>
      <c r="AM21" s="567"/>
      <c r="AN21" s="568"/>
      <c r="AO21" s="8"/>
      <c r="AP21" s="219"/>
    </row>
    <row r="22" spans="1:46" s="2" customFormat="1" ht="13.5" customHeight="1" thickBot="1">
      <c r="A22" s="621"/>
      <c r="B22" s="539"/>
      <c r="C22" s="540"/>
      <c r="D22" s="540"/>
      <c r="E22" s="540"/>
      <c r="F22" s="540"/>
      <c r="G22" s="540"/>
      <c r="H22" s="540"/>
      <c r="I22" s="540"/>
      <c r="J22" s="651"/>
      <c r="K22" s="652"/>
      <c r="L22" s="652"/>
      <c r="M22" s="652"/>
      <c r="N22" s="652"/>
      <c r="O22" s="652"/>
      <c r="P22" s="653"/>
      <c r="Q22" s="590"/>
      <c r="R22" s="590"/>
      <c r="S22" s="590"/>
      <c r="T22" s="590"/>
      <c r="U22" s="590"/>
      <c r="V22" s="590"/>
      <c r="W22" s="590"/>
      <c r="X22" s="590"/>
      <c r="Y22" s="590"/>
      <c r="Z22" s="590"/>
      <c r="AA22" s="591"/>
      <c r="AB22" s="581"/>
      <c r="AC22" s="582"/>
      <c r="AD22" s="582"/>
      <c r="AE22" s="582"/>
      <c r="AF22" s="582"/>
      <c r="AG22" s="582"/>
      <c r="AH22" s="582"/>
      <c r="AI22" s="582"/>
      <c r="AJ22" s="582"/>
      <c r="AK22" s="582"/>
      <c r="AL22" s="582"/>
      <c r="AM22" s="582"/>
      <c r="AN22" s="583"/>
      <c r="AO22" s="8"/>
      <c r="AP22" s="219"/>
    </row>
    <row r="23" spans="1:46" s="2" customFormat="1" ht="13.5" customHeight="1" thickTop="1">
      <c r="A23" s="601" t="s">
        <v>139</v>
      </c>
      <c r="B23" s="602"/>
      <c r="C23" s="602"/>
      <c r="D23" s="602"/>
      <c r="E23" s="602"/>
      <c r="F23" s="602"/>
      <c r="G23" s="602"/>
      <c r="H23" s="602"/>
      <c r="I23" s="602"/>
      <c r="J23" s="674">
        <f>SUM(J14:P22)</f>
        <v>0</v>
      </c>
      <c r="K23" s="675"/>
      <c r="L23" s="675"/>
      <c r="M23" s="675"/>
      <c r="N23" s="675"/>
      <c r="O23" s="675"/>
      <c r="P23" s="676"/>
      <c r="Q23" s="21"/>
      <c r="R23" s="22"/>
      <c r="S23" s="22"/>
      <c r="T23" s="22"/>
      <c r="U23" s="22"/>
      <c r="V23" s="22"/>
      <c r="W23" s="22"/>
      <c r="X23" s="613"/>
      <c r="Y23" s="613"/>
      <c r="Z23" s="613"/>
      <c r="AA23" s="614"/>
      <c r="AB23" s="678"/>
      <c r="AC23" s="678"/>
      <c r="AD23" s="678"/>
      <c r="AE23" s="678"/>
      <c r="AF23" s="678"/>
      <c r="AG23" s="678"/>
      <c r="AH23" s="678"/>
      <c r="AI23" s="678"/>
      <c r="AJ23" s="678"/>
      <c r="AK23" s="678"/>
      <c r="AL23" s="678"/>
      <c r="AM23" s="678"/>
      <c r="AN23" s="678"/>
      <c r="AO23" s="8"/>
      <c r="AP23" s="219"/>
    </row>
    <row r="24" spans="1:46" s="2" customFormat="1" ht="13.5" customHeight="1">
      <c r="A24" s="603"/>
      <c r="B24" s="604"/>
      <c r="C24" s="604"/>
      <c r="D24" s="604"/>
      <c r="E24" s="604"/>
      <c r="F24" s="604"/>
      <c r="G24" s="604"/>
      <c r="H24" s="604"/>
      <c r="I24" s="604"/>
      <c r="J24" s="674"/>
      <c r="K24" s="675"/>
      <c r="L24" s="675"/>
      <c r="M24" s="675"/>
      <c r="N24" s="675"/>
      <c r="O24" s="675"/>
      <c r="P24" s="676"/>
      <c r="Q24" s="23"/>
      <c r="R24" s="24"/>
      <c r="S24" s="24"/>
      <c r="T24" s="24"/>
      <c r="U24" s="24"/>
      <c r="V24" s="24"/>
      <c r="W24" s="24"/>
      <c r="X24" s="615"/>
      <c r="Y24" s="615"/>
      <c r="Z24" s="615"/>
      <c r="AA24" s="616"/>
      <c r="AB24" s="679"/>
      <c r="AC24" s="679"/>
      <c r="AD24" s="679"/>
      <c r="AE24" s="679"/>
      <c r="AF24" s="679"/>
      <c r="AG24" s="679"/>
      <c r="AH24" s="679"/>
      <c r="AI24" s="679"/>
      <c r="AJ24" s="679"/>
      <c r="AK24" s="679"/>
      <c r="AL24" s="679"/>
      <c r="AM24" s="679"/>
      <c r="AN24" s="679"/>
      <c r="AO24" s="8"/>
      <c r="AP24" s="219" t="str">
        <f>IF(J23=J37,"○","×")</f>
        <v>○</v>
      </c>
    </row>
    <row r="25" spans="1:46" s="2" customFormat="1" ht="13.5" customHeight="1">
      <c r="A25" s="521"/>
      <c r="B25" s="521"/>
      <c r="C25" s="521"/>
      <c r="D25" s="521"/>
      <c r="E25" s="521"/>
      <c r="F25" s="521"/>
      <c r="G25" s="521"/>
      <c r="H25" s="521"/>
      <c r="I25" s="521"/>
      <c r="J25" s="677"/>
      <c r="K25" s="526"/>
      <c r="L25" s="526"/>
      <c r="M25" s="526"/>
      <c r="N25" s="526"/>
      <c r="O25" s="526"/>
      <c r="P25" s="527"/>
      <c r="Q25" s="25"/>
      <c r="R25" s="26"/>
      <c r="S25" s="26"/>
      <c r="T25" s="26"/>
      <c r="U25" s="26"/>
      <c r="V25" s="26"/>
      <c r="W25" s="26"/>
      <c r="X25" s="617"/>
      <c r="Y25" s="617"/>
      <c r="Z25" s="617"/>
      <c r="AA25" s="618"/>
      <c r="AB25" s="243"/>
      <c r="AC25" s="243"/>
      <c r="AD25" s="243"/>
      <c r="AE25" s="243"/>
      <c r="AF25" s="243"/>
      <c r="AG25" s="243"/>
      <c r="AH25" s="243"/>
      <c r="AI25" s="243"/>
      <c r="AJ25" s="243"/>
      <c r="AK25" s="243"/>
      <c r="AL25" s="243"/>
      <c r="AM25" s="243"/>
      <c r="AN25" s="243"/>
      <c r="AO25" s="8"/>
      <c r="AP25" s="219"/>
    </row>
    <row r="26" spans="1:46" s="2" customFormat="1" ht="13.5" customHeight="1">
      <c r="A26" s="220"/>
      <c r="B26" s="220"/>
      <c r="C26" s="220"/>
      <c r="D26" s="220"/>
      <c r="E26" s="220"/>
      <c r="F26" s="220"/>
      <c r="G26" s="220"/>
      <c r="H26" s="220"/>
      <c r="I26" s="220"/>
      <c r="J26" s="14"/>
      <c r="K26" s="14"/>
      <c r="L26" s="14"/>
      <c r="M26" s="14"/>
      <c r="N26" s="14"/>
      <c r="O26" s="14"/>
      <c r="P26" s="14"/>
      <c r="Q26" s="14"/>
      <c r="R26" s="14"/>
      <c r="S26" s="15"/>
      <c r="T26" s="15"/>
      <c r="U26" s="15"/>
      <c r="V26" s="15"/>
      <c r="W26" s="15"/>
      <c r="X26" s="15"/>
      <c r="Y26" s="16"/>
      <c r="Z26" s="16"/>
      <c r="AA26" s="16"/>
      <c r="AB26" s="220"/>
      <c r="AC26" s="220"/>
      <c r="AD26" s="220"/>
      <c r="AE26" s="220"/>
      <c r="AF26" s="220"/>
      <c r="AG26" s="220"/>
      <c r="AH26" s="220"/>
      <c r="AI26" s="220"/>
      <c r="AJ26" s="220"/>
      <c r="AK26" s="220"/>
      <c r="AL26" s="220"/>
      <c r="AM26" s="220"/>
      <c r="AN26" s="220"/>
      <c r="AO26" s="8"/>
      <c r="AP26" s="219"/>
    </row>
    <row r="27" spans="1:46" s="2" customFormat="1" ht="13.5" customHeight="1">
      <c r="A27" s="220"/>
      <c r="B27" s="220"/>
      <c r="C27" s="220"/>
      <c r="D27" s="220"/>
      <c r="E27" s="220"/>
      <c r="F27" s="220"/>
      <c r="G27" s="220"/>
      <c r="H27" s="220"/>
      <c r="I27" s="220"/>
      <c r="J27" s="14"/>
      <c r="K27" s="14"/>
      <c r="L27" s="14"/>
      <c r="M27" s="14"/>
      <c r="N27" s="14"/>
      <c r="O27" s="14"/>
      <c r="P27" s="14"/>
      <c r="Q27" s="14"/>
      <c r="R27" s="14"/>
      <c r="S27" s="15"/>
      <c r="T27" s="15"/>
      <c r="U27" s="15"/>
      <c r="V27" s="15"/>
      <c r="W27" s="15"/>
      <c r="X27" s="15"/>
      <c r="Y27" s="16"/>
      <c r="Z27" s="16"/>
      <c r="AA27" s="16"/>
      <c r="AB27" s="220"/>
      <c r="AC27" s="220"/>
      <c r="AD27" s="220"/>
      <c r="AE27" s="220"/>
      <c r="AF27" s="220"/>
      <c r="AG27" s="220"/>
      <c r="AH27" s="220"/>
      <c r="AI27" s="220"/>
      <c r="AJ27" s="220"/>
      <c r="AK27" s="220"/>
      <c r="AL27" s="220"/>
      <c r="AM27" s="220"/>
      <c r="AN27" s="220"/>
      <c r="AO27" s="8"/>
      <c r="AP27" s="219"/>
    </row>
    <row r="28" spans="1:46" s="2" customFormat="1" ht="13.5" customHeight="1">
      <c r="A28" s="2" t="s">
        <v>179</v>
      </c>
      <c r="AO28" s="8"/>
      <c r="AP28" s="219"/>
    </row>
    <row r="29" spans="1:46" s="2" customFormat="1" ht="13.5" customHeight="1">
      <c r="A29" s="622" t="s">
        <v>7</v>
      </c>
      <c r="B29" s="623"/>
      <c r="C29" s="623"/>
      <c r="D29" s="623"/>
      <c r="E29" s="623"/>
      <c r="F29" s="623"/>
      <c r="G29" s="623"/>
      <c r="H29" s="623"/>
      <c r="I29" s="624"/>
      <c r="J29" s="622" t="s">
        <v>10</v>
      </c>
      <c r="K29" s="623"/>
      <c r="L29" s="623"/>
      <c r="M29" s="623"/>
      <c r="N29" s="623"/>
      <c r="O29" s="623"/>
      <c r="P29" s="623"/>
      <c r="Q29" s="521" t="s">
        <v>31</v>
      </c>
      <c r="R29" s="521"/>
      <c r="S29" s="521"/>
      <c r="T29" s="521"/>
      <c r="U29" s="521"/>
      <c r="V29" s="521"/>
      <c r="W29" s="521"/>
      <c r="X29" s="521"/>
      <c r="Y29" s="521"/>
      <c r="Z29" s="521"/>
      <c r="AA29" s="521"/>
      <c r="AB29" s="521"/>
      <c r="AC29" s="521"/>
      <c r="AD29" s="521"/>
      <c r="AE29" s="521"/>
      <c r="AF29" s="622" t="s">
        <v>36</v>
      </c>
      <c r="AG29" s="623"/>
      <c r="AH29" s="623"/>
      <c r="AI29" s="623"/>
      <c r="AJ29" s="623"/>
      <c r="AK29" s="623"/>
      <c r="AL29" s="623"/>
      <c r="AM29" s="623"/>
      <c r="AN29" s="624"/>
      <c r="AO29" s="8"/>
      <c r="AP29" s="219"/>
    </row>
    <row r="30" spans="1:46" s="2" customFormat="1" ht="13.5" customHeight="1">
      <c r="A30" s="625"/>
      <c r="B30" s="608"/>
      <c r="C30" s="608"/>
      <c r="D30" s="608"/>
      <c r="E30" s="608"/>
      <c r="F30" s="608"/>
      <c r="G30" s="608"/>
      <c r="H30" s="608"/>
      <c r="I30" s="609"/>
      <c r="J30" s="625"/>
      <c r="K30" s="608"/>
      <c r="L30" s="608"/>
      <c r="M30" s="608"/>
      <c r="N30" s="608"/>
      <c r="O30" s="608"/>
      <c r="P30" s="608"/>
      <c r="Q30" s="688"/>
      <c r="R30" s="688"/>
      <c r="S30" s="688"/>
      <c r="T30" s="688"/>
      <c r="U30" s="688"/>
      <c r="V30" s="688"/>
      <c r="W30" s="688"/>
      <c r="X30" s="521"/>
      <c r="Y30" s="521"/>
      <c r="Z30" s="521"/>
      <c r="AA30" s="521"/>
      <c r="AB30" s="521"/>
      <c r="AC30" s="521"/>
      <c r="AD30" s="521"/>
      <c r="AE30" s="521"/>
      <c r="AF30" s="626"/>
      <c r="AG30" s="627"/>
      <c r="AH30" s="627"/>
      <c r="AI30" s="627"/>
      <c r="AJ30" s="627"/>
      <c r="AK30" s="627"/>
      <c r="AL30" s="627"/>
      <c r="AM30" s="627"/>
      <c r="AN30" s="628"/>
      <c r="AO30" s="8"/>
      <c r="AP30" s="219"/>
    </row>
    <row r="31" spans="1:46" s="2" customFormat="1" ht="13.5" customHeight="1">
      <c r="A31" s="625"/>
      <c r="B31" s="608"/>
      <c r="C31" s="608"/>
      <c r="D31" s="608"/>
      <c r="E31" s="608"/>
      <c r="F31" s="608"/>
      <c r="G31" s="608"/>
      <c r="H31" s="608"/>
      <c r="I31" s="609"/>
      <c r="J31" s="625"/>
      <c r="K31" s="608"/>
      <c r="L31" s="608"/>
      <c r="M31" s="608"/>
      <c r="N31" s="608"/>
      <c r="O31" s="608"/>
      <c r="P31" s="608"/>
      <c r="Q31" s="521" t="s">
        <v>258</v>
      </c>
      <c r="R31" s="521"/>
      <c r="S31" s="521"/>
      <c r="T31" s="521"/>
      <c r="U31" s="521"/>
      <c r="V31" s="521"/>
      <c r="W31" s="521"/>
      <c r="X31" s="520" t="s">
        <v>35</v>
      </c>
      <c r="Y31" s="521"/>
      <c r="Z31" s="521"/>
      <c r="AA31" s="521"/>
      <c r="AB31" s="521"/>
      <c r="AC31" s="521"/>
      <c r="AD31" s="521"/>
      <c r="AE31" s="521"/>
      <c r="AF31" s="521"/>
      <c r="AG31" s="521"/>
      <c r="AH31" s="521"/>
      <c r="AI31" s="521"/>
      <c r="AJ31" s="521"/>
      <c r="AK31" s="521"/>
      <c r="AL31" s="521"/>
      <c r="AM31" s="521"/>
      <c r="AN31" s="521"/>
      <c r="AO31" s="534" t="s">
        <v>105</v>
      </c>
      <c r="AP31" s="268"/>
      <c r="AQ31" s="268"/>
      <c r="AR31" s="268"/>
      <c r="AS31" s="268"/>
      <c r="AT31" s="268"/>
    </row>
    <row r="32" spans="1:46" s="2" customFormat="1" ht="13.5" customHeight="1" thickBot="1">
      <c r="A32" s="629"/>
      <c r="B32" s="630"/>
      <c r="C32" s="630"/>
      <c r="D32" s="630"/>
      <c r="E32" s="630"/>
      <c r="F32" s="630"/>
      <c r="G32" s="630"/>
      <c r="H32" s="630"/>
      <c r="I32" s="631"/>
      <c r="J32" s="629"/>
      <c r="K32" s="630"/>
      <c r="L32" s="630"/>
      <c r="M32" s="630"/>
      <c r="N32" s="630"/>
      <c r="O32" s="630"/>
      <c r="P32" s="630"/>
      <c r="Q32" s="523"/>
      <c r="R32" s="523"/>
      <c r="S32" s="523"/>
      <c r="T32" s="523"/>
      <c r="U32" s="523"/>
      <c r="V32" s="523"/>
      <c r="W32" s="523"/>
      <c r="X32" s="522"/>
      <c r="Y32" s="523"/>
      <c r="Z32" s="523"/>
      <c r="AA32" s="523"/>
      <c r="AB32" s="523"/>
      <c r="AC32" s="523"/>
      <c r="AD32" s="523"/>
      <c r="AE32" s="523"/>
      <c r="AF32" s="523"/>
      <c r="AG32" s="523"/>
      <c r="AH32" s="523"/>
      <c r="AI32" s="523"/>
      <c r="AJ32" s="523"/>
      <c r="AK32" s="523"/>
      <c r="AL32" s="523"/>
      <c r="AM32" s="523"/>
      <c r="AN32" s="523"/>
      <c r="AO32" s="534"/>
      <c r="AP32" s="268"/>
      <c r="AQ32" s="268"/>
      <c r="AR32" s="268"/>
      <c r="AS32" s="268"/>
      <c r="AT32" s="268"/>
    </row>
    <row r="33" spans="1:46" s="2" customFormat="1" ht="20.100000000000001" customHeight="1" thickTop="1">
      <c r="A33" s="695" t="s">
        <v>177</v>
      </c>
      <c r="B33" s="708" t="s">
        <v>120</v>
      </c>
      <c r="C33" s="709"/>
      <c r="D33" s="709"/>
      <c r="E33" s="709"/>
      <c r="F33" s="709"/>
      <c r="G33" s="709"/>
      <c r="H33" s="709"/>
      <c r="I33" s="710"/>
      <c r="J33" s="681">
        <f>SUM(Q33:AN34)</f>
        <v>0</v>
      </c>
      <c r="K33" s="682"/>
      <c r="L33" s="682"/>
      <c r="M33" s="682"/>
      <c r="N33" s="682"/>
      <c r="O33" s="682"/>
      <c r="P33" s="682"/>
      <c r="Q33" s="681">
        <f>IF(ISERROR(SUM($A$66)),0,'様式２-４(情報コンテンツ作成)'!$AC$30)</f>
        <v>0</v>
      </c>
      <c r="R33" s="682"/>
      <c r="S33" s="682"/>
      <c r="T33" s="682"/>
      <c r="U33" s="682"/>
      <c r="V33" s="682"/>
      <c r="W33" s="683"/>
      <c r="X33" s="529">
        <f>IF(ISERROR(SUM($B$66)),0,'様式２-４(情報コンテンツ作成)'!$AG$30)</f>
        <v>0</v>
      </c>
      <c r="Y33" s="529"/>
      <c r="Z33" s="529"/>
      <c r="AA33" s="529"/>
      <c r="AB33" s="529"/>
      <c r="AC33" s="529"/>
      <c r="AD33" s="529"/>
      <c r="AE33" s="530"/>
      <c r="AF33" s="681">
        <f>IF(ISERROR(SUM($C$66)),0,'様式２-４(情報コンテンツ作成)'!$AK$30)</f>
        <v>0</v>
      </c>
      <c r="AG33" s="682"/>
      <c r="AH33" s="682"/>
      <c r="AI33" s="682"/>
      <c r="AJ33" s="682"/>
      <c r="AK33" s="682"/>
      <c r="AL33" s="682"/>
      <c r="AM33" s="682"/>
      <c r="AN33" s="683"/>
      <c r="AO33" s="517">
        <f t="shared" ref="AO33" si="0">SUM(Q33:AN34)</f>
        <v>0</v>
      </c>
      <c r="AP33" s="518"/>
      <c r="AQ33" s="518"/>
      <c r="AR33" s="518"/>
      <c r="AS33" s="518"/>
      <c r="AT33" s="516" t="str">
        <f>IF(SUM(Q33,X33,AF33)=J33,"○","×")</f>
        <v>○</v>
      </c>
    </row>
    <row r="34" spans="1:46" s="2" customFormat="1" ht="20.100000000000001" customHeight="1">
      <c r="A34" s="695"/>
      <c r="B34" s="711"/>
      <c r="C34" s="712"/>
      <c r="D34" s="712"/>
      <c r="E34" s="712"/>
      <c r="F34" s="712"/>
      <c r="G34" s="712"/>
      <c r="H34" s="712"/>
      <c r="I34" s="713"/>
      <c r="J34" s="681"/>
      <c r="K34" s="682"/>
      <c r="L34" s="682"/>
      <c r="M34" s="682"/>
      <c r="N34" s="682"/>
      <c r="O34" s="682"/>
      <c r="P34" s="682"/>
      <c r="Q34" s="681"/>
      <c r="R34" s="682"/>
      <c r="S34" s="682"/>
      <c r="T34" s="682"/>
      <c r="U34" s="682"/>
      <c r="V34" s="682"/>
      <c r="W34" s="683"/>
      <c r="X34" s="532"/>
      <c r="Y34" s="532"/>
      <c r="Z34" s="532"/>
      <c r="AA34" s="532"/>
      <c r="AB34" s="532"/>
      <c r="AC34" s="532"/>
      <c r="AD34" s="532"/>
      <c r="AE34" s="533"/>
      <c r="AF34" s="681"/>
      <c r="AG34" s="682"/>
      <c r="AH34" s="682"/>
      <c r="AI34" s="682"/>
      <c r="AJ34" s="682"/>
      <c r="AK34" s="682"/>
      <c r="AL34" s="682"/>
      <c r="AM34" s="682"/>
      <c r="AN34" s="683"/>
      <c r="AO34" s="519"/>
      <c r="AP34" s="518"/>
      <c r="AQ34" s="518"/>
      <c r="AR34" s="518"/>
      <c r="AS34" s="518"/>
      <c r="AT34" s="516"/>
    </row>
    <row r="35" spans="1:46" s="2" customFormat="1" ht="20.100000000000001" customHeight="1">
      <c r="A35" s="695"/>
      <c r="B35" s="697" t="s">
        <v>194</v>
      </c>
      <c r="C35" s="698"/>
      <c r="D35" s="698"/>
      <c r="E35" s="698"/>
      <c r="F35" s="698"/>
      <c r="G35" s="698"/>
      <c r="H35" s="698"/>
      <c r="I35" s="699"/>
      <c r="J35" s="681">
        <f>SUM(Q35:AN36)</f>
        <v>0</v>
      </c>
      <c r="K35" s="682"/>
      <c r="L35" s="682"/>
      <c r="M35" s="682"/>
      <c r="N35" s="682"/>
      <c r="O35" s="682"/>
      <c r="P35" s="682"/>
      <c r="Q35" s="528">
        <f>IF(ISERROR(SUM($A$67)),0,'様式２-４(活用整備)'!#REF!)</f>
        <v>0</v>
      </c>
      <c r="R35" s="529"/>
      <c r="S35" s="529"/>
      <c r="T35" s="529"/>
      <c r="U35" s="529"/>
      <c r="V35" s="529"/>
      <c r="W35" s="530"/>
      <c r="X35" s="528">
        <f>IF(ISERROR(SUM($B$67)),0,'様式２-４(活用整備)'!#REF!)</f>
        <v>0</v>
      </c>
      <c r="Y35" s="529"/>
      <c r="Z35" s="529"/>
      <c r="AA35" s="529"/>
      <c r="AB35" s="529"/>
      <c r="AC35" s="529"/>
      <c r="AD35" s="529"/>
      <c r="AE35" s="530"/>
      <c r="AF35" s="528">
        <f>IF(ISERROR(SUM($C$67)),0,'様式２-４(活用整備)'!#REF!)</f>
        <v>0</v>
      </c>
      <c r="AG35" s="529"/>
      <c r="AH35" s="529"/>
      <c r="AI35" s="529"/>
      <c r="AJ35" s="529"/>
      <c r="AK35" s="529"/>
      <c r="AL35" s="529"/>
      <c r="AM35" s="529"/>
      <c r="AN35" s="530"/>
      <c r="AO35" s="517">
        <f t="shared" ref="AO35" si="1">SUM(Q35:AN36)</f>
        <v>0</v>
      </c>
      <c r="AP35" s="518"/>
      <c r="AQ35" s="518"/>
      <c r="AR35" s="518"/>
      <c r="AS35" s="518"/>
      <c r="AT35" s="516" t="str">
        <f>IF(SUM(Q35,X35,AF35)=J35,"○","×")</f>
        <v>○</v>
      </c>
    </row>
    <row r="36" spans="1:46" s="2" customFormat="1" ht="20.100000000000001" customHeight="1" thickBot="1">
      <c r="A36" s="695"/>
      <c r="B36" s="700"/>
      <c r="C36" s="701"/>
      <c r="D36" s="701"/>
      <c r="E36" s="701"/>
      <c r="F36" s="701"/>
      <c r="G36" s="701"/>
      <c r="H36" s="701"/>
      <c r="I36" s="702"/>
      <c r="J36" s="681"/>
      <c r="K36" s="682"/>
      <c r="L36" s="682"/>
      <c r="M36" s="682"/>
      <c r="N36" s="682"/>
      <c r="O36" s="682"/>
      <c r="P36" s="682"/>
      <c r="Q36" s="531"/>
      <c r="R36" s="532"/>
      <c r="S36" s="532"/>
      <c r="T36" s="532"/>
      <c r="U36" s="532"/>
      <c r="V36" s="532"/>
      <c r="W36" s="533"/>
      <c r="X36" s="531"/>
      <c r="Y36" s="532"/>
      <c r="Z36" s="532"/>
      <c r="AA36" s="532"/>
      <c r="AB36" s="532"/>
      <c r="AC36" s="532"/>
      <c r="AD36" s="532"/>
      <c r="AE36" s="533"/>
      <c r="AF36" s="531"/>
      <c r="AG36" s="532"/>
      <c r="AH36" s="532"/>
      <c r="AI36" s="532"/>
      <c r="AJ36" s="532"/>
      <c r="AK36" s="532"/>
      <c r="AL36" s="532"/>
      <c r="AM36" s="532"/>
      <c r="AN36" s="533"/>
      <c r="AO36" s="519"/>
      <c r="AP36" s="518"/>
      <c r="AQ36" s="518"/>
      <c r="AR36" s="518"/>
      <c r="AS36" s="518"/>
      <c r="AT36" s="516"/>
    </row>
    <row r="37" spans="1:46" s="2" customFormat="1" ht="13.5" customHeight="1" thickTop="1">
      <c r="A37" s="689" t="s">
        <v>140</v>
      </c>
      <c r="B37" s="690"/>
      <c r="C37" s="690"/>
      <c r="D37" s="690"/>
      <c r="E37" s="690"/>
      <c r="F37" s="690"/>
      <c r="G37" s="690"/>
      <c r="H37" s="690"/>
      <c r="I37" s="691"/>
      <c r="J37" s="684">
        <f>SUM(J33:P36)</f>
        <v>0</v>
      </c>
      <c r="K37" s="524"/>
      <c r="L37" s="524"/>
      <c r="M37" s="524"/>
      <c r="N37" s="524"/>
      <c r="O37" s="524"/>
      <c r="P37" s="524"/>
      <c r="Q37" s="684">
        <f>SUM(Q33:W36)</f>
        <v>0</v>
      </c>
      <c r="R37" s="524"/>
      <c r="S37" s="524"/>
      <c r="T37" s="524"/>
      <c r="U37" s="524"/>
      <c r="V37" s="524"/>
      <c r="W37" s="525"/>
      <c r="X37" s="524">
        <f>SUM(X33:AE36)</f>
        <v>0</v>
      </c>
      <c r="Y37" s="524"/>
      <c r="Z37" s="524"/>
      <c r="AA37" s="524"/>
      <c r="AB37" s="524"/>
      <c r="AC37" s="524"/>
      <c r="AD37" s="524"/>
      <c r="AE37" s="525"/>
      <c r="AF37" s="684">
        <f>SUM(AF33:AN36)</f>
        <v>0</v>
      </c>
      <c r="AG37" s="524"/>
      <c r="AH37" s="524"/>
      <c r="AI37" s="524"/>
      <c r="AJ37" s="524"/>
      <c r="AK37" s="524"/>
      <c r="AL37" s="524"/>
      <c r="AM37" s="524"/>
      <c r="AN37" s="525"/>
      <c r="AO37" s="517">
        <f t="shared" ref="AO37" si="2">SUM(Q37:AN38)</f>
        <v>0</v>
      </c>
      <c r="AP37" s="518"/>
      <c r="AQ37" s="518"/>
      <c r="AR37" s="518"/>
      <c r="AS37" s="518"/>
      <c r="AT37" s="516" t="str">
        <f>IF(SUM(Q37,X37,AF37)=J37,"○","×")</f>
        <v>○</v>
      </c>
    </row>
    <row r="38" spans="1:46" s="2" customFormat="1" ht="13.5" customHeight="1">
      <c r="A38" s="692"/>
      <c r="B38" s="693"/>
      <c r="C38" s="693"/>
      <c r="D38" s="693"/>
      <c r="E38" s="693"/>
      <c r="F38" s="693"/>
      <c r="G38" s="693"/>
      <c r="H38" s="693"/>
      <c r="I38" s="694"/>
      <c r="J38" s="677"/>
      <c r="K38" s="526"/>
      <c r="L38" s="526"/>
      <c r="M38" s="526"/>
      <c r="N38" s="526"/>
      <c r="O38" s="526"/>
      <c r="P38" s="526"/>
      <c r="Q38" s="677"/>
      <c r="R38" s="526"/>
      <c r="S38" s="526"/>
      <c r="T38" s="526"/>
      <c r="U38" s="526"/>
      <c r="V38" s="526"/>
      <c r="W38" s="527"/>
      <c r="X38" s="526"/>
      <c r="Y38" s="526"/>
      <c r="Z38" s="526"/>
      <c r="AA38" s="526"/>
      <c r="AB38" s="526"/>
      <c r="AC38" s="526"/>
      <c r="AD38" s="526"/>
      <c r="AE38" s="527"/>
      <c r="AF38" s="677"/>
      <c r="AG38" s="526"/>
      <c r="AH38" s="526"/>
      <c r="AI38" s="526"/>
      <c r="AJ38" s="526"/>
      <c r="AK38" s="526"/>
      <c r="AL38" s="526"/>
      <c r="AM38" s="526"/>
      <c r="AN38" s="527"/>
      <c r="AO38" s="519"/>
      <c r="AP38" s="518"/>
      <c r="AQ38" s="518"/>
      <c r="AR38" s="518"/>
      <c r="AS38" s="518"/>
      <c r="AT38" s="516"/>
    </row>
    <row r="39" spans="1:46" s="2" customFormat="1" ht="13.5" customHeight="1">
      <c r="A39" s="30"/>
      <c r="B39" s="30"/>
      <c r="C39" s="30"/>
      <c r="D39" s="30"/>
      <c r="E39" s="30"/>
      <c r="F39" s="30"/>
      <c r="G39" s="30"/>
      <c r="H39" s="30"/>
      <c r="I39" s="30"/>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8"/>
      <c r="AP39" s="227"/>
    </row>
    <row r="40" spans="1:46" s="2" customFormat="1" ht="13.5" customHeight="1">
      <c r="A40" s="30"/>
      <c r="B40" s="30"/>
      <c r="C40" s="30"/>
      <c r="D40" s="30"/>
      <c r="E40" s="30"/>
      <c r="F40" s="30"/>
      <c r="G40" s="30"/>
      <c r="H40" s="30"/>
      <c r="I40" s="30"/>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8"/>
      <c r="AP40" s="227"/>
    </row>
    <row r="41" spans="1:46" ht="9.75" customHeight="1">
      <c r="A41" s="685" t="s">
        <v>121</v>
      </c>
      <c r="B41" s="685"/>
      <c r="C41" s="685"/>
      <c r="D41" s="685"/>
      <c r="E41" s="68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685"/>
      <c r="AN41" s="685"/>
    </row>
    <row r="42" spans="1:46" ht="9.75" customHeight="1">
      <c r="A42" s="685"/>
      <c r="B42" s="685"/>
      <c r="C42" s="685"/>
      <c r="D42" s="685"/>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685"/>
      <c r="AM42" s="685"/>
      <c r="AN42" s="685"/>
    </row>
    <row r="43" spans="1:46">
      <c r="A43" s="686" t="s">
        <v>123</v>
      </c>
      <c r="B43" s="686"/>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6"/>
      <c r="AA43" s="686"/>
      <c r="AB43" s="686"/>
      <c r="AC43" s="686"/>
      <c r="AD43" s="686"/>
      <c r="AE43" s="686"/>
      <c r="AF43" s="686"/>
      <c r="AG43" s="686"/>
      <c r="AH43" s="686"/>
      <c r="AI43" s="686"/>
      <c r="AJ43" s="686"/>
      <c r="AK43" s="686"/>
      <c r="AL43" s="686"/>
      <c r="AM43" s="680"/>
      <c r="AN43" s="680"/>
    </row>
    <row r="44" spans="1:46">
      <c r="A44" s="686"/>
      <c r="B44" s="686"/>
      <c r="C44" s="686"/>
      <c r="D44" s="686"/>
      <c r="E44" s="686"/>
      <c r="F44" s="686"/>
      <c r="G44" s="686"/>
      <c r="H44" s="686"/>
      <c r="I44" s="686"/>
      <c r="J44" s="686"/>
      <c r="K44" s="686"/>
      <c r="L44" s="686"/>
      <c r="M44" s="686"/>
      <c r="N44" s="686"/>
      <c r="O44" s="686"/>
      <c r="P44" s="686"/>
      <c r="Q44" s="686"/>
      <c r="R44" s="686"/>
      <c r="S44" s="686"/>
      <c r="T44" s="686"/>
      <c r="U44" s="686"/>
      <c r="V44" s="686"/>
      <c r="W44" s="686"/>
      <c r="X44" s="686"/>
      <c r="Y44" s="686"/>
      <c r="Z44" s="686"/>
      <c r="AA44" s="686"/>
      <c r="AB44" s="686"/>
      <c r="AC44" s="686"/>
      <c r="AD44" s="686"/>
      <c r="AE44" s="686"/>
      <c r="AF44" s="686"/>
      <c r="AG44" s="686"/>
      <c r="AH44" s="686"/>
      <c r="AI44" s="686"/>
      <c r="AJ44" s="686"/>
      <c r="AK44" s="686"/>
      <c r="AL44" s="686"/>
      <c r="AM44" s="680"/>
      <c r="AN44" s="680"/>
      <c r="AO44" s="65">
        <f>IF(AM43="○",5%,0)</f>
        <v>0</v>
      </c>
    </row>
    <row r="45" spans="1:46">
      <c r="A45" s="687" t="s">
        <v>124</v>
      </c>
      <c r="B45" s="687"/>
      <c r="C45" s="687"/>
      <c r="D45" s="687"/>
      <c r="E45" s="687"/>
      <c r="F45" s="687"/>
      <c r="G45" s="687"/>
      <c r="H45" s="687"/>
      <c r="I45" s="687"/>
      <c r="J45" s="687"/>
      <c r="K45" s="687"/>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7"/>
      <c r="AJ45" s="687"/>
      <c r="AK45" s="687"/>
      <c r="AL45" s="687"/>
      <c r="AM45" s="680"/>
      <c r="AN45" s="680"/>
    </row>
    <row r="46" spans="1:46">
      <c r="A46" s="687"/>
      <c r="B46" s="687"/>
      <c r="C46" s="687"/>
      <c r="D46" s="687"/>
      <c r="E46" s="687"/>
      <c r="F46" s="687"/>
      <c r="G46" s="687"/>
      <c r="H46" s="687"/>
      <c r="I46" s="687"/>
      <c r="J46" s="687"/>
      <c r="K46" s="687"/>
      <c r="L46" s="687"/>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687"/>
      <c r="AL46" s="687"/>
      <c r="AM46" s="680"/>
      <c r="AN46" s="680"/>
      <c r="AO46" s="65">
        <f>IF(AM45="○",10%,0)</f>
        <v>0</v>
      </c>
    </row>
    <row r="47" spans="1:46">
      <c r="A47" s="687" t="s">
        <v>256</v>
      </c>
      <c r="B47" s="687"/>
      <c r="C47" s="687"/>
      <c r="D47" s="687"/>
      <c r="E47" s="687"/>
      <c r="F47" s="687"/>
      <c r="G47" s="687"/>
      <c r="H47" s="687"/>
      <c r="I47" s="687"/>
      <c r="J47" s="687"/>
      <c r="K47" s="687"/>
      <c r="L47" s="687"/>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7"/>
      <c r="AJ47" s="687"/>
      <c r="AK47" s="687"/>
      <c r="AL47" s="687"/>
      <c r="AM47" s="680" t="s">
        <v>135</v>
      </c>
      <c r="AN47" s="680"/>
    </row>
    <row r="48" spans="1:46">
      <c r="A48" s="687"/>
      <c r="B48" s="687"/>
      <c r="C48" s="687"/>
      <c r="D48" s="687"/>
      <c r="E48" s="687"/>
      <c r="F48" s="687"/>
      <c r="G48" s="687"/>
      <c r="H48" s="687"/>
      <c r="I48" s="687"/>
      <c r="J48" s="687"/>
      <c r="K48" s="687"/>
      <c r="L48" s="687"/>
      <c r="M48" s="687"/>
      <c r="N48" s="687"/>
      <c r="O48" s="687"/>
      <c r="P48" s="687"/>
      <c r="Q48" s="687"/>
      <c r="R48" s="687"/>
      <c r="S48" s="687"/>
      <c r="T48" s="687"/>
      <c r="U48" s="687"/>
      <c r="V48" s="687"/>
      <c r="W48" s="687"/>
      <c r="X48" s="687"/>
      <c r="Y48" s="687"/>
      <c r="Z48" s="687"/>
      <c r="AA48" s="687"/>
      <c r="AB48" s="687"/>
      <c r="AC48" s="687"/>
      <c r="AD48" s="687"/>
      <c r="AE48" s="687"/>
      <c r="AF48" s="687"/>
      <c r="AG48" s="687"/>
      <c r="AH48" s="687"/>
      <c r="AI48" s="687"/>
      <c r="AJ48" s="687"/>
      <c r="AK48" s="687"/>
      <c r="AL48" s="687"/>
      <c r="AM48" s="680"/>
      <c r="AN48" s="680"/>
      <c r="AO48" s="65">
        <f>IF(AM47="○",5%,0)</f>
        <v>0</v>
      </c>
    </row>
    <row r="49" spans="1:42">
      <c r="A49" s="687" t="s">
        <v>125</v>
      </c>
      <c r="B49" s="687"/>
      <c r="C49" s="687"/>
      <c r="D49" s="687"/>
      <c r="E49" s="687"/>
      <c r="F49" s="687"/>
      <c r="G49" s="687"/>
      <c r="H49" s="687"/>
      <c r="I49" s="687"/>
      <c r="J49" s="687"/>
      <c r="K49" s="687"/>
      <c r="L49" s="687"/>
      <c r="M49" s="687"/>
      <c r="N49" s="687"/>
      <c r="O49" s="687"/>
      <c r="P49" s="687"/>
      <c r="Q49" s="687"/>
      <c r="R49" s="687"/>
      <c r="S49" s="687"/>
      <c r="T49" s="687"/>
      <c r="U49" s="687"/>
      <c r="V49" s="687"/>
      <c r="W49" s="687"/>
      <c r="X49" s="687"/>
      <c r="Y49" s="687"/>
      <c r="Z49" s="687"/>
      <c r="AA49" s="687"/>
      <c r="AB49" s="687"/>
      <c r="AC49" s="687"/>
      <c r="AD49" s="687"/>
      <c r="AE49" s="687"/>
      <c r="AF49" s="687"/>
      <c r="AG49" s="687"/>
      <c r="AH49" s="687"/>
      <c r="AI49" s="687"/>
      <c r="AJ49" s="687"/>
      <c r="AK49" s="687"/>
      <c r="AL49" s="687"/>
      <c r="AM49" s="680" t="s">
        <v>135</v>
      </c>
      <c r="AN49" s="680"/>
    </row>
    <row r="50" spans="1:42">
      <c r="A50" s="687"/>
      <c r="B50" s="687"/>
      <c r="C50" s="687"/>
      <c r="D50" s="687"/>
      <c r="E50" s="687"/>
      <c r="F50" s="687"/>
      <c r="G50" s="687"/>
      <c r="H50" s="687"/>
      <c r="I50" s="687"/>
      <c r="J50" s="687"/>
      <c r="K50" s="687"/>
      <c r="L50" s="687"/>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c r="AK50" s="687"/>
      <c r="AL50" s="687"/>
      <c r="AM50" s="680"/>
      <c r="AN50" s="680"/>
      <c r="AO50" s="65">
        <f>IF(AM49="○",5%,0)</f>
        <v>0</v>
      </c>
    </row>
    <row r="51" spans="1:42">
      <c r="A51" s="714" t="s">
        <v>257</v>
      </c>
      <c r="B51" s="715"/>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715"/>
      <c r="AC51" s="715"/>
      <c r="AD51" s="715"/>
      <c r="AE51" s="715"/>
      <c r="AF51" s="715"/>
      <c r="AG51" s="715"/>
      <c r="AH51" s="715"/>
      <c r="AI51" s="715"/>
      <c r="AJ51" s="715"/>
      <c r="AK51" s="715"/>
      <c r="AL51" s="715"/>
      <c r="AM51" s="680" t="s">
        <v>135</v>
      </c>
      <c r="AN51" s="680"/>
    </row>
    <row r="52" spans="1:42">
      <c r="A52" s="715"/>
      <c r="B52" s="715"/>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715"/>
      <c r="AC52" s="715"/>
      <c r="AD52" s="715"/>
      <c r="AE52" s="715"/>
      <c r="AF52" s="715"/>
      <c r="AG52" s="715"/>
      <c r="AH52" s="715"/>
      <c r="AI52" s="715"/>
      <c r="AJ52" s="715"/>
      <c r="AK52" s="715"/>
      <c r="AL52" s="715"/>
      <c r="AM52" s="680"/>
      <c r="AN52" s="680"/>
      <c r="AO52" s="65">
        <f>IF(AM51="○",5%,0)</f>
        <v>0</v>
      </c>
    </row>
    <row r="53" spans="1:42">
      <c r="AD53" s="706" t="s">
        <v>176</v>
      </c>
      <c r="AE53" s="707"/>
      <c r="AF53" s="707"/>
      <c r="AG53" s="707"/>
      <c r="AH53" s="707"/>
      <c r="AI53" s="707"/>
      <c r="AJ53" s="707"/>
      <c r="AK53" s="703">
        <f>IF((SUM(AO44:AO52)+1/2)&gt;2/3,2/3,(SUM(AO44:AO52)+1/2))</f>
        <v>0.5</v>
      </c>
      <c r="AL53" s="703"/>
      <c r="AM53" s="703"/>
      <c r="AN53" s="703"/>
    </row>
    <row r="54" spans="1:42">
      <c r="AD54" s="707"/>
      <c r="AE54" s="707"/>
      <c r="AF54" s="707"/>
      <c r="AG54" s="707"/>
      <c r="AH54" s="707"/>
      <c r="AI54" s="707"/>
      <c r="AJ54" s="707"/>
      <c r="AK54" s="703"/>
      <c r="AL54" s="703"/>
      <c r="AM54" s="703"/>
      <c r="AN54" s="703"/>
    </row>
    <row r="55" spans="1:42" ht="14.25" thickBo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row>
    <row r="56" spans="1:42">
      <c r="A56" s="704" t="s">
        <v>128</v>
      </c>
      <c r="B56" s="704"/>
      <c r="C56" s="704"/>
      <c r="D56" s="704"/>
      <c r="E56" s="704"/>
      <c r="F56" s="704"/>
      <c r="G56" s="704"/>
      <c r="H56" s="704"/>
      <c r="I56" s="704"/>
      <c r="J56" s="704"/>
      <c r="K56" s="704"/>
      <c r="L56" s="704"/>
      <c r="M56" s="704"/>
      <c r="N56" s="704"/>
      <c r="O56" s="704"/>
      <c r="P56" s="704"/>
      <c r="Q56" s="704"/>
      <c r="R56" s="704"/>
      <c r="S56" s="704"/>
      <c r="T56" s="704"/>
      <c r="U56" s="704"/>
      <c r="V56" s="704"/>
      <c r="W56" s="704"/>
      <c r="X56" s="704"/>
      <c r="Y56" s="704"/>
      <c r="Z56" s="704"/>
    </row>
    <row r="57" spans="1:42" ht="14.25" thickBot="1">
      <c r="A57" s="704"/>
      <c r="B57" s="704"/>
      <c r="C57" s="704"/>
      <c r="D57" s="704"/>
      <c r="E57" s="704"/>
      <c r="F57" s="704"/>
      <c r="G57" s="704"/>
      <c r="H57" s="704"/>
      <c r="I57" s="704"/>
      <c r="J57" s="704"/>
      <c r="K57" s="704"/>
      <c r="L57" s="704"/>
      <c r="M57" s="704"/>
      <c r="N57" s="704"/>
      <c r="O57" s="704"/>
      <c r="P57" s="704"/>
      <c r="Q57" s="704"/>
      <c r="R57" s="704"/>
      <c r="S57" s="704"/>
      <c r="T57" s="704"/>
      <c r="U57" s="704"/>
      <c r="V57" s="704"/>
      <c r="W57" s="704"/>
      <c r="X57" s="704"/>
      <c r="Y57" s="704"/>
      <c r="Z57" s="704"/>
    </row>
    <row r="58" spans="1:42">
      <c r="A58" s="673" t="s">
        <v>263</v>
      </c>
      <c r="B58" s="673"/>
      <c r="C58" s="673"/>
      <c r="D58" s="673"/>
      <c r="E58" s="673"/>
      <c r="F58" s="673"/>
      <c r="G58" s="673"/>
      <c r="H58" s="673"/>
      <c r="I58" s="660" t="s">
        <v>122</v>
      </c>
      <c r="J58" s="660"/>
      <c r="K58" s="705" t="s">
        <v>126</v>
      </c>
      <c r="L58" s="673"/>
      <c r="M58" s="673"/>
      <c r="N58" s="673"/>
      <c r="O58" s="673"/>
      <c r="P58" s="673"/>
      <c r="Q58" s="673"/>
      <c r="R58" s="660" t="s">
        <v>127</v>
      </c>
      <c r="S58" s="660"/>
      <c r="T58" s="661" t="s">
        <v>262</v>
      </c>
      <c r="U58" s="662"/>
      <c r="V58" s="662"/>
      <c r="W58" s="662"/>
      <c r="X58" s="662"/>
      <c r="Y58" s="662"/>
      <c r="Z58" s="662"/>
      <c r="AA58" s="663"/>
    </row>
    <row r="59" spans="1:42">
      <c r="A59" s="673"/>
      <c r="B59" s="673"/>
      <c r="C59" s="673"/>
      <c r="D59" s="673"/>
      <c r="E59" s="673"/>
      <c r="F59" s="673"/>
      <c r="G59" s="673"/>
      <c r="H59" s="673"/>
      <c r="I59" s="660"/>
      <c r="J59" s="660"/>
      <c r="K59" s="673"/>
      <c r="L59" s="673"/>
      <c r="M59" s="673"/>
      <c r="N59" s="673"/>
      <c r="O59" s="673"/>
      <c r="P59" s="673"/>
      <c r="Q59" s="673"/>
      <c r="R59" s="660"/>
      <c r="S59" s="660"/>
      <c r="T59" s="664"/>
      <c r="U59" s="665"/>
      <c r="V59" s="665"/>
      <c r="W59" s="665"/>
      <c r="X59" s="665"/>
      <c r="Y59" s="665"/>
      <c r="Z59" s="665"/>
      <c r="AA59" s="666"/>
    </row>
    <row r="60" spans="1:42">
      <c r="A60" s="716">
        <f>SUM(Q37:AE38)</f>
        <v>0</v>
      </c>
      <c r="B60" s="717"/>
      <c r="C60" s="717"/>
      <c r="D60" s="717"/>
      <c r="E60" s="717"/>
      <c r="F60" s="717"/>
      <c r="G60" s="717"/>
      <c r="H60" s="717"/>
      <c r="K60" s="654">
        <f>AK53</f>
        <v>0.5</v>
      </c>
      <c r="L60" s="655"/>
      <c r="M60" s="655"/>
      <c r="N60" s="655"/>
      <c r="O60" s="655"/>
      <c r="P60" s="655"/>
      <c r="Q60" s="656"/>
      <c r="T60" s="667">
        <f>ROUNDDOWN((A60*K60)/1000,0)*1000</f>
        <v>0</v>
      </c>
      <c r="U60" s="668"/>
      <c r="V60" s="668"/>
      <c r="W60" s="668"/>
      <c r="X60" s="668"/>
      <c r="Y60" s="668"/>
      <c r="Z60" s="668"/>
      <c r="AA60" s="669"/>
    </row>
    <row r="61" spans="1:42" ht="14.25" thickBot="1">
      <c r="A61" s="717"/>
      <c r="B61" s="717"/>
      <c r="C61" s="717"/>
      <c r="D61" s="717"/>
      <c r="E61" s="717"/>
      <c r="F61" s="717"/>
      <c r="G61" s="717"/>
      <c r="H61" s="717"/>
      <c r="K61" s="657"/>
      <c r="L61" s="658"/>
      <c r="M61" s="658"/>
      <c r="N61" s="658"/>
      <c r="O61" s="658"/>
      <c r="P61" s="658"/>
      <c r="Q61" s="659"/>
      <c r="T61" s="670"/>
      <c r="U61" s="671"/>
      <c r="V61" s="671"/>
      <c r="W61" s="671"/>
      <c r="X61" s="671"/>
      <c r="Y61" s="671"/>
      <c r="Z61" s="671"/>
      <c r="AA61" s="672"/>
    </row>
    <row r="62" spans="1:42">
      <c r="A62" s="696" t="str">
        <f>IF(J23=J37,"","！収入と支出の合計が合っていません、修正ください！")</f>
        <v/>
      </c>
      <c r="B62" s="696"/>
      <c r="C62" s="696"/>
      <c r="D62" s="696"/>
      <c r="E62" s="696"/>
      <c r="F62" s="696"/>
      <c r="G62" s="696"/>
      <c r="H62" s="696"/>
      <c r="I62" s="696"/>
      <c r="J62" s="696"/>
      <c r="K62" s="696"/>
      <c r="L62" s="696"/>
      <c r="M62" s="696"/>
      <c r="N62" s="696"/>
      <c r="O62" s="696"/>
      <c r="P62" s="696"/>
      <c r="Q62" s="696"/>
      <c r="R62" s="696"/>
      <c r="S62" s="696"/>
      <c r="T62" s="696"/>
      <c r="U62" s="696"/>
      <c r="V62" s="696"/>
      <c r="W62" s="696"/>
      <c r="X62" s="696"/>
      <c r="Y62" s="696"/>
      <c r="Z62" s="696"/>
      <c r="AA62" s="696"/>
      <c r="AB62" s="696"/>
      <c r="AC62" s="696"/>
      <c r="AD62" s="696"/>
      <c r="AE62" s="696"/>
      <c r="AF62" s="696"/>
      <c r="AG62" s="696"/>
      <c r="AH62" s="696"/>
      <c r="AI62" s="696"/>
      <c r="AJ62" s="696"/>
      <c r="AK62" s="696"/>
      <c r="AL62" s="696"/>
      <c r="AM62" s="696"/>
      <c r="AN62" s="696"/>
    </row>
    <row r="63" spans="1:42" s="2" customFormat="1" ht="13.5" customHeight="1">
      <c r="A63" s="696"/>
      <c r="B63" s="696"/>
      <c r="C63" s="696"/>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6"/>
      <c r="AD63" s="696"/>
      <c r="AE63" s="696"/>
      <c r="AF63" s="696"/>
      <c r="AG63" s="696"/>
      <c r="AH63" s="696"/>
      <c r="AI63" s="696"/>
      <c r="AJ63" s="696"/>
      <c r="AK63" s="696"/>
      <c r="AL63" s="696"/>
      <c r="AM63" s="696"/>
      <c r="AN63" s="696"/>
      <c r="AO63" s="8"/>
      <c r="AP63" s="219"/>
    </row>
    <row r="66" spans="1:3">
      <c r="A66" s="229">
        <f>'様式２-４(情報コンテンツ作成)'!AC30</f>
        <v>0</v>
      </c>
      <c r="B66" s="229">
        <f>'様式２-４(情報コンテンツ作成)'!AG30</f>
        <v>0</v>
      </c>
      <c r="C66" s="229">
        <f>'様式２-４(情報コンテンツ作成)'!AK30</f>
        <v>0</v>
      </c>
    </row>
    <row r="67" spans="1:3">
      <c r="A67" s="229" t="e">
        <f>'様式２-４(活用整備)'!#REF!</f>
        <v>#REF!</v>
      </c>
      <c r="B67" s="229" t="e">
        <f>'様式２-４(活用整備)'!#REF!</f>
        <v>#REF!</v>
      </c>
      <c r="C67" s="229" t="e">
        <f>'様式２-４(活用整備)'!#REF!</f>
        <v>#REF!</v>
      </c>
    </row>
  </sheetData>
  <sheetProtection formatCells="0" formatColumns="0" formatRows="0" selectLockedCells="1"/>
  <mergeCells count="83">
    <mergeCell ref="A62:AN63"/>
    <mergeCell ref="Q33:W34"/>
    <mergeCell ref="B35:I36"/>
    <mergeCell ref="J35:P36"/>
    <mergeCell ref="AF37:AN38"/>
    <mergeCell ref="Q35:W36"/>
    <mergeCell ref="AK53:AN54"/>
    <mergeCell ref="A56:Z57"/>
    <mergeCell ref="K58:Q59"/>
    <mergeCell ref="AD53:AJ54"/>
    <mergeCell ref="B33:I34"/>
    <mergeCell ref="Q37:W38"/>
    <mergeCell ref="AM47:AN48"/>
    <mergeCell ref="AM51:AN52"/>
    <mergeCell ref="A51:AL52"/>
    <mergeCell ref="A60:H61"/>
    <mergeCell ref="A49:AL50"/>
    <mergeCell ref="AM49:AN50"/>
    <mergeCell ref="A37:I38"/>
    <mergeCell ref="A33:A36"/>
    <mergeCell ref="A47:AL48"/>
    <mergeCell ref="J23:P25"/>
    <mergeCell ref="Q31:W32"/>
    <mergeCell ref="AB23:AN25"/>
    <mergeCell ref="AM45:AN46"/>
    <mergeCell ref="AF33:AN34"/>
    <mergeCell ref="J33:P34"/>
    <mergeCell ref="J37:P38"/>
    <mergeCell ref="A41:AN42"/>
    <mergeCell ref="A43:AL44"/>
    <mergeCell ref="AM43:AN44"/>
    <mergeCell ref="X33:AE34"/>
    <mergeCell ref="A45:AL46"/>
    <mergeCell ref="A29:I32"/>
    <mergeCell ref="AF29:AN30"/>
    <mergeCell ref="Q29:AE30"/>
    <mergeCell ref="J29:P32"/>
    <mergeCell ref="K60:Q61"/>
    <mergeCell ref="R58:S59"/>
    <mergeCell ref="T58:AA59"/>
    <mergeCell ref="T60:AA61"/>
    <mergeCell ref="A58:H59"/>
    <mergeCell ref="I58:J59"/>
    <mergeCell ref="F3:P3"/>
    <mergeCell ref="A3:E3"/>
    <mergeCell ref="Q11:AA13"/>
    <mergeCell ref="Q8:AA10"/>
    <mergeCell ref="A23:I25"/>
    <mergeCell ref="B8:I10"/>
    <mergeCell ref="X23:AA25"/>
    <mergeCell ref="A6:I7"/>
    <mergeCell ref="A8:A22"/>
    <mergeCell ref="B17:I19"/>
    <mergeCell ref="Q6:AA7"/>
    <mergeCell ref="B11:I13"/>
    <mergeCell ref="J6:P7"/>
    <mergeCell ref="J8:P10"/>
    <mergeCell ref="J17:P19"/>
    <mergeCell ref="J20:P22"/>
    <mergeCell ref="B14:I16"/>
    <mergeCell ref="B20:I22"/>
    <mergeCell ref="J14:P16"/>
    <mergeCell ref="AB6:AN7"/>
    <mergeCell ref="J11:P13"/>
    <mergeCell ref="AB11:AN13"/>
    <mergeCell ref="Q14:AA16"/>
    <mergeCell ref="AB14:AN16"/>
    <mergeCell ref="Q17:AA19"/>
    <mergeCell ref="AB17:AN19"/>
    <mergeCell ref="AB20:AN22"/>
    <mergeCell ref="AB8:AN10"/>
    <mergeCell ref="Q20:AA22"/>
    <mergeCell ref="AT37:AT38"/>
    <mergeCell ref="AO33:AS34"/>
    <mergeCell ref="X31:AN32"/>
    <mergeCell ref="X37:AE38"/>
    <mergeCell ref="AO37:AS38"/>
    <mergeCell ref="X35:AE36"/>
    <mergeCell ref="AF35:AN36"/>
    <mergeCell ref="AO35:AS36"/>
    <mergeCell ref="AT35:AT36"/>
    <mergeCell ref="AO31:AT32"/>
    <mergeCell ref="AT33:AT34"/>
  </mergeCells>
  <phoneticPr fontId="18"/>
  <dataValidations count="1">
    <dataValidation type="list" allowBlank="1" showInputMessage="1" showErrorMessage="1" sqref="AM43:AN52">
      <formula1>"　,○"</formula1>
    </dataValidation>
  </dataValidations>
  <printOptions horizontalCentered="1"/>
  <pageMargins left="0.39370078740157483" right="0.39370078740157483" top="0.35433070866141736" bottom="0.35433070866141736" header="0.31496062992125984" footer="0.31496062992125984"/>
  <pageSetup paperSize="9" scale="85" fitToHeight="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'入力規則等（削除不可）'!$B$51:$B$52</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7"/>
  <sheetViews>
    <sheetView view="pageBreakPreview" zoomScale="80" zoomScaleNormal="100" zoomScaleSheetLayoutView="80" workbookViewId="0">
      <selection activeCell="A9" sqref="A9:AN29"/>
    </sheetView>
  </sheetViews>
  <sheetFormatPr defaultRowHeight="13.5"/>
  <cols>
    <col min="1" max="40" width="2.875" style="65" customWidth="1"/>
    <col min="41" max="41" width="7.25" style="65" customWidth="1"/>
    <col min="42" max="47" width="2.875" style="65" customWidth="1"/>
    <col min="48" max="16384" width="9" style="65"/>
  </cols>
  <sheetData>
    <row r="1" spans="1:46" s="2" customFormat="1" ht="13.5" customHeight="1">
      <c r="A1" s="37" t="s">
        <v>26</v>
      </c>
      <c r="P1" s="3"/>
      <c r="Q1" s="3"/>
      <c r="R1" s="3"/>
      <c r="S1" s="3"/>
      <c r="AO1" s="8"/>
      <c r="AP1" s="219"/>
    </row>
    <row r="2" spans="1:46" s="2" customFormat="1" ht="18.75" customHeight="1">
      <c r="A2" s="7"/>
      <c r="B2" s="7"/>
      <c r="C2" s="39" t="s">
        <v>33</v>
      </c>
      <c r="D2" s="737" t="s">
        <v>254</v>
      </c>
      <c r="E2" s="737"/>
      <c r="F2" s="737"/>
      <c r="G2" s="737"/>
      <c r="H2" s="737"/>
      <c r="I2" s="737"/>
      <c r="J2" s="737"/>
      <c r="K2" s="737"/>
      <c r="L2" s="737"/>
      <c r="M2" s="737"/>
      <c r="N2" s="737"/>
      <c r="O2" s="737"/>
      <c r="P2" s="737"/>
      <c r="Q2" s="737"/>
      <c r="R2" s="737"/>
      <c r="S2" s="738"/>
      <c r="W2" s="8"/>
      <c r="X2" s="8"/>
      <c r="Y2" s="8"/>
      <c r="Z2" s="8"/>
      <c r="AA2" s="8"/>
      <c r="AB2" s="8"/>
      <c r="AC2" s="8"/>
      <c r="AO2" s="8"/>
      <c r="AP2" s="219"/>
    </row>
    <row r="3" spans="1:46" s="2" customFormat="1" ht="18.75" customHeight="1">
      <c r="A3" s="8"/>
      <c r="B3" s="34"/>
      <c r="C3" s="34"/>
      <c r="D3" s="39" t="s">
        <v>100</v>
      </c>
      <c r="E3" s="739" t="s">
        <v>131</v>
      </c>
      <c r="F3" s="739"/>
      <c r="G3" s="739"/>
      <c r="H3" s="739"/>
      <c r="I3" s="739"/>
      <c r="J3" s="739"/>
      <c r="K3" s="739"/>
      <c r="L3" s="739"/>
      <c r="M3" s="739"/>
      <c r="N3" s="739"/>
      <c r="O3" s="739"/>
      <c r="P3" s="739"/>
      <c r="Q3" s="739"/>
      <c r="R3" s="739"/>
      <c r="S3" s="738"/>
      <c r="W3" s="8"/>
      <c r="X3" s="8"/>
      <c r="Y3" s="8"/>
      <c r="Z3" s="8"/>
      <c r="AA3" s="8"/>
      <c r="AB3" s="8"/>
      <c r="AC3" s="8"/>
      <c r="AO3" s="8"/>
      <c r="AP3" s="219"/>
    </row>
    <row r="4" spans="1:46" s="2" customFormat="1" ht="18.75" customHeight="1">
      <c r="P4" s="3"/>
      <c r="Q4" s="3"/>
      <c r="R4" s="3"/>
      <c r="S4" s="3"/>
      <c r="AO4" s="8"/>
      <c r="AP4" s="219"/>
    </row>
    <row r="5" spans="1:46" s="2" customFormat="1" ht="13.5" customHeight="1">
      <c r="A5" s="622" t="s">
        <v>107</v>
      </c>
      <c r="B5" s="623"/>
      <c r="C5" s="623"/>
      <c r="D5" s="624"/>
      <c r="E5" s="622" t="s">
        <v>9</v>
      </c>
      <c r="F5" s="623"/>
      <c r="G5" s="623"/>
      <c r="H5" s="623"/>
      <c r="I5" s="623"/>
      <c r="J5" s="623"/>
      <c r="K5" s="623"/>
      <c r="L5" s="623"/>
      <c r="M5" s="623"/>
      <c r="N5" s="623"/>
      <c r="O5" s="623"/>
      <c r="P5" s="623"/>
      <c r="Q5" s="623"/>
      <c r="R5" s="623"/>
      <c r="S5" s="623"/>
      <c r="T5" s="623"/>
      <c r="U5" s="623"/>
      <c r="V5" s="623"/>
      <c r="W5" s="623"/>
      <c r="X5" s="624"/>
      <c r="Y5" s="740" t="s">
        <v>10</v>
      </c>
      <c r="Z5" s="741"/>
      <c r="AA5" s="741"/>
      <c r="AB5" s="742"/>
      <c r="AC5" s="740" t="s">
        <v>31</v>
      </c>
      <c r="AD5" s="741"/>
      <c r="AE5" s="741"/>
      <c r="AF5" s="741"/>
      <c r="AG5" s="741"/>
      <c r="AH5" s="741"/>
      <c r="AI5" s="741"/>
      <c r="AJ5" s="742"/>
      <c r="AK5" s="740" t="s">
        <v>32</v>
      </c>
      <c r="AL5" s="741"/>
      <c r="AM5" s="741"/>
      <c r="AN5" s="742"/>
    </row>
    <row r="6" spans="1:46" s="2" customFormat="1">
      <c r="A6" s="625"/>
      <c r="B6" s="608"/>
      <c r="C6" s="608"/>
      <c r="D6" s="609"/>
      <c r="E6" s="625"/>
      <c r="F6" s="608"/>
      <c r="G6" s="608"/>
      <c r="H6" s="608"/>
      <c r="I6" s="608"/>
      <c r="J6" s="608"/>
      <c r="K6" s="608"/>
      <c r="L6" s="608"/>
      <c r="M6" s="608"/>
      <c r="N6" s="608"/>
      <c r="O6" s="608"/>
      <c r="P6" s="608"/>
      <c r="Q6" s="608"/>
      <c r="R6" s="608"/>
      <c r="S6" s="608"/>
      <c r="T6" s="608"/>
      <c r="U6" s="608"/>
      <c r="V6" s="608"/>
      <c r="W6" s="608"/>
      <c r="X6" s="609"/>
      <c r="Y6" s="743"/>
      <c r="Z6" s="744"/>
      <c r="AA6" s="744"/>
      <c r="AB6" s="745"/>
      <c r="AC6" s="746"/>
      <c r="AD6" s="747"/>
      <c r="AE6" s="747"/>
      <c r="AF6" s="747"/>
      <c r="AG6" s="747"/>
      <c r="AH6" s="747"/>
      <c r="AI6" s="747"/>
      <c r="AJ6" s="748"/>
      <c r="AK6" s="746"/>
      <c r="AL6" s="747"/>
      <c r="AM6" s="747"/>
      <c r="AN6" s="748"/>
    </row>
    <row r="7" spans="1:46" s="2" customFormat="1" ht="13.5" customHeight="1">
      <c r="A7" s="625"/>
      <c r="B7" s="608"/>
      <c r="C7" s="608"/>
      <c r="D7" s="609"/>
      <c r="E7" s="625"/>
      <c r="F7" s="608"/>
      <c r="G7" s="608"/>
      <c r="H7" s="608"/>
      <c r="I7" s="608"/>
      <c r="J7" s="608"/>
      <c r="K7" s="608"/>
      <c r="L7" s="608"/>
      <c r="M7" s="608"/>
      <c r="N7" s="608"/>
      <c r="O7" s="608"/>
      <c r="P7" s="608"/>
      <c r="Q7" s="608"/>
      <c r="R7" s="608"/>
      <c r="S7" s="608"/>
      <c r="T7" s="608"/>
      <c r="U7" s="608"/>
      <c r="V7" s="608"/>
      <c r="W7" s="608"/>
      <c r="X7" s="609"/>
      <c r="Y7" s="743"/>
      <c r="Z7" s="744"/>
      <c r="AA7" s="744"/>
      <c r="AB7" s="745"/>
      <c r="AC7" s="740" t="s">
        <v>258</v>
      </c>
      <c r="AD7" s="741"/>
      <c r="AE7" s="741"/>
      <c r="AF7" s="742"/>
      <c r="AG7" s="740" t="s">
        <v>18</v>
      </c>
      <c r="AH7" s="741"/>
      <c r="AI7" s="741"/>
      <c r="AJ7" s="741"/>
      <c r="AK7" s="741"/>
      <c r="AL7" s="741"/>
      <c r="AM7" s="741"/>
      <c r="AN7" s="742"/>
      <c r="AO7" s="534" t="s">
        <v>105</v>
      </c>
      <c r="AP7" s="268"/>
      <c r="AQ7" s="268"/>
      <c r="AR7" s="268"/>
      <c r="AS7" s="268"/>
      <c r="AT7" s="268"/>
    </row>
    <row r="8" spans="1:46" s="2" customFormat="1">
      <c r="A8" s="626"/>
      <c r="B8" s="627"/>
      <c r="C8" s="627"/>
      <c r="D8" s="628"/>
      <c r="E8" s="626"/>
      <c r="F8" s="627"/>
      <c r="G8" s="627"/>
      <c r="H8" s="627"/>
      <c r="I8" s="627"/>
      <c r="J8" s="627"/>
      <c r="K8" s="627"/>
      <c r="L8" s="627"/>
      <c r="M8" s="627"/>
      <c r="N8" s="627"/>
      <c r="O8" s="627"/>
      <c r="P8" s="627"/>
      <c r="Q8" s="627"/>
      <c r="R8" s="627"/>
      <c r="S8" s="627"/>
      <c r="T8" s="627"/>
      <c r="U8" s="627"/>
      <c r="V8" s="627"/>
      <c r="W8" s="627"/>
      <c r="X8" s="628"/>
      <c r="Y8" s="746"/>
      <c r="Z8" s="747"/>
      <c r="AA8" s="747"/>
      <c r="AB8" s="748"/>
      <c r="AC8" s="746"/>
      <c r="AD8" s="747"/>
      <c r="AE8" s="747"/>
      <c r="AF8" s="748"/>
      <c r="AG8" s="746"/>
      <c r="AH8" s="747"/>
      <c r="AI8" s="747"/>
      <c r="AJ8" s="747"/>
      <c r="AK8" s="747"/>
      <c r="AL8" s="747"/>
      <c r="AM8" s="747"/>
      <c r="AN8" s="748"/>
      <c r="AO8" s="534"/>
      <c r="AP8" s="268"/>
      <c r="AQ8" s="268"/>
      <c r="AR8" s="268"/>
      <c r="AS8" s="268"/>
      <c r="AT8" s="268"/>
    </row>
    <row r="9" spans="1:46" s="232" customFormat="1" ht="18.75" customHeight="1">
      <c r="A9" s="720"/>
      <c r="B9" s="720"/>
      <c r="C9" s="720"/>
      <c r="D9" s="721"/>
      <c r="E9" s="752" t="s">
        <v>97</v>
      </c>
      <c r="F9" s="753"/>
      <c r="G9" s="753"/>
      <c r="H9" s="753"/>
      <c r="I9" s="753"/>
      <c r="J9" s="753"/>
      <c r="K9" s="753"/>
      <c r="L9" s="753"/>
      <c r="M9" s="753"/>
      <c r="N9" s="753"/>
      <c r="O9" s="753"/>
      <c r="P9" s="753"/>
      <c r="Q9" s="753"/>
      <c r="R9" s="753"/>
      <c r="S9" s="753"/>
      <c r="T9" s="753"/>
      <c r="U9" s="753"/>
      <c r="V9" s="753"/>
      <c r="W9" s="753"/>
      <c r="X9" s="754"/>
      <c r="Y9" s="755"/>
      <c r="Z9" s="756"/>
      <c r="AA9" s="756"/>
      <c r="AB9" s="757"/>
      <c r="AC9" s="758"/>
      <c r="AD9" s="759"/>
      <c r="AE9" s="759"/>
      <c r="AF9" s="760"/>
      <c r="AG9" s="758"/>
      <c r="AH9" s="759"/>
      <c r="AI9" s="759"/>
      <c r="AJ9" s="760"/>
      <c r="AK9" s="758"/>
      <c r="AL9" s="759"/>
      <c r="AM9" s="759"/>
      <c r="AN9" s="760"/>
    </row>
    <row r="10" spans="1:46" s="232" customFormat="1" ht="18.75" customHeight="1">
      <c r="A10" s="722"/>
      <c r="B10" s="722"/>
      <c r="C10" s="722"/>
      <c r="D10" s="723"/>
      <c r="E10" s="233" t="s">
        <v>167</v>
      </c>
      <c r="F10" s="765"/>
      <c r="G10" s="765"/>
      <c r="H10" s="765"/>
      <c r="I10" s="766"/>
      <c r="J10" s="234"/>
      <c r="K10" s="234" t="s">
        <v>168</v>
      </c>
      <c r="L10" s="766"/>
      <c r="M10" s="766"/>
      <c r="N10" s="766"/>
      <c r="O10" s="767"/>
      <c r="P10" s="767"/>
      <c r="Q10" s="234" t="s">
        <v>122</v>
      </c>
      <c r="R10" s="766"/>
      <c r="S10" s="766"/>
      <c r="T10" s="234"/>
      <c r="U10" s="234" t="s">
        <v>168</v>
      </c>
      <c r="V10" s="766"/>
      <c r="W10" s="766"/>
      <c r="X10" s="235"/>
      <c r="Y10" s="749">
        <f>IF(F10="",0,F10)*IF(L10="",1,L10)*IF(R10="",1,R10)*IF(V10="",1,V10)</f>
        <v>0</v>
      </c>
      <c r="Z10" s="750"/>
      <c r="AA10" s="750"/>
      <c r="AB10" s="751"/>
      <c r="AC10" s="749"/>
      <c r="AD10" s="750"/>
      <c r="AE10" s="750"/>
      <c r="AF10" s="751"/>
      <c r="AG10" s="749"/>
      <c r="AH10" s="750"/>
      <c r="AI10" s="750"/>
      <c r="AJ10" s="751"/>
      <c r="AK10" s="749"/>
      <c r="AL10" s="750"/>
      <c r="AM10" s="750"/>
      <c r="AN10" s="751"/>
      <c r="AO10" s="730">
        <f>SUM(AC10:AN10)</f>
        <v>0</v>
      </c>
      <c r="AP10" s="731"/>
      <c r="AQ10" s="731"/>
      <c r="AR10" s="731"/>
      <c r="AS10" s="731"/>
      <c r="AT10" s="236" t="str">
        <f>IF(Y10=AO10,"○","×")</f>
        <v>○</v>
      </c>
    </row>
    <row r="11" spans="1:46" s="232" customFormat="1" ht="18.75" customHeight="1">
      <c r="A11" s="722"/>
      <c r="B11" s="722"/>
      <c r="C11" s="722"/>
      <c r="D11" s="723"/>
      <c r="E11" s="732" t="s">
        <v>97</v>
      </c>
      <c r="F11" s="733"/>
      <c r="G11" s="733"/>
      <c r="H11" s="733"/>
      <c r="I11" s="733"/>
      <c r="J11" s="733"/>
      <c r="K11" s="733"/>
      <c r="L11" s="733"/>
      <c r="M11" s="733"/>
      <c r="N11" s="733"/>
      <c r="O11" s="733"/>
      <c r="P11" s="733"/>
      <c r="Q11" s="733"/>
      <c r="R11" s="733"/>
      <c r="S11" s="733"/>
      <c r="T11" s="733"/>
      <c r="U11" s="733"/>
      <c r="V11" s="733"/>
      <c r="W11" s="733"/>
      <c r="X11" s="761"/>
      <c r="Y11" s="749"/>
      <c r="Z11" s="750"/>
      <c r="AA11" s="750"/>
      <c r="AB11" s="751"/>
      <c r="AC11" s="762"/>
      <c r="AD11" s="763"/>
      <c r="AE11" s="763"/>
      <c r="AF11" s="764"/>
      <c r="AG11" s="762"/>
      <c r="AH11" s="763"/>
      <c r="AI11" s="763"/>
      <c r="AJ11" s="764"/>
      <c r="AK11" s="762"/>
      <c r="AL11" s="763"/>
      <c r="AM11" s="763"/>
      <c r="AN11" s="764"/>
    </row>
    <row r="12" spans="1:46" s="232" customFormat="1" ht="18.75" customHeight="1">
      <c r="A12" s="722"/>
      <c r="B12" s="722"/>
      <c r="C12" s="722"/>
      <c r="D12" s="723"/>
      <c r="E12" s="233" t="s">
        <v>166</v>
      </c>
      <c r="F12" s="765"/>
      <c r="G12" s="765"/>
      <c r="H12" s="765"/>
      <c r="I12" s="766"/>
      <c r="J12" s="234"/>
      <c r="K12" s="234" t="s">
        <v>169</v>
      </c>
      <c r="L12" s="766"/>
      <c r="M12" s="766"/>
      <c r="N12" s="766"/>
      <c r="O12" s="767"/>
      <c r="P12" s="767"/>
      <c r="Q12" s="234" t="s">
        <v>170</v>
      </c>
      <c r="R12" s="766"/>
      <c r="S12" s="766"/>
      <c r="T12" s="234"/>
      <c r="U12" s="234" t="s">
        <v>171</v>
      </c>
      <c r="V12" s="766"/>
      <c r="W12" s="766"/>
      <c r="X12" s="235"/>
      <c r="Y12" s="749">
        <f t="shared" ref="Y12:Y28" si="0">IF(F12="",0,F12)*IF(L12="",1,L12)*IF(R12="",1,R12)*IF(V12="",1,V12)</f>
        <v>0</v>
      </c>
      <c r="Z12" s="750"/>
      <c r="AA12" s="750"/>
      <c r="AB12" s="751"/>
      <c r="AC12" s="749"/>
      <c r="AD12" s="750"/>
      <c r="AE12" s="750"/>
      <c r="AF12" s="751"/>
      <c r="AG12" s="749"/>
      <c r="AH12" s="750"/>
      <c r="AI12" s="750"/>
      <c r="AJ12" s="751"/>
      <c r="AK12" s="749"/>
      <c r="AL12" s="750"/>
      <c r="AM12" s="750"/>
      <c r="AN12" s="751"/>
      <c r="AO12" s="730">
        <f>SUM(AC12:AN12)</f>
        <v>0</v>
      </c>
      <c r="AP12" s="731"/>
      <c r="AQ12" s="731"/>
      <c r="AR12" s="731"/>
      <c r="AS12" s="731"/>
      <c r="AT12" s="236" t="str">
        <f>IF(Y12=AO12,"○","×")</f>
        <v>○</v>
      </c>
    </row>
    <row r="13" spans="1:46" s="232" customFormat="1" ht="18.75" customHeight="1">
      <c r="A13" s="722"/>
      <c r="B13" s="722"/>
      <c r="C13" s="722"/>
      <c r="D13" s="723"/>
      <c r="E13" s="732" t="s">
        <v>97</v>
      </c>
      <c r="F13" s="733"/>
      <c r="G13" s="733"/>
      <c r="H13" s="733"/>
      <c r="I13" s="733"/>
      <c r="J13" s="733"/>
      <c r="K13" s="733"/>
      <c r="L13" s="733"/>
      <c r="M13" s="733"/>
      <c r="N13" s="733"/>
      <c r="O13" s="733"/>
      <c r="P13" s="733"/>
      <c r="Q13" s="733"/>
      <c r="R13" s="733"/>
      <c r="S13" s="733"/>
      <c r="T13" s="733"/>
      <c r="U13" s="733"/>
      <c r="V13" s="733"/>
      <c r="W13" s="733"/>
      <c r="X13" s="761"/>
      <c r="Y13" s="749"/>
      <c r="Z13" s="750"/>
      <c r="AA13" s="750"/>
      <c r="AB13" s="751"/>
      <c r="AC13" s="762"/>
      <c r="AD13" s="763"/>
      <c r="AE13" s="763"/>
      <c r="AF13" s="764"/>
      <c r="AG13" s="762"/>
      <c r="AH13" s="763"/>
      <c r="AI13" s="763"/>
      <c r="AJ13" s="764"/>
      <c r="AK13" s="762"/>
      <c r="AL13" s="763"/>
      <c r="AM13" s="763"/>
      <c r="AN13" s="764"/>
      <c r="AO13" s="730"/>
      <c r="AP13" s="731"/>
      <c r="AQ13" s="731"/>
      <c r="AR13" s="731"/>
      <c r="AS13" s="731"/>
      <c r="AT13" s="236"/>
    </row>
    <row r="14" spans="1:46" s="232" customFormat="1" ht="18.75" customHeight="1">
      <c r="A14" s="722"/>
      <c r="B14" s="722"/>
      <c r="C14" s="722"/>
      <c r="D14" s="723"/>
      <c r="E14" s="240" t="s">
        <v>29</v>
      </c>
      <c r="F14" s="768"/>
      <c r="G14" s="768"/>
      <c r="H14" s="768"/>
      <c r="I14" s="768"/>
      <c r="J14" s="239"/>
      <c r="K14" s="239" t="s">
        <v>30</v>
      </c>
      <c r="L14" s="768"/>
      <c r="M14" s="768"/>
      <c r="N14" s="768"/>
      <c r="O14" s="769"/>
      <c r="P14" s="769"/>
      <c r="Q14" s="239" t="s">
        <v>30</v>
      </c>
      <c r="R14" s="770"/>
      <c r="S14" s="770"/>
      <c r="T14" s="239"/>
      <c r="U14" s="239" t="s">
        <v>30</v>
      </c>
      <c r="V14" s="768"/>
      <c r="W14" s="768"/>
      <c r="X14" s="238"/>
      <c r="Y14" s="771">
        <f t="shared" si="0"/>
        <v>0</v>
      </c>
      <c r="Z14" s="772"/>
      <c r="AA14" s="772"/>
      <c r="AB14" s="773"/>
      <c r="AC14" s="734"/>
      <c r="AD14" s="735"/>
      <c r="AE14" s="735"/>
      <c r="AF14" s="736"/>
      <c r="AG14" s="734"/>
      <c r="AH14" s="735"/>
      <c r="AI14" s="735"/>
      <c r="AJ14" s="736"/>
      <c r="AK14" s="734"/>
      <c r="AL14" s="735"/>
      <c r="AM14" s="735"/>
      <c r="AN14" s="736"/>
      <c r="AO14" s="730">
        <f t="shared" ref="AO14" si="1">SUM(AC14:AN14)</f>
        <v>0</v>
      </c>
      <c r="AP14" s="731"/>
      <c r="AQ14" s="731"/>
      <c r="AR14" s="731"/>
      <c r="AS14" s="731"/>
      <c r="AT14" s="236" t="str">
        <f t="shared" ref="AT14:AT15" si="2">IF(Y14=AO14,"○","×")</f>
        <v>○</v>
      </c>
    </row>
    <row r="15" spans="1:46" s="2" customFormat="1" ht="18.75" customHeight="1">
      <c r="A15" s="725"/>
      <c r="B15" s="725"/>
      <c r="C15" s="725"/>
      <c r="D15" s="726"/>
      <c r="E15" s="727" t="s">
        <v>264</v>
      </c>
      <c r="F15" s="728"/>
      <c r="G15" s="728"/>
      <c r="H15" s="728"/>
      <c r="I15" s="728"/>
      <c r="J15" s="728"/>
      <c r="K15" s="728"/>
      <c r="L15" s="728"/>
      <c r="M15" s="728"/>
      <c r="N15" s="728"/>
      <c r="O15" s="728"/>
      <c r="P15" s="728"/>
      <c r="Q15" s="728"/>
      <c r="R15" s="728"/>
      <c r="S15" s="728"/>
      <c r="T15" s="728"/>
      <c r="U15" s="728"/>
      <c r="V15" s="728"/>
      <c r="W15" s="728"/>
      <c r="X15" s="729"/>
      <c r="Y15" s="724">
        <f>SUM(Y9:AB14)</f>
        <v>0</v>
      </c>
      <c r="Z15" s="724"/>
      <c r="AA15" s="724"/>
      <c r="AB15" s="724"/>
      <c r="AC15" s="724">
        <f t="shared" ref="AC15" si="3">SUM(AC9:AF14)</f>
        <v>0</v>
      </c>
      <c r="AD15" s="724"/>
      <c r="AE15" s="724"/>
      <c r="AF15" s="724"/>
      <c r="AG15" s="724">
        <f t="shared" ref="AG15" si="4">SUM(AG9:AJ14)</f>
        <v>0</v>
      </c>
      <c r="AH15" s="724"/>
      <c r="AI15" s="724"/>
      <c r="AJ15" s="724"/>
      <c r="AK15" s="724">
        <f t="shared" ref="AK15" si="5">SUM(AK9:AN14)</f>
        <v>0</v>
      </c>
      <c r="AL15" s="724"/>
      <c r="AM15" s="724"/>
      <c r="AN15" s="724"/>
      <c r="AO15" s="718">
        <f t="shared" ref="AO15" si="6">SUM(AC15:AN15)</f>
        <v>0</v>
      </c>
      <c r="AP15" s="719"/>
      <c r="AQ15" s="719"/>
      <c r="AR15" s="719"/>
      <c r="AS15" s="719"/>
      <c r="AT15" s="40" t="str">
        <f t="shared" si="2"/>
        <v>○</v>
      </c>
    </row>
    <row r="16" spans="1:46" s="232" customFormat="1" ht="18.75" customHeight="1">
      <c r="A16" s="720"/>
      <c r="B16" s="720"/>
      <c r="C16" s="720"/>
      <c r="D16" s="721"/>
      <c r="E16" s="752" t="s">
        <v>97</v>
      </c>
      <c r="F16" s="753"/>
      <c r="G16" s="753"/>
      <c r="H16" s="753"/>
      <c r="I16" s="753"/>
      <c r="J16" s="753"/>
      <c r="K16" s="753"/>
      <c r="L16" s="753"/>
      <c r="M16" s="753"/>
      <c r="N16" s="753"/>
      <c r="O16" s="753"/>
      <c r="P16" s="753"/>
      <c r="Q16" s="753"/>
      <c r="R16" s="753"/>
      <c r="S16" s="753"/>
      <c r="T16" s="753"/>
      <c r="U16" s="753"/>
      <c r="V16" s="753"/>
      <c r="W16" s="753"/>
      <c r="X16" s="754"/>
      <c r="Y16" s="755"/>
      <c r="Z16" s="756"/>
      <c r="AA16" s="756"/>
      <c r="AB16" s="757"/>
      <c r="AC16" s="758"/>
      <c r="AD16" s="759"/>
      <c r="AE16" s="759"/>
      <c r="AF16" s="760"/>
      <c r="AG16" s="758"/>
      <c r="AH16" s="759"/>
      <c r="AI16" s="759"/>
      <c r="AJ16" s="760"/>
      <c r="AK16" s="758"/>
      <c r="AL16" s="759"/>
      <c r="AM16" s="759"/>
      <c r="AN16" s="760"/>
    </row>
    <row r="17" spans="1:46" s="232" customFormat="1" ht="18.75" customHeight="1">
      <c r="A17" s="722"/>
      <c r="B17" s="722"/>
      <c r="C17" s="722"/>
      <c r="D17" s="723"/>
      <c r="E17" s="233" t="s">
        <v>29</v>
      </c>
      <c r="F17" s="765"/>
      <c r="G17" s="765"/>
      <c r="H17" s="765"/>
      <c r="I17" s="766"/>
      <c r="J17" s="241"/>
      <c r="K17" s="241" t="s">
        <v>30</v>
      </c>
      <c r="L17" s="766"/>
      <c r="M17" s="766"/>
      <c r="N17" s="766"/>
      <c r="O17" s="767"/>
      <c r="P17" s="767"/>
      <c r="Q17" s="241" t="s">
        <v>30</v>
      </c>
      <c r="R17" s="766"/>
      <c r="S17" s="766"/>
      <c r="T17" s="241"/>
      <c r="U17" s="241" t="s">
        <v>30</v>
      </c>
      <c r="V17" s="766"/>
      <c r="W17" s="766"/>
      <c r="X17" s="235"/>
      <c r="Y17" s="749">
        <f>IF(F17="",0,F17)*IF(L17="",1,L17)*IF(R17="",1,R17)*IF(V17="",1,V17)</f>
        <v>0</v>
      </c>
      <c r="Z17" s="750"/>
      <c r="AA17" s="750"/>
      <c r="AB17" s="751"/>
      <c r="AC17" s="749"/>
      <c r="AD17" s="750"/>
      <c r="AE17" s="750"/>
      <c r="AF17" s="751"/>
      <c r="AG17" s="749"/>
      <c r="AH17" s="750"/>
      <c r="AI17" s="750"/>
      <c r="AJ17" s="751"/>
      <c r="AK17" s="749"/>
      <c r="AL17" s="750"/>
      <c r="AM17" s="750"/>
      <c r="AN17" s="751"/>
      <c r="AO17" s="730">
        <f>SUM(AC17:AN17)</f>
        <v>0</v>
      </c>
      <c r="AP17" s="731"/>
      <c r="AQ17" s="731"/>
      <c r="AR17" s="731"/>
      <c r="AS17" s="731"/>
      <c r="AT17" s="236" t="str">
        <f>IF(Y17=AO17,"○","×")</f>
        <v>○</v>
      </c>
    </row>
    <row r="18" spans="1:46" s="232" customFormat="1" ht="18.75" customHeight="1">
      <c r="A18" s="722"/>
      <c r="B18" s="722"/>
      <c r="C18" s="722"/>
      <c r="D18" s="723"/>
      <c r="E18" s="732" t="s">
        <v>97</v>
      </c>
      <c r="F18" s="733"/>
      <c r="G18" s="733"/>
      <c r="H18" s="733"/>
      <c r="I18" s="733"/>
      <c r="J18" s="733"/>
      <c r="K18" s="733"/>
      <c r="L18" s="733"/>
      <c r="M18" s="733"/>
      <c r="N18" s="733"/>
      <c r="O18" s="733"/>
      <c r="P18" s="733"/>
      <c r="Q18" s="733"/>
      <c r="R18" s="733"/>
      <c r="S18" s="733"/>
      <c r="T18" s="733"/>
      <c r="U18" s="733"/>
      <c r="V18" s="733"/>
      <c r="W18" s="733"/>
      <c r="X18" s="761"/>
      <c r="Y18" s="749"/>
      <c r="Z18" s="750"/>
      <c r="AA18" s="750"/>
      <c r="AB18" s="751"/>
      <c r="AC18" s="762"/>
      <c r="AD18" s="763"/>
      <c r="AE18" s="763"/>
      <c r="AF18" s="764"/>
      <c r="AG18" s="762"/>
      <c r="AH18" s="763"/>
      <c r="AI18" s="763"/>
      <c r="AJ18" s="764"/>
      <c r="AK18" s="762"/>
      <c r="AL18" s="763"/>
      <c r="AM18" s="763"/>
      <c r="AN18" s="764"/>
    </row>
    <row r="19" spans="1:46" s="232" customFormat="1" ht="18.75" customHeight="1">
      <c r="A19" s="722"/>
      <c r="B19" s="722"/>
      <c r="C19" s="722"/>
      <c r="D19" s="723"/>
      <c r="E19" s="233" t="s">
        <v>29</v>
      </c>
      <c r="F19" s="765"/>
      <c r="G19" s="765"/>
      <c r="H19" s="765"/>
      <c r="I19" s="766"/>
      <c r="J19" s="241"/>
      <c r="K19" s="241" t="s">
        <v>30</v>
      </c>
      <c r="L19" s="766"/>
      <c r="M19" s="766"/>
      <c r="N19" s="766"/>
      <c r="O19" s="767"/>
      <c r="P19" s="767"/>
      <c r="Q19" s="241" t="s">
        <v>30</v>
      </c>
      <c r="R19" s="766"/>
      <c r="S19" s="766"/>
      <c r="T19" s="241"/>
      <c r="U19" s="241" t="s">
        <v>30</v>
      </c>
      <c r="V19" s="766"/>
      <c r="W19" s="766"/>
      <c r="X19" s="235"/>
      <c r="Y19" s="749">
        <f t="shared" ref="Y19:Y22" si="7">IF(F19="",0,F19)*IF(L19="",1,L19)*IF(R19="",1,R19)*IF(V19="",1,V19)</f>
        <v>0</v>
      </c>
      <c r="Z19" s="750"/>
      <c r="AA19" s="750"/>
      <c r="AB19" s="751"/>
      <c r="AC19" s="749"/>
      <c r="AD19" s="750"/>
      <c r="AE19" s="750"/>
      <c r="AF19" s="751"/>
      <c r="AG19" s="749"/>
      <c r="AH19" s="750"/>
      <c r="AI19" s="750"/>
      <c r="AJ19" s="751"/>
      <c r="AK19" s="749"/>
      <c r="AL19" s="750"/>
      <c r="AM19" s="750"/>
      <c r="AN19" s="751"/>
      <c r="AO19" s="730">
        <f>SUM(AC19:AN19)</f>
        <v>0</v>
      </c>
      <c r="AP19" s="731"/>
      <c r="AQ19" s="731"/>
      <c r="AR19" s="731"/>
      <c r="AS19" s="731"/>
      <c r="AT19" s="236" t="str">
        <f>IF(Y19=AO19,"○","×")</f>
        <v>○</v>
      </c>
    </row>
    <row r="20" spans="1:46" s="232" customFormat="1" ht="18.75" customHeight="1">
      <c r="A20" s="722"/>
      <c r="B20" s="722"/>
      <c r="C20" s="722"/>
      <c r="D20" s="723"/>
      <c r="E20" s="732" t="s">
        <v>97</v>
      </c>
      <c r="F20" s="733"/>
      <c r="G20" s="733"/>
      <c r="H20" s="733"/>
      <c r="I20" s="733"/>
      <c r="J20" s="733"/>
      <c r="K20" s="733"/>
      <c r="L20" s="733"/>
      <c r="M20" s="733"/>
      <c r="N20" s="733"/>
      <c r="O20" s="733"/>
      <c r="P20" s="733"/>
      <c r="Q20" s="733"/>
      <c r="R20" s="733"/>
      <c r="S20" s="733"/>
      <c r="T20" s="733"/>
      <c r="U20" s="733"/>
      <c r="V20" s="733"/>
      <c r="W20" s="733"/>
      <c r="X20" s="761"/>
      <c r="Y20" s="749"/>
      <c r="Z20" s="750"/>
      <c r="AA20" s="750"/>
      <c r="AB20" s="751"/>
      <c r="AC20" s="762"/>
      <c r="AD20" s="763"/>
      <c r="AE20" s="763"/>
      <c r="AF20" s="764"/>
      <c r="AG20" s="762"/>
      <c r="AH20" s="763"/>
      <c r="AI20" s="763"/>
      <c r="AJ20" s="764"/>
      <c r="AK20" s="762"/>
      <c r="AL20" s="763"/>
      <c r="AM20" s="763"/>
      <c r="AN20" s="764"/>
      <c r="AO20" s="730"/>
      <c r="AP20" s="731"/>
      <c r="AQ20" s="731"/>
      <c r="AR20" s="731"/>
      <c r="AS20" s="731"/>
      <c r="AT20" s="236"/>
    </row>
    <row r="21" spans="1:46" s="232" customFormat="1" ht="18.75" customHeight="1">
      <c r="A21" s="722"/>
      <c r="B21" s="722"/>
      <c r="C21" s="722"/>
      <c r="D21" s="723"/>
      <c r="E21" s="240" t="s">
        <v>29</v>
      </c>
      <c r="F21" s="768"/>
      <c r="G21" s="768"/>
      <c r="H21" s="768"/>
      <c r="I21" s="768"/>
      <c r="J21" s="242"/>
      <c r="K21" s="242" t="s">
        <v>30</v>
      </c>
      <c r="L21" s="768"/>
      <c r="M21" s="768"/>
      <c r="N21" s="768"/>
      <c r="O21" s="769"/>
      <c r="P21" s="769"/>
      <c r="Q21" s="242" t="s">
        <v>30</v>
      </c>
      <c r="R21" s="770"/>
      <c r="S21" s="770"/>
      <c r="T21" s="242"/>
      <c r="U21" s="242" t="s">
        <v>30</v>
      </c>
      <c r="V21" s="768"/>
      <c r="W21" s="768"/>
      <c r="X21" s="238"/>
      <c r="Y21" s="771">
        <f t="shared" ref="Y21:Y22" si="8">IF(F21="",0,F21)*IF(L21="",1,L21)*IF(R21="",1,R21)*IF(V21="",1,V21)</f>
        <v>0</v>
      </c>
      <c r="Z21" s="772"/>
      <c r="AA21" s="772"/>
      <c r="AB21" s="773"/>
      <c r="AC21" s="734"/>
      <c r="AD21" s="735"/>
      <c r="AE21" s="735"/>
      <c r="AF21" s="736"/>
      <c r="AG21" s="734"/>
      <c r="AH21" s="735"/>
      <c r="AI21" s="735"/>
      <c r="AJ21" s="736"/>
      <c r="AK21" s="734"/>
      <c r="AL21" s="735"/>
      <c r="AM21" s="735"/>
      <c r="AN21" s="736"/>
      <c r="AO21" s="730">
        <f t="shared" ref="AO21" si="9">SUM(AC21:AN21)</f>
        <v>0</v>
      </c>
      <c r="AP21" s="731"/>
      <c r="AQ21" s="731"/>
      <c r="AR21" s="731"/>
      <c r="AS21" s="731"/>
      <c r="AT21" s="236" t="str">
        <f t="shared" ref="AT21:AT22" si="10">IF(Y21=AO21,"○","×")</f>
        <v>○</v>
      </c>
    </row>
    <row r="22" spans="1:46" s="2" customFormat="1" ht="18.75" customHeight="1">
      <c r="A22" s="725"/>
      <c r="B22" s="725"/>
      <c r="C22" s="725"/>
      <c r="D22" s="726"/>
      <c r="E22" s="727" t="s">
        <v>264</v>
      </c>
      <c r="F22" s="728"/>
      <c r="G22" s="728"/>
      <c r="H22" s="728"/>
      <c r="I22" s="728"/>
      <c r="J22" s="728"/>
      <c r="K22" s="728"/>
      <c r="L22" s="728"/>
      <c r="M22" s="728"/>
      <c r="N22" s="728"/>
      <c r="O22" s="728"/>
      <c r="P22" s="728"/>
      <c r="Q22" s="728"/>
      <c r="R22" s="728"/>
      <c r="S22" s="728"/>
      <c r="T22" s="728"/>
      <c r="U22" s="728"/>
      <c r="V22" s="728"/>
      <c r="W22" s="728"/>
      <c r="X22" s="729"/>
      <c r="Y22" s="724">
        <f>SUM(Y16:AB21)</f>
        <v>0</v>
      </c>
      <c r="Z22" s="724"/>
      <c r="AA22" s="724"/>
      <c r="AB22" s="724"/>
      <c r="AC22" s="724">
        <f t="shared" ref="AC22" si="11">SUM(AC16:AF21)</f>
        <v>0</v>
      </c>
      <c r="AD22" s="724"/>
      <c r="AE22" s="724"/>
      <c r="AF22" s="724"/>
      <c r="AG22" s="724">
        <f t="shared" ref="AG22" si="12">SUM(AG16:AJ21)</f>
        <v>0</v>
      </c>
      <c r="AH22" s="724"/>
      <c r="AI22" s="724"/>
      <c r="AJ22" s="724"/>
      <c r="AK22" s="724">
        <f t="shared" ref="AK22" si="13">SUM(AK16:AN21)</f>
        <v>0</v>
      </c>
      <c r="AL22" s="724"/>
      <c r="AM22" s="724"/>
      <c r="AN22" s="724"/>
      <c r="AO22" s="718">
        <f t="shared" ref="AO22" si="14">SUM(AC22:AN22)</f>
        <v>0</v>
      </c>
      <c r="AP22" s="719"/>
      <c r="AQ22" s="719"/>
      <c r="AR22" s="719"/>
      <c r="AS22" s="719"/>
      <c r="AT22" s="40" t="str">
        <f t="shared" si="10"/>
        <v>○</v>
      </c>
    </row>
    <row r="23" spans="1:46" s="232" customFormat="1" ht="18.75" customHeight="1">
      <c r="A23" s="720"/>
      <c r="B23" s="720"/>
      <c r="C23" s="720"/>
      <c r="D23" s="721"/>
      <c r="E23" s="752" t="s">
        <v>97</v>
      </c>
      <c r="F23" s="753"/>
      <c r="G23" s="753"/>
      <c r="H23" s="753"/>
      <c r="I23" s="753"/>
      <c r="J23" s="753"/>
      <c r="K23" s="753"/>
      <c r="L23" s="753"/>
      <c r="M23" s="753"/>
      <c r="N23" s="753"/>
      <c r="O23" s="753"/>
      <c r="P23" s="753"/>
      <c r="Q23" s="753"/>
      <c r="R23" s="753"/>
      <c r="S23" s="753"/>
      <c r="T23" s="753"/>
      <c r="U23" s="753"/>
      <c r="V23" s="753"/>
      <c r="W23" s="753"/>
      <c r="X23" s="754"/>
      <c r="Y23" s="755"/>
      <c r="Z23" s="756"/>
      <c r="AA23" s="756"/>
      <c r="AB23" s="757"/>
      <c r="AC23" s="758"/>
      <c r="AD23" s="759"/>
      <c r="AE23" s="759"/>
      <c r="AF23" s="760"/>
      <c r="AG23" s="758"/>
      <c r="AH23" s="759"/>
      <c r="AI23" s="759"/>
      <c r="AJ23" s="760"/>
      <c r="AK23" s="758"/>
      <c r="AL23" s="759"/>
      <c r="AM23" s="759"/>
      <c r="AN23" s="760"/>
    </row>
    <row r="24" spans="1:46" s="232" customFormat="1" ht="18.75" customHeight="1">
      <c r="A24" s="722"/>
      <c r="B24" s="722"/>
      <c r="C24" s="722"/>
      <c r="D24" s="723"/>
      <c r="E24" s="233" t="s">
        <v>29</v>
      </c>
      <c r="F24" s="765"/>
      <c r="G24" s="765"/>
      <c r="H24" s="765"/>
      <c r="I24" s="766"/>
      <c r="J24" s="241"/>
      <c r="K24" s="241" t="s">
        <v>30</v>
      </c>
      <c r="L24" s="766"/>
      <c r="M24" s="766"/>
      <c r="N24" s="766"/>
      <c r="O24" s="767"/>
      <c r="P24" s="767"/>
      <c r="Q24" s="241" t="s">
        <v>30</v>
      </c>
      <c r="R24" s="766"/>
      <c r="S24" s="766"/>
      <c r="T24" s="241"/>
      <c r="U24" s="241" t="s">
        <v>30</v>
      </c>
      <c r="V24" s="766"/>
      <c r="W24" s="766"/>
      <c r="X24" s="235"/>
      <c r="Y24" s="749">
        <f>IF(F24="",0,F24)*IF(L24="",1,L24)*IF(R24="",1,R24)*IF(V24="",1,V24)</f>
        <v>0</v>
      </c>
      <c r="Z24" s="750"/>
      <c r="AA24" s="750"/>
      <c r="AB24" s="751"/>
      <c r="AC24" s="749"/>
      <c r="AD24" s="750"/>
      <c r="AE24" s="750"/>
      <c r="AF24" s="751"/>
      <c r="AG24" s="749"/>
      <c r="AH24" s="750"/>
      <c r="AI24" s="750"/>
      <c r="AJ24" s="751"/>
      <c r="AK24" s="749"/>
      <c r="AL24" s="750"/>
      <c r="AM24" s="750"/>
      <c r="AN24" s="751"/>
      <c r="AO24" s="730">
        <f>SUM(AC24:AN24)</f>
        <v>0</v>
      </c>
      <c r="AP24" s="731"/>
      <c r="AQ24" s="731"/>
      <c r="AR24" s="731"/>
      <c r="AS24" s="731"/>
      <c r="AT24" s="236" t="str">
        <f>IF(Y24=AO24,"○","×")</f>
        <v>○</v>
      </c>
    </row>
    <row r="25" spans="1:46" s="232" customFormat="1" ht="18.75" customHeight="1">
      <c r="A25" s="722"/>
      <c r="B25" s="722"/>
      <c r="C25" s="722"/>
      <c r="D25" s="723"/>
      <c r="E25" s="732" t="s">
        <v>97</v>
      </c>
      <c r="F25" s="733"/>
      <c r="G25" s="733"/>
      <c r="H25" s="733"/>
      <c r="I25" s="733"/>
      <c r="J25" s="733"/>
      <c r="K25" s="733"/>
      <c r="L25" s="733"/>
      <c r="M25" s="733"/>
      <c r="N25" s="733"/>
      <c r="O25" s="733"/>
      <c r="P25" s="733"/>
      <c r="Q25" s="733"/>
      <c r="R25" s="733"/>
      <c r="S25" s="733"/>
      <c r="T25" s="733"/>
      <c r="U25" s="733"/>
      <c r="V25" s="733"/>
      <c r="W25" s="733"/>
      <c r="X25" s="761"/>
      <c r="Y25" s="749"/>
      <c r="Z25" s="750"/>
      <c r="AA25" s="750"/>
      <c r="AB25" s="751"/>
      <c r="AC25" s="762"/>
      <c r="AD25" s="763"/>
      <c r="AE25" s="763"/>
      <c r="AF25" s="764"/>
      <c r="AG25" s="762"/>
      <c r="AH25" s="763"/>
      <c r="AI25" s="763"/>
      <c r="AJ25" s="764"/>
      <c r="AK25" s="762"/>
      <c r="AL25" s="763"/>
      <c r="AM25" s="763"/>
      <c r="AN25" s="764"/>
    </row>
    <row r="26" spans="1:46" s="232" customFormat="1" ht="18.75" customHeight="1">
      <c r="A26" s="722"/>
      <c r="B26" s="722"/>
      <c r="C26" s="722"/>
      <c r="D26" s="723"/>
      <c r="E26" s="233" t="s">
        <v>29</v>
      </c>
      <c r="F26" s="765"/>
      <c r="G26" s="765"/>
      <c r="H26" s="765"/>
      <c r="I26" s="766"/>
      <c r="J26" s="241"/>
      <c r="K26" s="241" t="s">
        <v>30</v>
      </c>
      <c r="L26" s="766"/>
      <c r="M26" s="766"/>
      <c r="N26" s="766"/>
      <c r="O26" s="767"/>
      <c r="P26" s="767"/>
      <c r="Q26" s="241" t="s">
        <v>30</v>
      </c>
      <c r="R26" s="766"/>
      <c r="S26" s="766"/>
      <c r="T26" s="241"/>
      <c r="U26" s="241" t="s">
        <v>30</v>
      </c>
      <c r="V26" s="766"/>
      <c r="W26" s="766"/>
      <c r="X26" s="235"/>
      <c r="Y26" s="749">
        <f t="shared" ref="Y26:Y29" si="15">IF(F26="",0,F26)*IF(L26="",1,L26)*IF(R26="",1,R26)*IF(V26="",1,V26)</f>
        <v>0</v>
      </c>
      <c r="Z26" s="750"/>
      <c r="AA26" s="750"/>
      <c r="AB26" s="751"/>
      <c r="AC26" s="749"/>
      <c r="AD26" s="750"/>
      <c r="AE26" s="750"/>
      <c r="AF26" s="751"/>
      <c r="AG26" s="749"/>
      <c r="AH26" s="750"/>
      <c r="AI26" s="750"/>
      <c r="AJ26" s="751"/>
      <c r="AK26" s="749"/>
      <c r="AL26" s="750"/>
      <c r="AM26" s="750"/>
      <c r="AN26" s="751"/>
      <c r="AO26" s="730">
        <f>SUM(AC26:AN26)</f>
        <v>0</v>
      </c>
      <c r="AP26" s="731"/>
      <c r="AQ26" s="731"/>
      <c r="AR26" s="731"/>
      <c r="AS26" s="731"/>
      <c r="AT26" s="236" t="str">
        <f>IF(Y26=AO26,"○","×")</f>
        <v>○</v>
      </c>
    </row>
    <row r="27" spans="1:46" s="232" customFormat="1" ht="18.75" customHeight="1">
      <c r="A27" s="722"/>
      <c r="B27" s="722"/>
      <c r="C27" s="722"/>
      <c r="D27" s="723"/>
      <c r="E27" s="732" t="s">
        <v>97</v>
      </c>
      <c r="F27" s="733"/>
      <c r="G27" s="733"/>
      <c r="H27" s="733"/>
      <c r="I27" s="733"/>
      <c r="J27" s="733"/>
      <c r="K27" s="733"/>
      <c r="L27" s="733"/>
      <c r="M27" s="733"/>
      <c r="N27" s="733"/>
      <c r="O27" s="733"/>
      <c r="P27" s="733"/>
      <c r="Q27" s="733"/>
      <c r="R27" s="733"/>
      <c r="S27" s="733"/>
      <c r="T27" s="733"/>
      <c r="U27" s="733"/>
      <c r="V27" s="733"/>
      <c r="W27" s="733"/>
      <c r="X27" s="761"/>
      <c r="Y27" s="749"/>
      <c r="Z27" s="750"/>
      <c r="AA27" s="750"/>
      <c r="AB27" s="751"/>
      <c r="AC27" s="762"/>
      <c r="AD27" s="763"/>
      <c r="AE27" s="763"/>
      <c r="AF27" s="764"/>
      <c r="AG27" s="762"/>
      <c r="AH27" s="763"/>
      <c r="AI27" s="763"/>
      <c r="AJ27" s="764"/>
      <c r="AK27" s="762"/>
      <c r="AL27" s="763"/>
      <c r="AM27" s="763"/>
      <c r="AN27" s="764"/>
      <c r="AO27" s="730"/>
      <c r="AP27" s="731"/>
      <c r="AQ27" s="731"/>
      <c r="AR27" s="731"/>
      <c r="AS27" s="731"/>
      <c r="AT27" s="236"/>
    </row>
    <row r="28" spans="1:46" s="232" customFormat="1" ht="18.75" customHeight="1">
      <c r="A28" s="722"/>
      <c r="B28" s="722"/>
      <c r="C28" s="722"/>
      <c r="D28" s="723"/>
      <c r="E28" s="240" t="s">
        <v>29</v>
      </c>
      <c r="F28" s="768"/>
      <c r="G28" s="768"/>
      <c r="H28" s="768"/>
      <c r="I28" s="768"/>
      <c r="J28" s="242"/>
      <c r="K28" s="242" t="s">
        <v>30</v>
      </c>
      <c r="L28" s="768"/>
      <c r="M28" s="768"/>
      <c r="N28" s="768"/>
      <c r="O28" s="769"/>
      <c r="P28" s="769"/>
      <c r="Q28" s="242" t="s">
        <v>30</v>
      </c>
      <c r="R28" s="770"/>
      <c r="S28" s="770"/>
      <c r="T28" s="242"/>
      <c r="U28" s="242" t="s">
        <v>30</v>
      </c>
      <c r="V28" s="768"/>
      <c r="W28" s="768"/>
      <c r="X28" s="238"/>
      <c r="Y28" s="771">
        <f t="shared" ref="Y28:Y29" si="16">IF(F28="",0,F28)*IF(L28="",1,L28)*IF(R28="",1,R28)*IF(V28="",1,V28)</f>
        <v>0</v>
      </c>
      <c r="Z28" s="772"/>
      <c r="AA28" s="772"/>
      <c r="AB28" s="773"/>
      <c r="AC28" s="734"/>
      <c r="AD28" s="735"/>
      <c r="AE28" s="735"/>
      <c r="AF28" s="736"/>
      <c r="AG28" s="734"/>
      <c r="AH28" s="735"/>
      <c r="AI28" s="735"/>
      <c r="AJ28" s="736"/>
      <c r="AK28" s="734"/>
      <c r="AL28" s="735"/>
      <c r="AM28" s="735"/>
      <c r="AN28" s="736"/>
      <c r="AO28" s="730">
        <f t="shared" ref="AO28" si="17">SUM(AC28:AN28)</f>
        <v>0</v>
      </c>
      <c r="AP28" s="731"/>
      <c r="AQ28" s="731"/>
      <c r="AR28" s="731"/>
      <c r="AS28" s="731"/>
      <c r="AT28" s="236" t="str">
        <f t="shared" ref="AT28:AT29" si="18">IF(Y28=AO28,"○","×")</f>
        <v>○</v>
      </c>
    </row>
    <row r="29" spans="1:46" s="2" customFormat="1" ht="18.75" customHeight="1" thickBot="1">
      <c r="A29" s="725"/>
      <c r="B29" s="725"/>
      <c r="C29" s="725"/>
      <c r="D29" s="726"/>
      <c r="E29" s="727" t="s">
        <v>264</v>
      </c>
      <c r="F29" s="728"/>
      <c r="G29" s="728"/>
      <c r="H29" s="728"/>
      <c r="I29" s="728"/>
      <c r="J29" s="728"/>
      <c r="K29" s="728"/>
      <c r="L29" s="728"/>
      <c r="M29" s="728"/>
      <c r="N29" s="728"/>
      <c r="O29" s="728"/>
      <c r="P29" s="728"/>
      <c r="Q29" s="728"/>
      <c r="R29" s="728"/>
      <c r="S29" s="728"/>
      <c r="T29" s="728"/>
      <c r="U29" s="728"/>
      <c r="V29" s="728"/>
      <c r="W29" s="728"/>
      <c r="X29" s="729"/>
      <c r="Y29" s="724">
        <f>SUM(Y23:AB28)</f>
        <v>0</v>
      </c>
      <c r="Z29" s="724"/>
      <c r="AA29" s="724"/>
      <c r="AB29" s="724"/>
      <c r="AC29" s="724">
        <f t="shared" ref="AC29" si="19">SUM(AC23:AF28)</f>
        <v>0</v>
      </c>
      <c r="AD29" s="724"/>
      <c r="AE29" s="724"/>
      <c r="AF29" s="724"/>
      <c r="AG29" s="724">
        <f t="shared" ref="AG29" si="20">SUM(AG23:AJ28)</f>
        <v>0</v>
      </c>
      <c r="AH29" s="724"/>
      <c r="AI29" s="724"/>
      <c r="AJ29" s="724"/>
      <c r="AK29" s="724">
        <f t="shared" ref="AK29" si="21">SUM(AK23:AN28)</f>
        <v>0</v>
      </c>
      <c r="AL29" s="724"/>
      <c r="AM29" s="724"/>
      <c r="AN29" s="724"/>
      <c r="AO29" s="718">
        <f t="shared" ref="AO29" si="22">SUM(AC29:AN29)</f>
        <v>0</v>
      </c>
      <c r="AP29" s="719"/>
      <c r="AQ29" s="719"/>
      <c r="AR29" s="719"/>
      <c r="AS29" s="719"/>
      <c r="AT29" s="40" t="str">
        <f t="shared" si="18"/>
        <v>○</v>
      </c>
    </row>
    <row r="30" spans="1:46" s="2" customFormat="1" ht="18.75" customHeight="1" thickTop="1">
      <c r="A30" s="774" t="s">
        <v>53</v>
      </c>
      <c r="B30" s="774"/>
      <c r="C30" s="774"/>
      <c r="D30" s="774"/>
      <c r="E30" s="774"/>
      <c r="F30" s="774"/>
      <c r="G30" s="774"/>
      <c r="H30" s="774"/>
      <c r="I30" s="774"/>
      <c r="J30" s="774"/>
      <c r="K30" s="774"/>
      <c r="L30" s="774"/>
      <c r="M30" s="774"/>
      <c r="N30" s="774"/>
      <c r="O30" s="774"/>
      <c r="P30" s="774"/>
      <c r="Q30" s="774"/>
      <c r="R30" s="774"/>
      <c r="S30" s="774"/>
      <c r="T30" s="774"/>
      <c r="U30" s="774"/>
      <c r="V30" s="774"/>
      <c r="W30" s="774"/>
      <c r="X30" s="774"/>
      <c r="Y30" s="775">
        <f>SUM(Y9:AB28)</f>
        <v>0</v>
      </c>
      <c r="Z30" s="775"/>
      <c r="AA30" s="775"/>
      <c r="AB30" s="775"/>
      <c r="AC30" s="776">
        <f>SUM(AC9:AF28)</f>
        <v>0</v>
      </c>
      <c r="AD30" s="776"/>
      <c r="AE30" s="776"/>
      <c r="AF30" s="776"/>
      <c r="AG30" s="776">
        <f>SUM(AG9:AJ28)</f>
        <v>0</v>
      </c>
      <c r="AH30" s="776"/>
      <c r="AI30" s="776"/>
      <c r="AJ30" s="776"/>
      <c r="AK30" s="776">
        <f>SUM(AK9:AN28)</f>
        <v>0</v>
      </c>
      <c r="AL30" s="776"/>
      <c r="AM30" s="776"/>
      <c r="AN30" s="776"/>
      <c r="AO30" s="718">
        <f t="shared" ref="AO30" si="23">SUM(AC30:AN30)</f>
        <v>0</v>
      </c>
      <c r="AP30" s="719"/>
      <c r="AQ30" s="719"/>
      <c r="AR30" s="719"/>
      <c r="AS30" s="719"/>
      <c r="AT30" s="40" t="str">
        <f t="shared" ref="AT30" si="24">IF(Y30=AO30,"○","×")</f>
        <v>○</v>
      </c>
    </row>
    <row r="31" spans="1:46" s="2" customFormat="1" ht="13.5" customHeight="1">
      <c r="P31" s="3"/>
      <c r="Q31" s="3"/>
      <c r="R31" s="3"/>
      <c r="S31" s="3"/>
      <c r="AO31" s="8"/>
      <c r="AP31" s="219"/>
    </row>
    <row r="32" spans="1:46" s="2" customFormat="1" ht="18.75" customHeight="1">
      <c r="A32" s="38" t="s">
        <v>59</v>
      </c>
      <c r="B32" s="31"/>
      <c r="C32" s="31"/>
      <c r="D32" s="31"/>
      <c r="E32" s="228"/>
      <c r="F32" s="31"/>
      <c r="G32" s="31"/>
      <c r="H32" s="31"/>
      <c r="I32" s="31"/>
      <c r="J32" s="228"/>
      <c r="K32" s="228"/>
      <c r="L32" s="31"/>
      <c r="M32" s="31"/>
      <c r="N32" s="31"/>
      <c r="O32" s="31"/>
      <c r="P32" s="31"/>
      <c r="Q32" s="228"/>
      <c r="R32" s="31"/>
      <c r="S32" s="31"/>
      <c r="T32" s="228"/>
      <c r="U32" s="228"/>
      <c r="V32" s="31"/>
      <c r="W32" s="31"/>
      <c r="X32" s="228"/>
      <c r="Y32" s="27"/>
      <c r="Z32" s="27"/>
      <c r="AA32" s="27"/>
      <c r="AB32" s="27"/>
      <c r="AC32" s="27"/>
      <c r="AD32" s="27"/>
      <c r="AE32" s="27"/>
      <c r="AF32" s="27"/>
      <c r="AG32" s="27"/>
      <c r="AH32" s="27"/>
      <c r="AI32" s="27"/>
      <c r="AJ32" s="27"/>
      <c r="AK32" s="27"/>
      <c r="AL32" s="27"/>
      <c r="AM32" s="27"/>
      <c r="AN32" s="27"/>
      <c r="AO32" s="8"/>
      <c r="AP32" s="219"/>
    </row>
    <row r="33" spans="1:42" s="92" customFormat="1" ht="18.75" customHeight="1">
      <c r="A33" s="86"/>
      <c r="B33" s="87"/>
      <c r="C33" s="87"/>
      <c r="D33" s="87"/>
      <c r="E33" s="87"/>
      <c r="F33" s="87"/>
      <c r="G33" s="87"/>
      <c r="H33" s="87"/>
      <c r="I33" s="87"/>
      <c r="J33" s="87"/>
      <c r="K33" s="87"/>
      <c r="L33" s="87"/>
      <c r="M33" s="87"/>
      <c r="N33" s="87"/>
      <c r="O33" s="87"/>
      <c r="P33" s="87"/>
      <c r="Q33" s="87"/>
      <c r="R33" s="87"/>
      <c r="S33" s="87"/>
      <c r="T33" s="87"/>
      <c r="U33" s="87"/>
      <c r="V33" s="87"/>
      <c r="W33" s="87"/>
      <c r="X33" s="87"/>
      <c r="Y33" s="88"/>
      <c r="Z33" s="88"/>
      <c r="AA33" s="88"/>
      <c r="AB33" s="88"/>
      <c r="AC33" s="89"/>
      <c r="AD33" s="89"/>
      <c r="AE33" s="89"/>
      <c r="AF33" s="89"/>
      <c r="AG33" s="89"/>
      <c r="AH33" s="89"/>
      <c r="AI33" s="89"/>
      <c r="AJ33" s="89"/>
      <c r="AK33" s="89"/>
      <c r="AL33" s="89"/>
      <c r="AM33" s="89"/>
      <c r="AN33" s="89"/>
      <c r="AO33" s="90"/>
      <c r="AP33" s="91"/>
    </row>
    <row r="34" spans="1:42" s="2" customFormat="1" ht="13.5" customHeight="1">
      <c r="P34" s="3"/>
      <c r="Q34" s="3"/>
      <c r="R34" s="3"/>
      <c r="S34" s="3"/>
      <c r="AO34" s="8"/>
      <c r="AP34" s="219"/>
    </row>
    <row r="57" spans="1:40" ht="14.25" thickBo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row>
  </sheetData>
  <sheetProtection formatCells="0" formatColumns="0" formatRows="0" insertColumns="0" insertRows="0" deleteColumns="0" deleteRows="0" selectLockedCells="1"/>
  <mergeCells count="185">
    <mergeCell ref="AO24:AS24"/>
    <mergeCell ref="E25:H25"/>
    <mergeCell ref="I25:X25"/>
    <mergeCell ref="Y25:AB25"/>
    <mergeCell ref="AC25:AF25"/>
    <mergeCell ref="AG25:AJ25"/>
    <mergeCell ref="AK25:AN25"/>
    <mergeCell ref="F26:I26"/>
    <mergeCell ref="L26:N26"/>
    <mergeCell ref="O26:P26"/>
    <mergeCell ref="R26:S26"/>
    <mergeCell ref="V26:W26"/>
    <mergeCell ref="Y26:AB26"/>
    <mergeCell ref="AC26:AF26"/>
    <mergeCell ref="AG26:AJ26"/>
    <mergeCell ref="AK26:AN26"/>
    <mergeCell ref="AO26:AS26"/>
    <mergeCell ref="E27:H27"/>
    <mergeCell ref="I27:X27"/>
    <mergeCell ref="F28:I28"/>
    <mergeCell ref="L28:N28"/>
    <mergeCell ref="O28:P28"/>
    <mergeCell ref="R28:S28"/>
    <mergeCell ref="V28:W28"/>
    <mergeCell ref="Y28:AB28"/>
    <mergeCell ref="AO28:AS28"/>
    <mergeCell ref="AO27:AS27"/>
    <mergeCell ref="AC28:AF28"/>
    <mergeCell ref="AG28:AJ28"/>
    <mergeCell ref="AK28:AN28"/>
    <mergeCell ref="Y27:AB27"/>
    <mergeCell ref="AC27:AF27"/>
    <mergeCell ref="E23:H23"/>
    <mergeCell ref="I23:X23"/>
    <mergeCell ref="Y23:AB23"/>
    <mergeCell ref="AC23:AF23"/>
    <mergeCell ref="AG23:AJ23"/>
    <mergeCell ref="AK23:AN23"/>
    <mergeCell ref="F24:I24"/>
    <mergeCell ref="L24:N24"/>
    <mergeCell ref="O24:P24"/>
    <mergeCell ref="R24:S24"/>
    <mergeCell ref="V24:W24"/>
    <mergeCell ref="Y24:AB24"/>
    <mergeCell ref="AC24:AF24"/>
    <mergeCell ref="AG24:AJ24"/>
    <mergeCell ref="AK24:AN24"/>
    <mergeCell ref="L21:N21"/>
    <mergeCell ref="O21:P21"/>
    <mergeCell ref="R21:S21"/>
    <mergeCell ref="V21:W21"/>
    <mergeCell ref="Y21:AB21"/>
    <mergeCell ref="AC21:AF21"/>
    <mergeCell ref="AG21:AJ21"/>
    <mergeCell ref="AK21:AN21"/>
    <mergeCell ref="AO21:AS21"/>
    <mergeCell ref="E16:H16"/>
    <mergeCell ref="I16:X16"/>
    <mergeCell ref="Y16:AB16"/>
    <mergeCell ref="AC16:AF16"/>
    <mergeCell ref="AG16:AJ16"/>
    <mergeCell ref="AK16:AN16"/>
    <mergeCell ref="F17:I17"/>
    <mergeCell ref="L17:N17"/>
    <mergeCell ref="AC19:AF19"/>
    <mergeCell ref="AG19:AJ19"/>
    <mergeCell ref="AK19:AN19"/>
    <mergeCell ref="O17:P17"/>
    <mergeCell ref="R17:S17"/>
    <mergeCell ref="V17:W17"/>
    <mergeCell ref="Y17:AB17"/>
    <mergeCell ref="AC17:AF17"/>
    <mergeCell ref="AG17:AJ17"/>
    <mergeCell ref="AK17:AN17"/>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AO30:AS30"/>
    <mergeCell ref="A30:X30"/>
    <mergeCell ref="Y30:AB30"/>
    <mergeCell ref="AC30:AF30"/>
    <mergeCell ref="AG30:AJ30"/>
    <mergeCell ref="AK30:AN30"/>
    <mergeCell ref="AG27:AJ27"/>
    <mergeCell ref="AK27:AN27"/>
    <mergeCell ref="AO19:AS19"/>
    <mergeCell ref="E20:H20"/>
    <mergeCell ref="I20:X20"/>
    <mergeCell ref="Y20:AB20"/>
    <mergeCell ref="AC20:AF20"/>
    <mergeCell ref="AG20:AJ20"/>
    <mergeCell ref="AK20:AN20"/>
    <mergeCell ref="AO20:AS20"/>
    <mergeCell ref="F21:I21"/>
    <mergeCell ref="E13:H13"/>
    <mergeCell ref="I13:X13"/>
    <mergeCell ref="Y13:AB13"/>
    <mergeCell ref="AC13:AF13"/>
    <mergeCell ref="AG13:AJ13"/>
    <mergeCell ref="AK13:AN13"/>
    <mergeCell ref="AO12:AS12"/>
    <mergeCell ref="F12:I12"/>
    <mergeCell ref="L12:N12"/>
    <mergeCell ref="O12:P12"/>
    <mergeCell ref="R12:S12"/>
    <mergeCell ref="V12:W12"/>
    <mergeCell ref="Y12:AB12"/>
    <mergeCell ref="AO13:AS13"/>
    <mergeCell ref="AC12:AF12"/>
    <mergeCell ref="AG12:AJ12"/>
    <mergeCell ref="AK12:AN12"/>
    <mergeCell ref="AG14:AJ14"/>
    <mergeCell ref="AK14:AN14"/>
    <mergeCell ref="AO14:AS14"/>
    <mergeCell ref="F14:I14"/>
    <mergeCell ref="L14:N14"/>
    <mergeCell ref="O14:P14"/>
    <mergeCell ref="R14:S14"/>
    <mergeCell ref="V14:W14"/>
    <mergeCell ref="Y14:AB14"/>
    <mergeCell ref="AO7:AT8"/>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D2:R2"/>
    <mergeCell ref="S2:S3"/>
    <mergeCell ref="E3:R3"/>
    <mergeCell ref="A5:D8"/>
    <mergeCell ref="E5:X8"/>
    <mergeCell ref="Y5:AB8"/>
    <mergeCell ref="AK10:AN10"/>
    <mergeCell ref="Y10:AB10"/>
    <mergeCell ref="AC10:AF10"/>
    <mergeCell ref="AG10:AJ10"/>
    <mergeCell ref="AC5:AJ6"/>
    <mergeCell ref="AK5:AN6"/>
    <mergeCell ref="AC7:AF8"/>
    <mergeCell ref="AG7:AN8"/>
    <mergeCell ref="E29:X29"/>
    <mergeCell ref="Y29:AB29"/>
    <mergeCell ref="AC29:AF29"/>
    <mergeCell ref="AG29:AJ29"/>
    <mergeCell ref="AK29:AN29"/>
    <mergeCell ref="AO29:AS29"/>
    <mergeCell ref="A23:D29"/>
    <mergeCell ref="Y15:AB15"/>
    <mergeCell ref="AC15:AF15"/>
    <mergeCell ref="AG15:AJ15"/>
    <mergeCell ref="AK15:AN15"/>
    <mergeCell ref="AO15:AS15"/>
    <mergeCell ref="A9:D15"/>
    <mergeCell ref="E15:X15"/>
    <mergeCell ref="E22:X22"/>
    <mergeCell ref="Y22:AB22"/>
    <mergeCell ref="AC22:AF22"/>
    <mergeCell ref="AG22:AJ22"/>
    <mergeCell ref="AK22:AN22"/>
    <mergeCell ref="AO22:AS22"/>
    <mergeCell ref="A16:D22"/>
    <mergeCell ref="AO10:AS10"/>
    <mergeCell ref="E11:H11"/>
    <mergeCell ref="AC14:AF14"/>
  </mergeCells>
  <phoneticPr fontId="18"/>
  <printOptions horizontalCentered="1"/>
  <pageMargins left="0.39370078740157483" right="0.39370078740157483" top="0.35433070866141736" bottom="0.35433070866141736" header="0.31496062992125984" footer="0.31496062992125984"/>
  <pageSetup paperSize="9" scale="85" fitToHeight="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'入力規則等（削除不可）'!$B$69:$B$79</xm:f>
          </x14:formula1>
          <xm:sqref>E9:H9 E11:H11 E13:H13 E16:H16 E18:H18 E20:H20 E23:H23 E25:H25 E27:H27</xm:sqref>
        </x14:dataValidation>
        <x14:dataValidation type="list" allowBlank="1" showInputMessage="1" showErrorMessage="1">
          <x14:formula1>
            <xm:f>'入力規則等（削除不可）'!$B$54:$B$56</xm:f>
          </x14:formula1>
          <xm:sqref>E3:R3</xm:sqref>
        </x14:dataValidation>
        <x14:dataValidation type="list" allowBlank="1" showInputMessage="1" showErrorMessage="1">
          <x14:formula1>
            <xm:f>'入力規則等（削除不可）'!$B$51:$B$52</xm:f>
          </x14:formula1>
          <xm:sqref>D2:R2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7"/>
  <sheetViews>
    <sheetView view="pageBreakPreview" zoomScale="80" zoomScaleNormal="100" zoomScaleSheetLayoutView="80" workbookViewId="0">
      <selection activeCell="Y19" sqref="Y19:AB19"/>
    </sheetView>
  </sheetViews>
  <sheetFormatPr defaultRowHeight="13.5"/>
  <cols>
    <col min="1" max="40" width="2.875" style="65" customWidth="1"/>
    <col min="41" max="41" width="7.25" style="65" customWidth="1"/>
    <col min="42" max="47" width="2.875" style="65" customWidth="1"/>
    <col min="48" max="16384" width="9" style="65"/>
  </cols>
  <sheetData>
    <row r="1" spans="1:46" s="2" customFormat="1" ht="13.5" customHeight="1">
      <c r="A1" s="37" t="s">
        <v>26</v>
      </c>
      <c r="P1" s="3"/>
      <c r="Q1" s="3"/>
      <c r="R1" s="3"/>
      <c r="S1" s="3"/>
      <c r="AO1" s="8"/>
      <c r="AP1" s="219"/>
    </row>
    <row r="2" spans="1:46" s="2" customFormat="1" ht="18.75" customHeight="1">
      <c r="A2" s="7"/>
      <c r="B2" s="7"/>
      <c r="C2" s="39" t="s">
        <v>33</v>
      </c>
      <c r="D2" s="737" t="s">
        <v>254</v>
      </c>
      <c r="E2" s="737"/>
      <c r="F2" s="737"/>
      <c r="G2" s="737"/>
      <c r="H2" s="737"/>
      <c r="I2" s="737"/>
      <c r="J2" s="737"/>
      <c r="K2" s="737"/>
      <c r="L2" s="737"/>
      <c r="M2" s="737"/>
      <c r="N2" s="737"/>
      <c r="O2" s="737"/>
      <c r="P2" s="737"/>
      <c r="Q2" s="737"/>
      <c r="R2" s="737"/>
      <c r="S2" s="738"/>
      <c r="W2" s="8"/>
      <c r="X2" s="8"/>
      <c r="Y2" s="8"/>
      <c r="Z2" s="8"/>
      <c r="AA2" s="8"/>
      <c r="AB2" s="8"/>
      <c r="AC2" s="8"/>
      <c r="AO2" s="8"/>
      <c r="AP2" s="219"/>
    </row>
    <row r="3" spans="1:46" s="2" customFormat="1" ht="18.75" customHeight="1">
      <c r="A3" s="8"/>
      <c r="B3" s="34"/>
      <c r="C3" s="34"/>
      <c r="D3" s="39" t="s">
        <v>100</v>
      </c>
      <c r="E3" s="739" t="s">
        <v>182</v>
      </c>
      <c r="F3" s="739"/>
      <c r="G3" s="739"/>
      <c r="H3" s="739"/>
      <c r="I3" s="739"/>
      <c r="J3" s="739"/>
      <c r="K3" s="739"/>
      <c r="L3" s="739"/>
      <c r="M3" s="739"/>
      <c r="N3" s="739"/>
      <c r="O3" s="739"/>
      <c r="P3" s="739"/>
      <c r="Q3" s="739"/>
      <c r="R3" s="739"/>
      <c r="S3" s="738"/>
      <c r="W3" s="8"/>
      <c r="X3" s="8"/>
      <c r="Y3" s="8"/>
      <c r="Z3" s="8"/>
      <c r="AA3" s="8"/>
      <c r="AB3" s="8"/>
      <c r="AC3" s="8"/>
      <c r="AO3" s="8"/>
      <c r="AP3" s="219"/>
    </row>
    <row r="4" spans="1:46" s="2" customFormat="1" ht="18.75" customHeight="1">
      <c r="P4" s="3"/>
      <c r="Q4" s="3"/>
      <c r="R4" s="3"/>
      <c r="S4" s="3"/>
      <c r="AO4" s="8"/>
      <c r="AP4" s="219"/>
    </row>
    <row r="5" spans="1:46" s="2" customFormat="1" ht="13.5" customHeight="1">
      <c r="A5" s="622" t="s">
        <v>107</v>
      </c>
      <c r="B5" s="623"/>
      <c r="C5" s="623"/>
      <c r="D5" s="624"/>
      <c r="E5" s="622" t="s">
        <v>9</v>
      </c>
      <c r="F5" s="623"/>
      <c r="G5" s="623"/>
      <c r="H5" s="623"/>
      <c r="I5" s="623"/>
      <c r="J5" s="623"/>
      <c r="K5" s="623"/>
      <c r="L5" s="623"/>
      <c r="M5" s="623"/>
      <c r="N5" s="623"/>
      <c r="O5" s="623"/>
      <c r="P5" s="623"/>
      <c r="Q5" s="623"/>
      <c r="R5" s="623"/>
      <c r="S5" s="623"/>
      <c r="T5" s="623"/>
      <c r="U5" s="623"/>
      <c r="V5" s="623"/>
      <c r="W5" s="623"/>
      <c r="X5" s="624"/>
      <c r="Y5" s="740" t="s">
        <v>10</v>
      </c>
      <c r="Z5" s="741"/>
      <c r="AA5" s="741"/>
      <c r="AB5" s="742"/>
      <c r="AC5" s="740" t="s">
        <v>31</v>
      </c>
      <c r="AD5" s="741"/>
      <c r="AE5" s="741"/>
      <c r="AF5" s="741"/>
      <c r="AG5" s="741"/>
      <c r="AH5" s="741"/>
      <c r="AI5" s="741"/>
      <c r="AJ5" s="742"/>
      <c r="AK5" s="740" t="s">
        <v>32</v>
      </c>
      <c r="AL5" s="741"/>
      <c r="AM5" s="741"/>
      <c r="AN5" s="742"/>
    </row>
    <row r="6" spans="1:46" s="2" customFormat="1">
      <c r="A6" s="625"/>
      <c r="B6" s="608"/>
      <c r="C6" s="608"/>
      <c r="D6" s="609"/>
      <c r="E6" s="625"/>
      <c r="F6" s="608"/>
      <c r="G6" s="608"/>
      <c r="H6" s="608"/>
      <c r="I6" s="608"/>
      <c r="J6" s="608"/>
      <c r="K6" s="608"/>
      <c r="L6" s="608"/>
      <c r="M6" s="608"/>
      <c r="N6" s="608"/>
      <c r="O6" s="608"/>
      <c r="P6" s="608"/>
      <c r="Q6" s="608"/>
      <c r="R6" s="608"/>
      <c r="S6" s="608"/>
      <c r="T6" s="608"/>
      <c r="U6" s="608"/>
      <c r="V6" s="608"/>
      <c r="W6" s="608"/>
      <c r="X6" s="609"/>
      <c r="Y6" s="743"/>
      <c r="Z6" s="744"/>
      <c r="AA6" s="744"/>
      <c r="AB6" s="745"/>
      <c r="AC6" s="746"/>
      <c r="AD6" s="747"/>
      <c r="AE6" s="747"/>
      <c r="AF6" s="747"/>
      <c r="AG6" s="747"/>
      <c r="AH6" s="747"/>
      <c r="AI6" s="747"/>
      <c r="AJ6" s="748"/>
      <c r="AK6" s="746"/>
      <c r="AL6" s="747"/>
      <c r="AM6" s="747"/>
      <c r="AN6" s="748"/>
    </row>
    <row r="7" spans="1:46" s="2" customFormat="1" ht="13.5" customHeight="1">
      <c r="A7" s="625"/>
      <c r="B7" s="608"/>
      <c r="C7" s="608"/>
      <c r="D7" s="609"/>
      <c r="E7" s="625"/>
      <c r="F7" s="608"/>
      <c r="G7" s="608"/>
      <c r="H7" s="608"/>
      <c r="I7" s="608"/>
      <c r="J7" s="608"/>
      <c r="K7" s="608"/>
      <c r="L7" s="608"/>
      <c r="M7" s="608"/>
      <c r="N7" s="608"/>
      <c r="O7" s="608"/>
      <c r="P7" s="608"/>
      <c r="Q7" s="608"/>
      <c r="R7" s="608"/>
      <c r="S7" s="608"/>
      <c r="T7" s="608"/>
      <c r="U7" s="608"/>
      <c r="V7" s="608"/>
      <c r="W7" s="608"/>
      <c r="X7" s="609"/>
      <c r="Y7" s="743"/>
      <c r="Z7" s="744"/>
      <c r="AA7" s="744"/>
      <c r="AB7" s="745"/>
      <c r="AC7" s="740" t="s">
        <v>258</v>
      </c>
      <c r="AD7" s="741"/>
      <c r="AE7" s="741"/>
      <c r="AF7" s="742"/>
      <c r="AG7" s="740" t="s">
        <v>18</v>
      </c>
      <c r="AH7" s="741"/>
      <c r="AI7" s="741"/>
      <c r="AJ7" s="741"/>
      <c r="AK7" s="741"/>
      <c r="AL7" s="741"/>
      <c r="AM7" s="741"/>
      <c r="AN7" s="742"/>
      <c r="AO7" s="534" t="s">
        <v>105</v>
      </c>
      <c r="AP7" s="268"/>
      <c r="AQ7" s="268"/>
      <c r="AR7" s="268"/>
      <c r="AS7" s="268"/>
      <c r="AT7" s="268"/>
    </row>
    <row r="8" spans="1:46" s="2" customFormat="1">
      <c r="A8" s="626"/>
      <c r="B8" s="627"/>
      <c r="C8" s="627"/>
      <c r="D8" s="628"/>
      <c r="E8" s="626"/>
      <c r="F8" s="627"/>
      <c r="G8" s="627"/>
      <c r="H8" s="627"/>
      <c r="I8" s="627"/>
      <c r="J8" s="627"/>
      <c r="K8" s="627"/>
      <c r="L8" s="627"/>
      <c r="M8" s="627"/>
      <c r="N8" s="627"/>
      <c r="O8" s="627"/>
      <c r="P8" s="627"/>
      <c r="Q8" s="627"/>
      <c r="R8" s="627"/>
      <c r="S8" s="627"/>
      <c r="T8" s="627"/>
      <c r="U8" s="627"/>
      <c r="V8" s="627"/>
      <c r="W8" s="627"/>
      <c r="X8" s="628"/>
      <c r="Y8" s="746"/>
      <c r="Z8" s="747"/>
      <c r="AA8" s="747"/>
      <c r="AB8" s="748"/>
      <c r="AC8" s="746"/>
      <c r="AD8" s="747"/>
      <c r="AE8" s="747"/>
      <c r="AF8" s="748"/>
      <c r="AG8" s="746"/>
      <c r="AH8" s="747"/>
      <c r="AI8" s="747"/>
      <c r="AJ8" s="747"/>
      <c r="AK8" s="747"/>
      <c r="AL8" s="747"/>
      <c r="AM8" s="747"/>
      <c r="AN8" s="748"/>
      <c r="AO8" s="534"/>
      <c r="AP8" s="268"/>
      <c r="AQ8" s="268"/>
      <c r="AR8" s="268"/>
      <c r="AS8" s="268"/>
      <c r="AT8" s="268"/>
    </row>
    <row r="9" spans="1:46" s="232" customFormat="1" ht="18.75" customHeight="1">
      <c r="A9" s="720"/>
      <c r="B9" s="720"/>
      <c r="C9" s="720"/>
      <c r="D9" s="721"/>
      <c r="E9" s="752" t="s">
        <v>97</v>
      </c>
      <c r="F9" s="753"/>
      <c r="G9" s="753"/>
      <c r="H9" s="753"/>
      <c r="I9" s="753"/>
      <c r="J9" s="753"/>
      <c r="K9" s="753"/>
      <c r="L9" s="753"/>
      <c r="M9" s="753"/>
      <c r="N9" s="753"/>
      <c r="O9" s="753"/>
      <c r="P9" s="753"/>
      <c r="Q9" s="753"/>
      <c r="R9" s="753"/>
      <c r="S9" s="753"/>
      <c r="T9" s="753"/>
      <c r="U9" s="753"/>
      <c r="V9" s="753"/>
      <c r="W9" s="753"/>
      <c r="X9" s="754"/>
      <c r="Y9" s="755"/>
      <c r="Z9" s="756"/>
      <c r="AA9" s="756"/>
      <c r="AB9" s="757"/>
      <c r="AC9" s="758"/>
      <c r="AD9" s="759"/>
      <c r="AE9" s="759"/>
      <c r="AF9" s="760"/>
      <c r="AG9" s="758"/>
      <c r="AH9" s="759"/>
      <c r="AI9" s="759"/>
      <c r="AJ9" s="760"/>
      <c r="AK9" s="758"/>
      <c r="AL9" s="759"/>
      <c r="AM9" s="759"/>
      <c r="AN9" s="760"/>
    </row>
    <row r="10" spans="1:46" s="232" customFormat="1" ht="18.75" customHeight="1">
      <c r="A10" s="722"/>
      <c r="B10" s="722"/>
      <c r="C10" s="722"/>
      <c r="D10" s="723"/>
      <c r="E10" s="233" t="s">
        <v>29</v>
      </c>
      <c r="F10" s="765"/>
      <c r="G10" s="765"/>
      <c r="H10" s="765"/>
      <c r="I10" s="766"/>
      <c r="J10" s="241"/>
      <c r="K10" s="241" t="s">
        <v>30</v>
      </c>
      <c r="L10" s="766"/>
      <c r="M10" s="766"/>
      <c r="N10" s="766"/>
      <c r="O10" s="767"/>
      <c r="P10" s="767"/>
      <c r="Q10" s="241" t="s">
        <v>30</v>
      </c>
      <c r="R10" s="766"/>
      <c r="S10" s="766"/>
      <c r="T10" s="241"/>
      <c r="U10" s="241" t="s">
        <v>30</v>
      </c>
      <c r="V10" s="766"/>
      <c r="W10" s="766"/>
      <c r="X10" s="235"/>
      <c r="Y10" s="749">
        <f>IF(F10="",0,F10)*IF(L10="",1,L10)*IF(R10="",1,R10)*IF(V10="",1,V10)</f>
        <v>0</v>
      </c>
      <c r="Z10" s="750"/>
      <c r="AA10" s="750"/>
      <c r="AB10" s="751"/>
      <c r="AC10" s="749"/>
      <c r="AD10" s="750"/>
      <c r="AE10" s="750"/>
      <c r="AF10" s="751"/>
      <c r="AG10" s="749"/>
      <c r="AH10" s="750"/>
      <c r="AI10" s="750"/>
      <c r="AJ10" s="751"/>
      <c r="AK10" s="749"/>
      <c r="AL10" s="750"/>
      <c r="AM10" s="750"/>
      <c r="AN10" s="751"/>
      <c r="AO10" s="730">
        <f>SUM(AC10:AN10)</f>
        <v>0</v>
      </c>
      <c r="AP10" s="731"/>
      <c r="AQ10" s="731"/>
      <c r="AR10" s="731"/>
      <c r="AS10" s="731"/>
      <c r="AT10" s="236" t="str">
        <f>IF(Y10=AO10,"○","×")</f>
        <v>○</v>
      </c>
    </row>
    <row r="11" spans="1:46" s="232" customFormat="1" ht="18.75" customHeight="1">
      <c r="A11" s="722"/>
      <c r="B11" s="722"/>
      <c r="C11" s="722"/>
      <c r="D11" s="723"/>
      <c r="E11" s="732" t="s">
        <v>97</v>
      </c>
      <c r="F11" s="733"/>
      <c r="G11" s="733"/>
      <c r="H11" s="733"/>
      <c r="I11" s="733"/>
      <c r="J11" s="733"/>
      <c r="K11" s="733"/>
      <c r="L11" s="733"/>
      <c r="M11" s="733"/>
      <c r="N11" s="733"/>
      <c r="O11" s="733"/>
      <c r="P11" s="733"/>
      <c r="Q11" s="733"/>
      <c r="R11" s="733"/>
      <c r="S11" s="733"/>
      <c r="T11" s="733"/>
      <c r="U11" s="733"/>
      <c r="V11" s="733"/>
      <c r="W11" s="733"/>
      <c r="X11" s="761"/>
      <c r="Y11" s="749"/>
      <c r="Z11" s="750"/>
      <c r="AA11" s="750"/>
      <c r="AB11" s="751"/>
      <c r="AC11" s="762"/>
      <c r="AD11" s="763"/>
      <c r="AE11" s="763"/>
      <c r="AF11" s="764"/>
      <c r="AG11" s="762"/>
      <c r="AH11" s="763"/>
      <c r="AI11" s="763"/>
      <c r="AJ11" s="764"/>
      <c r="AK11" s="762"/>
      <c r="AL11" s="763"/>
      <c r="AM11" s="763"/>
      <c r="AN11" s="764"/>
    </row>
    <row r="12" spans="1:46" s="232" customFormat="1" ht="18.75" customHeight="1">
      <c r="A12" s="722"/>
      <c r="B12" s="722"/>
      <c r="C12" s="722"/>
      <c r="D12" s="723"/>
      <c r="E12" s="233" t="s">
        <v>29</v>
      </c>
      <c r="F12" s="765"/>
      <c r="G12" s="765"/>
      <c r="H12" s="765"/>
      <c r="I12" s="766"/>
      <c r="J12" s="241"/>
      <c r="K12" s="241" t="s">
        <v>30</v>
      </c>
      <c r="L12" s="766"/>
      <c r="M12" s="766"/>
      <c r="N12" s="766"/>
      <c r="O12" s="767"/>
      <c r="P12" s="767"/>
      <c r="Q12" s="241" t="s">
        <v>30</v>
      </c>
      <c r="R12" s="766"/>
      <c r="S12" s="766"/>
      <c r="T12" s="241"/>
      <c r="U12" s="241" t="s">
        <v>30</v>
      </c>
      <c r="V12" s="766"/>
      <c r="W12" s="766"/>
      <c r="X12" s="235"/>
      <c r="Y12" s="749">
        <f t="shared" ref="Y12:Y28" si="0">IF(F12="",0,F12)*IF(L12="",1,L12)*IF(R12="",1,R12)*IF(V12="",1,V12)</f>
        <v>0</v>
      </c>
      <c r="Z12" s="750"/>
      <c r="AA12" s="750"/>
      <c r="AB12" s="751"/>
      <c r="AC12" s="749"/>
      <c r="AD12" s="750"/>
      <c r="AE12" s="750"/>
      <c r="AF12" s="751"/>
      <c r="AG12" s="749"/>
      <c r="AH12" s="750"/>
      <c r="AI12" s="750"/>
      <c r="AJ12" s="751"/>
      <c r="AK12" s="749"/>
      <c r="AL12" s="750"/>
      <c r="AM12" s="750"/>
      <c r="AN12" s="751"/>
      <c r="AO12" s="730">
        <f>SUM(AC12:AN12)</f>
        <v>0</v>
      </c>
      <c r="AP12" s="731"/>
      <c r="AQ12" s="731"/>
      <c r="AR12" s="731"/>
      <c r="AS12" s="731"/>
      <c r="AT12" s="236" t="str">
        <f>IF(Y12=AO12,"○","×")</f>
        <v>○</v>
      </c>
    </row>
    <row r="13" spans="1:46" s="232" customFormat="1" ht="18.75" customHeight="1">
      <c r="A13" s="722"/>
      <c r="B13" s="722"/>
      <c r="C13" s="722"/>
      <c r="D13" s="723"/>
      <c r="E13" s="732" t="s">
        <v>97</v>
      </c>
      <c r="F13" s="733"/>
      <c r="G13" s="733"/>
      <c r="H13" s="733"/>
      <c r="I13" s="733"/>
      <c r="J13" s="733"/>
      <c r="K13" s="733"/>
      <c r="L13" s="733"/>
      <c r="M13" s="733"/>
      <c r="N13" s="733"/>
      <c r="O13" s="733"/>
      <c r="P13" s="733"/>
      <c r="Q13" s="733"/>
      <c r="R13" s="733"/>
      <c r="S13" s="733"/>
      <c r="T13" s="733"/>
      <c r="U13" s="733"/>
      <c r="V13" s="733"/>
      <c r="W13" s="733"/>
      <c r="X13" s="761"/>
      <c r="Y13" s="749"/>
      <c r="Z13" s="750"/>
      <c r="AA13" s="750"/>
      <c r="AB13" s="751"/>
      <c r="AC13" s="762"/>
      <c r="AD13" s="763"/>
      <c r="AE13" s="763"/>
      <c r="AF13" s="764"/>
      <c r="AG13" s="762"/>
      <c r="AH13" s="763"/>
      <c r="AI13" s="763"/>
      <c r="AJ13" s="764"/>
      <c r="AK13" s="762"/>
      <c r="AL13" s="763"/>
      <c r="AM13" s="763"/>
      <c r="AN13" s="764"/>
      <c r="AO13" s="730"/>
      <c r="AP13" s="731"/>
      <c r="AQ13" s="731"/>
      <c r="AR13" s="731"/>
      <c r="AS13" s="731"/>
      <c r="AT13" s="236"/>
    </row>
    <row r="14" spans="1:46" s="232" customFormat="1" ht="18.75" customHeight="1">
      <c r="A14" s="722"/>
      <c r="B14" s="722"/>
      <c r="C14" s="722"/>
      <c r="D14" s="723"/>
      <c r="E14" s="240" t="s">
        <v>29</v>
      </c>
      <c r="F14" s="768"/>
      <c r="G14" s="768"/>
      <c r="H14" s="768"/>
      <c r="I14" s="768"/>
      <c r="J14" s="242"/>
      <c r="K14" s="242" t="s">
        <v>30</v>
      </c>
      <c r="L14" s="768"/>
      <c r="M14" s="768"/>
      <c r="N14" s="768"/>
      <c r="O14" s="769"/>
      <c r="P14" s="769"/>
      <c r="Q14" s="242" t="s">
        <v>30</v>
      </c>
      <c r="R14" s="770"/>
      <c r="S14" s="770"/>
      <c r="T14" s="242"/>
      <c r="U14" s="242" t="s">
        <v>30</v>
      </c>
      <c r="V14" s="768"/>
      <c r="W14" s="768"/>
      <c r="X14" s="238"/>
      <c r="Y14" s="771">
        <f t="shared" si="0"/>
        <v>0</v>
      </c>
      <c r="Z14" s="772"/>
      <c r="AA14" s="772"/>
      <c r="AB14" s="773"/>
      <c r="AC14" s="734"/>
      <c r="AD14" s="735"/>
      <c r="AE14" s="735"/>
      <c r="AF14" s="736"/>
      <c r="AG14" s="734"/>
      <c r="AH14" s="735"/>
      <c r="AI14" s="735"/>
      <c r="AJ14" s="736"/>
      <c r="AK14" s="734"/>
      <c r="AL14" s="735"/>
      <c r="AM14" s="735"/>
      <c r="AN14" s="736"/>
      <c r="AO14" s="730">
        <f t="shared" ref="AO14" si="1">SUM(AC14:AN14)</f>
        <v>0</v>
      </c>
      <c r="AP14" s="731"/>
      <c r="AQ14" s="731"/>
      <c r="AR14" s="731"/>
      <c r="AS14" s="731"/>
      <c r="AT14" s="236" t="str">
        <f t="shared" ref="AT14:AT15" si="2">IF(Y14=AO14,"○","×")</f>
        <v>○</v>
      </c>
    </row>
    <row r="15" spans="1:46" s="2" customFormat="1" ht="18.75" customHeight="1">
      <c r="A15" s="725"/>
      <c r="B15" s="725"/>
      <c r="C15" s="725"/>
      <c r="D15" s="726"/>
      <c r="E15" s="727" t="s">
        <v>264</v>
      </c>
      <c r="F15" s="728"/>
      <c r="G15" s="728"/>
      <c r="H15" s="728"/>
      <c r="I15" s="728"/>
      <c r="J15" s="728"/>
      <c r="K15" s="728"/>
      <c r="L15" s="728"/>
      <c r="M15" s="728"/>
      <c r="N15" s="728"/>
      <c r="O15" s="728"/>
      <c r="P15" s="728"/>
      <c r="Q15" s="728"/>
      <c r="R15" s="728"/>
      <c r="S15" s="728"/>
      <c r="T15" s="728"/>
      <c r="U15" s="728"/>
      <c r="V15" s="728"/>
      <c r="W15" s="728"/>
      <c r="X15" s="729"/>
      <c r="Y15" s="724">
        <f>SUM(Y9:AB14)</f>
        <v>0</v>
      </c>
      <c r="Z15" s="724"/>
      <c r="AA15" s="724"/>
      <c r="AB15" s="724"/>
      <c r="AC15" s="724">
        <f t="shared" ref="AC15" si="3">SUM(AC9:AF14)</f>
        <v>0</v>
      </c>
      <c r="AD15" s="724"/>
      <c r="AE15" s="724"/>
      <c r="AF15" s="724"/>
      <c r="AG15" s="724">
        <f t="shared" ref="AG15" si="4">SUM(AG9:AJ14)</f>
        <v>0</v>
      </c>
      <c r="AH15" s="724"/>
      <c r="AI15" s="724"/>
      <c r="AJ15" s="724"/>
      <c r="AK15" s="724">
        <f t="shared" ref="AK15" si="5">SUM(AK9:AN14)</f>
        <v>0</v>
      </c>
      <c r="AL15" s="724"/>
      <c r="AM15" s="724"/>
      <c r="AN15" s="724"/>
      <c r="AO15" s="718">
        <f t="shared" ref="AO15" si="6">SUM(AC15:AN15)</f>
        <v>0</v>
      </c>
      <c r="AP15" s="719"/>
      <c r="AQ15" s="719"/>
      <c r="AR15" s="719"/>
      <c r="AS15" s="719"/>
      <c r="AT15" s="40" t="str">
        <f t="shared" si="2"/>
        <v>○</v>
      </c>
    </row>
    <row r="16" spans="1:46" s="232" customFormat="1" ht="18.75" customHeight="1">
      <c r="A16" s="720"/>
      <c r="B16" s="720"/>
      <c r="C16" s="720"/>
      <c r="D16" s="721"/>
      <c r="E16" s="752" t="s">
        <v>97</v>
      </c>
      <c r="F16" s="753"/>
      <c r="G16" s="753"/>
      <c r="H16" s="753"/>
      <c r="I16" s="753"/>
      <c r="J16" s="753"/>
      <c r="K16" s="753"/>
      <c r="L16" s="753"/>
      <c r="M16" s="753"/>
      <c r="N16" s="753"/>
      <c r="O16" s="753"/>
      <c r="P16" s="753"/>
      <c r="Q16" s="753"/>
      <c r="R16" s="753"/>
      <c r="S16" s="753"/>
      <c r="T16" s="753"/>
      <c r="U16" s="753"/>
      <c r="V16" s="753"/>
      <c r="W16" s="753"/>
      <c r="X16" s="754"/>
      <c r="Y16" s="755"/>
      <c r="Z16" s="756"/>
      <c r="AA16" s="756"/>
      <c r="AB16" s="757"/>
      <c r="AC16" s="758"/>
      <c r="AD16" s="759"/>
      <c r="AE16" s="759"/>
      <c r="AF16" s="760"/>
      <c r="AG16" s="758"/>
      <c r="AH16" s="759"/>
      <c r="AI16" s="759"/>
      <c r="AJ16" s="760"/>
      <c r="AK16" s="758"/>
      <c r="AL16" s="759"/>
      <c r="AM16" s="759"/>
      <c r="AN16" s="760"/>
    </row>
    <row r="17" spans="1:46" s="232" customFormat="1" ht="18.75" customHeight="1">
      <c r="A17" s="722"/>
      <c r="B17" s="722"/>
      <c r="C17" s="722"/>
      <c r="D17" s="723"/>
      <c r="E17" s="233" t="s">
        <v>29</v>
      </c>
      <c r="F17" s="765"/>
      <c r="G17" s="765"/>
      <c r="H17" s="765"/>
      <c r="I17" s="766"/>
      <c r="J17" s="241"/>
      <c r="K17" s="241" t="s">
        <v>30</v>
      </c>
      <c r="L17" s="766"/>
      <c r="M17" s="766"/>
      <c r="N17" s="766"/>
      <c r="O17" s="767"/>
      <c r="P17" s="767"/>
      <c r="Q17" s="241" t="s">
        <v>30</v>
      </c>
      <c r="R17" s="766"/>
      <c r="S17" s="766"/>
      <c r="T17" s="241"/>
      <c r="U17" s="241" t="s">
        <v>30</v>
      </c>
      <c r="V17" s="766"/>
      <c r="W17" s="766"/>
      <c r="X17" s="235"/>
      <c r="Y17" s="749">
        <f>IF(F17="",0,F17)*IF(L17="",1,L17)*IF(R17="",1,R17)*IF(V17="",1,V17)</f>
        <v>0</v>
      </c>
      <c r="Z17" s="750"/>
      <c r="AA17" s="750"/>
      <c r="AB17" s="751"/>
      <c r="AC17" s="749"/>
      <c r="AD17" s="750"/>
      <c r="AE17" s="750"/>
      <c r="AF17" s="751"/>
      <c r="AG17" s="749"/>
      <c r="AH17" s="750"/>
      <c r="AI17" s="750"/>
      <c r="AJ17" s="751"/>
      <c r="AK17" s="749"/>
      <c r="AL17" s="750"/>
      <c r="AM17" s="750"/>
      <c r="AN17" s="751"/>
      <c r="AO17" s="730">
        <f>SUM(AC17:AN17)</f>
        <v>0</v>
      </c>
      <c r="AP17" s="731"/>
      <c r="AQ17" s="731"/>
      <c r="AR17" s="731"/>
      <c r="AS17" s="731"/>
      <c r="AT17" s="236" t="str">
        <f>IF(Y17=AO17,"○","×")</f>
        <v>○</v>
      </c>
    </row>
    <row r="18" spans="1:46" s="232" customFormat="1" ht="18.75" customHeight="1">
      <c r="A18" s="722"/>
      <c r="B18" s="722"/>
      <c r="C18" s="722"/>
      <c r="D18" s="723"/>
      <c r="E18" s="732" t="s">
        <v>97</v>
      </c>
      <c r="F18" s="733"/>
      <c r="G18" s="733"/>
      <c r="H18" s="733"/>
      <c r="I18" s="733"/>
      <c r="J18" s="733"/>
      <c r="K18" s="733"/>
      <c r="L18" s="733"/>
      <c r="M18" s="733"/>
      <c r="N18" s="733"/>
      <c r="O18" s="733"/>
      <c r="P18" s="733"/>
      <c r="Q18" s="733"/>
      <c r="R18" s="733"/>
      <c r="S18" s="733"/>
      <c r="T18" s="733"/>
      <c r="U18" s="733"/>
      <c r="V18" s="733"/>
      <c r="W18" s="733"/>
      <c r="X18" s="761"/>
      <c r="Y18" s="749"/>
      <c r="Z18" s="750"/>
      <c r="AA18" s="750"/>
      <c r="AB18" s="751"/>
      <c r="AC18" s="762"/>
      <c r="AD18" s="763"/>
      <c r="AE18" s="763"/>
      <c r="AF18" s="764"/>
      <c r="AG18" s="762"/>
      <c r="AH18" s="763"/>
      <c r="AI18" s="763"/>
      <c r="AJ18" s="764"/>
      <c r="AK18" s="762"/>
      <c r="AL18" s="763"/>
      <c r="AM18" s="763"/>
      <c r="AN18" s="764"/>
    </row>
    <row r="19" spans="1:46" s="232" customFormat="1" ht="18.75" customHeight="1">
      <c r="A19" s="722"/>
      <c r="B19" s="722"/>
      <c r="C19" s="722"/>
      <c r="D19" s="723"/>
      <c r="E19" s="233" t="s">
        <v>29</v>
      </c>
      <c r="F19" s="765"/>
      <c r="G19" s="765"/>
      <c r="H19" s="765"/>
      <c r="I19" s="766"/>
      <c r="J19" s="241"/>
      <c r="K19" s="241" t="s">
        <v>30</v>
      </c>
      <c r="L19" s="766"/>
      <c r="M19" s="766"/>
      <c r="N19" s="766"/>
      <c r="O19" s="767"/>
      <c r="P19" s="767"/>
      <c r="Q19" s="241" t="s">
        <v>30</v>
      </c>
      <c r="R19" s="766"/>
      <c r="S19" s="766"/>
      <c r="T19" s="241"/>
      <c r="U19" s="241" t="s">
        <v>30</v>
      </c>
      <c r="V19" s="766"/>
      <c r="W19" s="766"/>
      <c r="X19" s="235"/>
      <c r="Y19" s="749">
        <f t="shared" ref="Y19:Y22" si="7">IF(F19="",0,F19)*IF(L19="",1,L19)*IF(R19="",1,R19)*IF(V19="",1,V19)</f>
        <v>0</v>
      </c>
      <c r="Z19" s="750"/>
      <c r="AA19" s="750"/>
      <c r="AB19" s="751"/>
      <c r="AC19" s="749"/>
      <c r="AD19" s="750"/>
      <c r="AE19" s="750"/>
      <c r="AF19" s="751"/>
      <c r="AG19" s="749"/>
      <c r="AH19" s="750"/>
      <c r="AI19" s="750"/>
      <c r="AJ19" s="751"/>
      <c r="AK19" s="749"/>
      <c r="AL19" s="750"/>
      <c r="AM19" s="750"/>
      <c r="AN19" s="751"/>
      <c r="AO19" s="730">
        <f>SUM(AC19:AN19)</f>
        <v>0</v>
      </c>
      <c r="AP19" s="731"/>
      <c r="AQ19" s="731"/>
      <c r="AR19" s="731"/>
      <c r="AS19" s="731"/>
      <c r="AT19" s="236" t="str">
        <f>IF(Y19=AO19,"○","×")</f>
        <v>○</v>
      </c>
    </row>
    <row r="20" spans="1:46" s="232" customFormat="1" ht="18.75" customHeight="1">
      <c r="A20" s="722"/>
      <c r="B20" s="722"/>
      <c r="C20" s="722"/>
      <c r="D20" s="723"/>
      <c r="E20" s="732" t="s">
        <v>97</v>
      </c>
      <c r="F20" s="733"/>
      <c r="G20" s="733"/>
      <c r="H20" s="733"/>
      <c r="I20" s="733"/>
      <c r="J20" s="733"/>
      <c r="K20" s="733"/>
      <c r="L20" s="733"/>
      <c r="M20" s="733"/>
      <c r="N20" s="733"/>
      <c r="O20" s="733"/>
      <c r="P20" s="733"/>
      <c r="Q20" s="733"/>
      <c r="R20" s="733"/>
      <c r="S20" s="733"/>
      <c r="T20" s="733"/>
      <c r="U20" s="733"/>
      <c r="V20" s="733"/>
      <c r="W20" s="733"/>
      <c r="X20" s="761"/>
      <c r="Y20" s="749"/>
      <c r="Z20" s="750"/>
      <c r="AA20" s="750"/>
      <c r="AB20" s="751"/>
      <c r="AC20" s="762"/>
      <c r="AD20" s="763"/>
      <c r="AE20" s="763"/>
      <c r="AF20" s="764"/>
      <c r="AG20" s="762"/>
      <c r="AH20" s="763"/>
      <c r="AI20" s="763"/>
      <c r="AJ20" s="764"/>
      <c r="AK20" s="762"/>
      <c r="AL20" s="763"/>
      <c r="AM20" s="763"/>
      <c r="AN20" s="764"/>
      <c r="AO20" s="730"/>
      <c r="AP20" s="731"/>
      <c r="AQ20" s="731"/>
      <c r="AR20" s="731"/>
      <c r="AS20" s="731"/>
      <c r="AT20" s="236"/>
    </row>
    <row r="21" spans="1:46" s="232" customFormat="1" ht="18.75" customHeight="1">
      <c r="A21" s="722"/>
      <c r="B21" s="722"/>
      <c r="C21" s="722"/>
      <c r="D21" s="723"/>
      <c r="E21" s="240" t="s">
        <v>29</v>
      </c>
      <c r="F21" s="768"/>
      <c r="G21" s="768"/>
      <c r="H21" s="768"/>
      <c r="I21" s="768"/>
      <c r="J21" s="242"/>
      <c r="K21" s="242" t="s">
        <v>30</v>
      </c>
      <c r="L21" s="768"/>
      <c r="M21" s="768"/>
      <c r="N21" s="768"/>
      <c r="O21" s="769"/>
      <c r="P21" s="769"/>
      <c r="Q21" s="242" t="s">
        <v>30</v>
      </c>
      <c r="R21" s="770"/>
      <c r="S21" s="770"/>
      <c r="T21" s="242"/>
      <c r="U21" s="242" t="s">
        <v>30</v>
      </c>
      <c r="V21" s="768"/>
      <c r="W21" s="768"/>
      <c r="X21" s="238"/>
      <c r="Y21" s="771">
        <f t="shared" ref="Y21:Y22" si="8">IF(F21="",0,F21)*IF(L21="",1,L21)*IF(R21="",1,R21)*IF(V21="",1,V21)</f>
        <v>0</v>
      </c>
      <c r="Z21" s="772"/>
      <c r="AA21" s="772"/>
      <c r="AB21" s="773"/>
      <c r="AC21" s="734"/>
      <c r="AD21" s="735"/>
      <c r="AE21" s="735"/>
      <c r="AF21" s="736"/>
      <c r="AG21" s="734"/>
      <c r="AH21" s="735"/>
      <c r="AI21" s="735"/>
      <c r="AJ21" s="736"/>
      <c r="AK21" s="734"/>
      <c r="AL21" s="735"/>
      <c r="AM21" s="735"/>
      <c r="AN21" s="736"/>
      <c r="AO21" s="730">
        <f t="shared" ref="AO21" si="9">SUM(AC21:AN21)</f>
        <v>0</v>
      </c>
      <c r="AP21" s="731"/>
      <c r="AQ21" s="731"/>
      <c r="AR21" s="731"/>
      <c r="AS21" s="731"/>
      <c r="AT21" s="236" t="str">
        <f t="shared" ref="AT21:AT22" si="10">IF(Y21=AO21,"○","×")</f>
        <v>○</v>
      </c>
    </row>
    <row r="22" spans="1:46" s="2" customFormat="1" ht="18.75" customHeight="1">
      <c r="A22" s="725"/>
      <c r="B22" s="725"/>
      <c r="C22" s="725"/>
      <c r="D22" s="726"/>
      <c r="E22" s="727" t="s">
        <v>264</v>
      </c>
      <c r="F22" s="728"/>
      <c r="G22" s="728"/>
      <c r="H22" s="728"/>
      <c r="I22" s="728"/>
      <c r="J22" s="728"/>
      <c r="K22" s="728"/>
      <c r="L22" s="728"/>
      <c r="M22" s="728"/>
      <c r="N22" s="728"/>
      <c r="O22" s="728"/>
      <c r="P22" s="728"/>
      <c r="Q22" s="728"/>
      <c r="R22" s="728"/>
      <c r="S22" s="728"/>
      <c r="T22" s="728"/>
      <c r="U22" s="728"/>
      <c r="V22" s="728"/>
      <c r="W22" s="728"/>
      <c r="X22" s="729"/>
      <c r="Y22" s="724">
        <f>SUM(Y16:AB21)</f>
        <v>0</v>
      </c>
      <c r="Z22" s="724"/>
      <c r="AA22" s="724"/>
      <c r="AB22" s="724"/>
      <c r="AC22" s="724">
        <f t="shared" ref="AC22" si="11">SUM(AC16:AF21)</f>
        <v>0</v>
      </c>
      <c r="AD22" s="724"/>
      <c r="AE22" s="724"/>
      <c r="AF22" s="724"/>
      <c r="AG22" s="724">
        <f t="shared" ref="AG22" si="12">SUM(AG16:AJ21)</f>
        <v>0</v>
      </c>
      <c r="AH22" s="724"/>
      <c r="AI22" s="724"/>
      <c r="AJ22" s="724"/>
      <c r="AK22" s="724">
        <f t="shared" ref="AK22" si="13">SUM(AK16:AN21)</f>
        <v>0</v>
      </c>
      <c r="AL22" s="724"/>
      <c r="AM22" s="724"/>
      <c r="AN22" s="724"/>
      <c r="AO22" s="718">
        <f t="shared" ref="AO22" si="14">SUM(AC22:AN22)</f>
        <v>0</v>
      </c>
      <c r="AP22" s="719"/>
      <c r="AQ22" s="719"/>
      <c r="AR22" s="719"/>
      <c r="AS22" s="719"/>
      <c r="AT22" s="40" t="str">
        <f t="shared" si="10"/>
        <v>○</v>
      </c>
    </row>
    <row r="23" spans="1:46" s="232" customFormat="1" ht="18.75" customHeight="1">
      <c r="A23" s="720"/>
      <c r="B23" s="720"/>
      <c r="C23" s="720"/>
      <c r="D23" s="721"/>
      <c r="E23" s="752" t="s">
        <v>97</v>
      </c>
      <c r="F23" s="753"/>
      <c r="G23" s="753"/>
      <c r="H23" s="753"/>
      <c r="I23" s="753"/>
      <c r="J23" s="753"/>
      <c r="K23" s="753"/>
      <c r="L23" s="753"/>
      <c r="M23" s="753"/>
      <c r="N23" s="753"/>
      <c r="O23" s="753"/>
      <c r="P23" s="753"/>
      <c r="Q23" s="753"/>
      <c r="R23" s="753"/>
      <c r="S23" s="753"/>
      <c r="T23" s="753"/>
      <c r="U23" s="753"/>
      <c r="V23" s="753"/>
      <c r="W23" s="753"/>
      <c r="X23" s="754"/>
      <c r="Y23" s="755"/>
      <c r="Z23" s="756"/>
      <c r="AA23" s="756"/>
      <c r="AB23" s="757"/>
      <c r="AC23" s="758"/>
      <c r="AD23" s="759"/>
      <c r="AE23" s="759"/>
      <c r="AF23" s="760"/>
      <c r="AG23" s="758"/>
      <c r="AH23" s="759"/>
      <c r="AI23" s="759"/>
      <c r="AJ23" s="760"/>
      <c r="AK23" s="758"/>
      <c r="AL23" s="759"/>
      <c r="AM23" s="759"/>
      <c r="AN23" s="760"/>
    </row>
    <row r="24" spans="1:46" s="232" customFormat="1" ht="18.75" customHeight="1">
      <c r="A24" s="722"/>
      <c r="B24" s="722"/>
      <c r="C24" s="722"/>
      <c r="D24" s="723"/>
      <c r="E24" s="233" t="s">
        <v>29</v>
      </c>
      <c r="F24" s="765"/>
      <c r="G24" s="765"/>
      <c r="H24" s="765"/>
      <c r="I24" s="766"/>
      <c r="J24" s="241"/>
      <c r="K24" s="241" t="s">
        <v>30</v>
      </c>
      <c r="L24" s="766"/>
      <c r="M24" s="766"/>
      <c r="N24" s="766"/>
      <c r="O24" s="767"/>
      <c r="P24" s="767"/>
      <c r="Q24" s="241" t="s">
        <v>30</v>
      </c>
      <c r="R24" s="766"/>
      <c r="S24" s="766"/>
      <c r="T24" s="241"/>
      <c r="U24" s="241" t="s">
        <v>30</v>
      </c>
      <c r="V24" s="766"/>
      <c r="W24" s="766"/>
      <c r="X24" s="235"/>
      <c r="Y24" s="749">
        <f>IF(F24="",0,F24)*IF(L24="",1,L24)*IF(R24="",1,R24)*IF(V24="",1,V24)</f>
        <v>0</v>
      </c>
      <c r="Z24" s="750"/>
      <c r="AA24" s="750"/>
      <c r="AB24" s="751"/>
      <c r="AC24" s="749"/>
      <c r="AD24" s="750"/>
      <c r="AE24" s="750"/>
      <c r="AF24" s="751"/>
      <c r="AG24" s="749"/>
      <c r="AH24" s="750"/>
      <c r="AI24" s="750"/>
      <c r="AJ24" s="751"/>
      <c r="AK24" s="749"/>
      <c r="AL24" s="750"/>
      <c r="AM24" s="750"/>
      <c r="AN24" s="751"/>
      <c r="AO24" s="730">
        <f>SUM(AC24:AN24)</f>
        <v>0</v>
      </c>
      <c r="AP24" s="731"/>
      <c r="AQ24" s="731"/>
      <c r="AR24" s="731"/>
      <c r="AS24" s="731"/>
      <c r="AT24" s="236" t="str">
        <f>IF(Y24=AO24,"○","×")</f>
        <v>○</v>
      </c>
    </row>
    <row r="25" spans="1:46" s="232" customFormat="1" ht="18.75" customHeight="1">
      <c r="A25" s="722"/>
      <c r="B25" s="722"/>
      <c r="C25" s="722"/>
      <c r="D25" s="723"/>
      <c r="E25" s="732" t="s">
        <v>97</v>
      </c>
      <c r="F25" s="733"/>
      <c r="G25" s="733"/>
      <c r="H25" s="733"/>
      <c r="I25" s="733"/>
      <c r="J25" s="733"/>
      <c r="K25" s="733"/>
      <c r="L25" s="733"/>
      <c r="M25" s="733"/>
      <c r="N25" s="733"/>
      <c r="O25" s="733"/>
      <c r="P25" s="733"/>
      <c r="Q25" s="733"/>
      <c r="R25" s="733"/>
      <c r="S25" s="733"/>
      <c r="T25" s="733"/>
      <c r="U25" s="733"/>
      <c r="V25" s="733"/>
      <c r="W25" s="733"/>
      <c r="X25" s="761"/>
      <c r="Y25" s="749"/>
      <c r="Z25" s="750"/>
      <c r="AA25" s="750"/>
      <c r="AB25" s="751"/>
      <c r="AC25" s="762"/>
      <c r="AD25" s="763"/>
      <c r="AE25" s="763"/>
      <c r="AF25" s="764"/>
      <c r="AG25" s="762"/>
      <c r="AH25" s="763"/>
      <c r="AI25" s="763"/>
      <c r="AJ25" s="764"/>
      <c r="AK25" s="762"/>
      <c r="AL25" s="763"/>
      <c r="AM25" s="763"/>
      <c r="AN25" s="764"/>
    </row>
    <row r="26" spans="1:46" s="232" customFormat="1" ht="18.75" customHeight="1">
      <c r="A26" s="722"/>
      <c r="B26" s="722"/>
      <c r="C26" s="722"/>
      <c r="D26" s="723"/>
      <c r="E26" s="233" t="s">
        <v>29</v>
      </c>
      <c r="F26" s="765"/>
      <c r="G26" s="765"/>
      <c r="H26" s="765"/>
      <c r="I26" s="766"/>
      <c r="J26" s="241"/>
      <c r="K26" s="241" t="s">
        <v>30</v>
      </c>
      <c r="L26" s="766"/>
      <c r="M26" s="766"/>
      <c r="N26" s="766"/>
      <c r="O26" s="767"/>
      <c r="P26" s="767"/>
      <c r="Q26" s="241" t="s">
        <v>30</v>
      </c>
      <c r="R26" s="766"/>
      <c r="S26" s="766"/>
      <c r="T26" s="241"/>
      <c r="U26" s="241" t="s">
        <v>30</v>
      </c>
      <c r="V26" s="766"/>
      <c r="W26" s="766"/>
      <c r="X26" s="235"/>
      <c r="Y26" s="749">
        <f t="shared" ref="Y26:Y29" si="15">IF(F26="",0,F26)*IF(L26="",1,L26)*IF(R26="",1,R26)*IF(V26="",1,V26)</f>
        <v>0</v>
      </c>
      <c r="Z26" s="750"/>
      <c r="AA26" s="750"/>
      <c r="AB26" s="751"/>
      <c r="AC26" s="749"/>
      <c r="AD26" s="750"/>
      <c r="AE26" s="750"/>
      <c r="AF26" s="751"/>
      <c r="AG26" s="749"/>
      <c r="AH26" s="750"/>
      <c r="AI26" s="750"/>
      <c r="AJ26" s="751"/>
      <c r="AK26" s="749"/>
      <c r="AL26" s="750"/>
      <c r="AM26" s="750"/>
      <c r="AN26" s="751"/>
      <c r="AO26" s="730">
        <f>SUM(AC26:AN26)</f>
        <v>0</v>
      </c>
      <c r="AP26" s="731"/>
      <c r="AQ26" s="731"/>
      <c r="AR26" s="731"/>
      <c r="AS26" s="731"/>
      <c r="AT26" s="236" t="str">
        <f>IF(Y26=AO26,"○","×")</f>
        <v>○</v>
      </c>
    </row>
    <row r="27" spans="1:46" s="232" customFormat="1" ht="18.75" customHeight="1">
      <c r="A27" s="722"/>
      <c r="B27" s="722"/>
      <c r="C27" s="722"/>
      <c r="D27" s="723"/>
      <c r="E27" s="732" t="s">
        <v>97</v>
      </c>
      <c r="F27" s="733"/>
      <c r="G27" s="733"/>
      <c r="H27" s="733"/>
      <c r="I27" s="733"/>
      <c r="J27" s="733"/>
      <c r="K27" s="733"/>
      <c r="L27" s="733"/>
      <c r="M27" s="733"/>
      <c r="N27" s="733"/>
      <c r="O27" s="733"/>
      <c r="P27" s="733"/>
      <c r="Q27" s="733"/>
      <c r="R27" s="733"/>
      <c r="S27" s="733"/>
      <c r="T27" s="733"/>
      <c r="U27" s="733"/>
      <c r="V27" s="733"/>
      <c r="W27" s="733"/>
      <c r="X27" s="761"/>
      <c r="Y27" s="749"/>
      <c r="Z27" s="750"/>
      <c r="AA27" s="750"/>
      <c r="AB27" s="751"/>
      <c r="AC27" s="762"/>
      <c r="AD27" s="763"/>
      <c r="AE27" s="763"/>
      <c r="AF27" s="764"/>
      <c r="AG27" s="762"/>
      <c r="AH27" s="763"/>
      <c r="AI27" s="763"/>
      <c r="AJ27" s="764"/>
      <c r="AK27" s="762"/>
      <c r="AL27" s="763"/>
      <c r="AM27" s="763"/>
      <c r="AN27" s="764"/>
      <c r="AO27" s="730"/>
      <c r="AP27" s="731"/>
      <c r="AQ27" s="731"/>
      <c r="AR27" s="731"/>
      <c r="AS27" s="731"/>
      <c r="AT27" s="236"/>
    </row>
    <row r="28" spans="1:46" s="232" customFormat="1" ht="18.75" customHeight="1">
      <c r="A28" s="722"/>
      <c r="B28" s="722"/>
      <c r="C28" s="722"/>
      <c r="D28" s="723"/>
      <c r="E28" s="240" t="s">
        <v>29</v>
      </c>
      <c r="F28" s="768"/>
      <c r="G28" s="768"/>
      <c r="H28" s="768"/>
      <c r="I28" s="768"/>
      <c r="J28" s="242"/>
      <c r="K28" s="242" t="s">
        <v>30</v>
      </c>
      <c r="L28" s="768"/>
      <c r="M28" s="768"/>
      <c r="N28" s="768"/>
      <c r="O28" s="769"/>
      <c r="P28" s="769"/>
      <c r="Q28" s="242" t="s">
        <v>30</v>
      </c>
      <c r="R28" s="770"/>
      <c r="S28" s="770"/>
      <c r="T28" s="242"/>
      <c r="U28" s="242" t="s">
        <v>30</v>
      </c>
      <c r="V28" s="768"/>
      <c r="W28" s="768"/>
      <c r="X28" s="238"/>
      <c r="Y28" s="771">
        <f t="shared" ref="Y28:Y29" si="16">IF(F28="",0,F28)*IF(L28="",1,L28)*IF(R28="",1,R28)*IF(V28="",1,V28)</f>
        <v>0</v>
      </c>
      <c r="Z28" s="772"/>
      <c r="AA28" s="772"/>
      <c r="AB28" s="773"/>
      <c r="AC28" s="734"/>
      <c r="AD28" s="735"/>
      <c r="AE28" s="735"/>
      <c r="AF28" s="736"/>
      <c r="AG28" s="734"/>
      <c r="AH28" s="735"/>
      <c r="AI28" s="735"/>
      <c r="AJ28" s="736"/>
      <c r="AK28" s="734"/>
      <c r="AL28" s="735"/>
      <c r="AM28" s="735"/>
      <c r="AN28" s="736"/>
      <c r="AO28" s="730">
        <f t="shared" ref="AO28" si="17">SUM(AC28:AN28)</f>
        <v>0</v>
      </c>
      <c r="AP28" s="731"/>
      <c r="AQ28" s="731"/>
      <c r="AR28" s="731"/>
      <c r="AS28" s="731"/>
      <c r="AT28" s="236" t="str">
        <f t="shared" ref="AT28:AT30" si="18">IF(Y28=AO28,"○","×")</f>
        <v>○</v>
      </c>
    </row>
    <row r="29" spans="1:46" s="2" customFormat="1" ht="18.75" customHeight="1" thickBot="1">
      <c r="A29" s="725"/>
      <c r="B29" s="725"/>
      <c r="C29" s="725"/>
      <c r="D29" s="726"/>
      <c r="E29" s="727" t="s">
        <v>264</v>
      </c>
      <c r="F29" s="728"/>
      <c r="G29" s="728"/>
      <c r="H29" s="728"/>
      <c r="I29" s="728"/>
      <c r="J29" s="728"/>
      <c r="K29" s="728"/>
      <c r="L29" s="728"/>
      <c r="M29" s="728"/>
      <c r="N29" s="728"/>
      <c r="O29" s="728"/>
      <c r="P29" s="728"/>
      <c r="Q29" s="728"/>
      <c r="R29" s="728"/>
      <c r="S29" s="728"/>
      <c r="T29" s="728"/>
      <c r="U29" s="728"/>
      <c r="V29" s="728"/>
      <c r="W29" s="728"/>
      <c r="X29" s="729"/>
      <c r="Y29" s="724">
        <f>SUM(Y23:AB28)</f>
        <v>0</v>
      </c>
      <c r="Z29" s="724"/>
      <c r="AA29" s="724"/>
      <c r="AB29" s="724"/>
      <c r="AC29" s="724">
        <f t="shared" ref="AC29" si="19">SUM(AC23:AF28)</f>
        <v>0</v>
      </c>
      <c r="AD29" s="724"/>
      <c r="AE29" s="724"/>
      <c r="AF29" s="724"/>
      <c r="AG29" s="724">
        <f t="shared" ref="AG29" si="20">SUM(AG23:AJ28)</f>
        <v>0</v>
      </c>
      <c r="AH29" s="724"/>
      <c r="AI29" s="724"/>
      <c r="AJ29" s="724"/>
      <c r="AK29" s="724">
        <f t="shared" ref="AK29" si="21">SUM(AK23:AN28)</f>
        <v>0</v>
      </c>
      <c r="AL29" s="724"/>
      <c r="AM29" s="724"/>
      <c r="AN29" s="724"/>
      <c r="AO29" s="718">
        <f t="shared" ref="AO29:AO30" si="22">SUM(AC29:AN29)</f>
        <v>0</v>
      </c>
      <c r="AP29" s="719"/>
      <c r="AQ29" s="719"/>
      <c r="AR29" s="719"/>
      <c r="AS29" s="719"/>
      <c r="AT29" s="40" t="str">
        <f t="shared" si="18"/>
        <v>○</v>
      </c>
    </row>
    <row r="30" spans="1:46" s="2" customFormat="1" ht="18.75" customHeight="1" thickTop="1">
      <c r="A30" s="774" t="s">
        <v>53</v>
      </c>
      <c r="B30" s="774"/>
      <c r="C30" s="774"/>
      <c r="D30" s="774"/>
      <c r="E30" s="774"/>
      <c r="F30" s="774"/>
      <c r="G30" s="774"/>
      <c r="H30" s="774"/>
      <c r="I30" s="774"/>
      <c r="J30" s="774"/>
      <c r="K30" s="774"/>
      <c r="L30" s="774"/>
      <c r="M30" s="774"/>
      <c r="N30" s="774"/>
      <c r="O30" s="774"/>
      <c r="P30" s="774"/>
      <c r="Q30" s="774"/>
      <c r="R30" s="774"/>
      <c r="S30" s="774"/>
      <c r="T30" s="774"/>
      <c r="U30" s="774"/>
      <c r="V30" s="774"/>
      <c r="W30" s="774"/>
      <c r="X30" s="774"/>
      <c r="Y30" s="775">
        <f>SUM(Y9:AB28)</f>
        <v>0</v>
      </c>
      <c r="Z30" s="775"/>
      <c r="AA30" s="775"/>
      <c r="AB30" s="775"/>
      <c r="AC30" s="776">
        <f>SUM(AC9:AF28)</f>
        <v>0</v>
      </c>
      <c r="AD30" s="776"/>
      <c r="AE30" s="776"/>
      <c r="AF30" s="776"/>
      <c r="AG30" s="776">
        <f>SUM(AG9:AJ28)</f>
        <v>0</v>
      </c>
      <c r="AH30" s="776"/>
      <c r="AI30" s="776"/>
      <c r="AJ30" s="776"/>
      <c r="AK30" s="776">
        <f>SUM(AK9:AN28)</f>
        <v>0</v>
      </c>
      <c r="AL30" s="776"/>
      <c r="AM30" s="776"/>
      <c r="AN30" s="776"/>
      <c r="AO30" s="718">
        <f t="shared" si="22"/>
        <v>0</v>
      </c>
      <c r="AP30" s="719"/>
      <c r="AQ30" s="719"/>
      <c r="AR30" s="719"/>
      <c r="AS30" s="719"/>
      <c r="AT30" s="40" t="str">
        <f t="shared" si="18"/>
        <v>○</v>
      </c>
    </row>
    <row r="31" spans="1:46" s="2" customFormat="1" ht="13.5" customHeight="1">
      <c r="P31" s="3"/>
      <c r="Q31" s="3"/>
      <c r="R31" s="3"/>
      <c r="S31" s="3"/>
      <c r="AO31" s="8"/>
      <c r="AP31" s="219"/>
    </row>
    <row r="32" spans="1:46" s="2" customFormat="1" ht="18.75" customHeight="1">
      <c r="A32" s="38" t="s">
        <v>59</v>
      </c>
      <c r="B32" s="31"/>
      <c r="C32" s="31"/>
      <c r="D32" s="31"/>
      <c r="E32" s="228"/>
      <c r="F32" s="31"/>
      <c r="G32" s="31"/>
      <c r="H32" s="31"/>
      <c r="I32" s="31"/>
      <c r="J32" s="228"/>
      <c r="K32" s="228"/>
      <c r="L32" s="31"/>
      <c r="M32" s="31"/>
      <c r="N32" s="31"/>
      <c r="O32" s="31"/>
      <c r="P32" s="31"/>
      <c r="Q32" s="228"/>
      <c r="R32" s="31"/>
      <c r="S32" s="31"/>
      <c r="T32" s="228"/>
      <c r="U32" s="228"/>
      <c r="V32" s="31"/>
      <c r="W32" s="31"/>
      <c r="X32" s="228"/>
      <c r="Y32" s="27"/>
      <c r="Z32" s="27"/>
      <c r="AA32" s="27"/>
      <c r="AB32" s="27"/>
      <c r="AC32" s="27"/>
      <c r="AD32" s="27"/>
      <c r="AE32" s="27"/>
      <c r="AF32" s="27"/>
      <c r="AG32" s="27"/>
      <c r="AH32" s="27"/>
      <c r="AI32" s="27"/>
      <c r="AJ32" s="27"/>
      <c r="AK32" s="27"/>
      <c r="AL32" s="27"/>
      <c r="AM32" s="27"/>
      <c r="AN32" s="27"/>
      <c r="AO32" s="8"/>
      <c r="AP32" s="219"/>
    </row>
    <row r="33" spans="1:42" s="92" customFormat="1" ht="18.75" customHeight="1">
      <c r="A33" s="86"/>
      <c r="B33" s="87"/>
      <c r="C33" s="87"/>
      <c r="D33" s="87"/>
      <c r="E33" s="87"/>
      <c r="F33" s="87"/>
      <c r="G33" s="87"/>
      <c r="H33" s="87"/>
      <c r="I33" s="87"/>
      <c r="J33" s="87"/>
      <c r="K33" s="87"/>
      <c r="L33" s="87"/>
      <c r="M33" s="87"/>
      <c r="N33" s="87"/>
      <c r="O33" s="87"/>
      <c r="P33" s="87"/>
      <c r="Q33" s="87"/>
      <c r="R33" s="87"/>
      <c r="S33" s="87"/>
      <c r="T33" s="87"/>
      <c r="U33" s="87"/>
      <c r="V33" s="87"/>
      <c r="W33" s="87"/>
      <c r="X33" s="87"/>
      <c r="Y33" s="88"/>
      <c r="Z33" s="88"/>
      <c r="AA33" s="88"/>
      <c r="AB33" s="88"/>
      <c r="AC33" s="89"/>
      <c r="AD33" s="89"/>
      <c r="AE33" s="89"/>
      <c r="AF33" s="89"/>
      <c r="AG33" s="89"/>
      <c r="AH33" s="89"/>
      <c r="AI33" s="89"/>
      <c r="AJ33" s="89"/>
      <c r="AK33" s="89"/>
      <c r="AL33" s="89"/>
      <c r="AM33" s="89"/>
      <c r="AN33" s="89"/>
      <c r="AO33" s="90"/>
      <c r="AP33" s="91"/>
    </row>
    <row r="34" spans="1:42" s="2" customFormat="1" ht="13.5" customHeight="1">
      <c r="P34" s="3"/>
      <c r="Q34" s="3"/>
      <c r="R34" s="3"/>
      <c r="S34" s="3"/>
      <c r="AO34" s="8"/>
      <c r="AP34" s="219"/>
    </row>
    <row r="57" spans="1:40" ht="14.25" thickBo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row>
  </sheetData>
  <sheetProtection formatCells="0" formatColumns="0" formatRows="0" deleteColumns="0" deleteRows="0" selectLockedCells="1"/>
  <mergeCells count="185">
    <mergeCell ref="AO7:AT8"/>
    <mergeCell ref="D2:R2"/>
    <mergeCell ref="S2:S3"/>
    <mergeCell ref="E3:R3"/>
    <mergeCell ref="A5:D8"/>
    <mergeCell ref="E5:X8"/>
    <mergeCell ref="Y5:AB8"/>
    <mergeCell ref="AC5:AJ6"/>
    <mergeCell ref="AK5:AN6"/>
    <mergeCell ref="AC7:AF8"/>
    <mergeCell ref="AG7:AN8"/>
    <mergeCell ref="A9:D15"/>
    <mergeCell ref="E9:H9"/>
    <mergeCell ref="I9:X9"/>
    <mergeCell ref="Y9:AB9"/>
    <mergeCell ref="AC9:AF9"/>
    <mergeCell ref="AG9:AJ9"/>
    <mergeCell ref="AK9:AN9"/>
    <mergeCell ref="F10:I10"/>
    <mergeCell ref="L10:N10"/>
    <mergeCell ref="O10:P10"/>
    <mergeCell ref="R10:S10"/>
    <mergeCell ref="V10:W10"/>
    <mergeCell ref="Y10:AB10"/>
    <mergeCell ref="AC10:AF10"/>
    <mergeCell ref="AG10:AJ10"/>
    <mergeCell ref="AK10:AN10"/>
    <mergeCell ref="E13:H13"/>
    <mergeCell ref="I13:X13"/>
    <mergeCell ref="Y13:AB13"/>
    <mergeCell ref="AC13:AF13"/>
    <mergeCell ref="AG13:AJ13"/>
    <mergeCell ref="AK13:AN13"/>
    <mergeCell ref="E15:X15"/>
    <mergeCell ref="Y15:AB15"/>
    <mergeCell ref="AO10:AS10"/>
    <mergeCell ref="E11:H11"/>
    <mergeCell ref="I11:X11"/>
    <mergeCell ref="Y11:AB11"/>
    <mergeCell ref="AC11:AF11"/>
    <mergeCell ref="AG11:AJ11"/>
    <mergeCell ref="AK11:AN11"/>
    <mergeCell ref="F12:I12"/>
    <mergeCell ref="L12:N12"/>
    <mergeCell ref="O12:P12"/>
    <mergeCell ref="R12:S12"/>
    <mergeCell ref="V12:W12"/>
    <mergeCell ref="Y12:AB12"/>
    <mergeCell ref="AC12:AF12"/>
    <mergeCell ref="AG12:AJ12"/>
    <mergeCell ref="AK12:AN12"/>
    <mergeCell ref="AO12:AS12"/>
    <mergeCell ref="AO13:AS13"/>
    <mergeCell ref="F14:I14"/>
    <mergeCell ref="L14:N14"/>
    <mergeCell ref="O14:P14"/>
    <mergeCell ref="R14:S14"/>
    <mergeCell ref="V14:W14"/>
    <mergeCell ref="Y14:AB14"/>
    <mergeCell ref="AC14:AF14"/>
    <mergeCell ref="AG14:AJ14"/>
    <mergeCell ref="AK14:AN14"/>
    <mergeCell ref="AO14:AS14"/>
    <mergeCell ref="AC15:AF15"/>
    <mergeCell ref="AG15:AJ15"/>
    <mergeCell ref="AK15:AN15"/>
    <mergeCell ref="AO15:AS15"/>
    <mergeCell ref="A16:D22"/>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AO20:AS20"/>
    <mergeCell ref="F21:I21"/>
    <mergeCell ref="L21:N21"/>
    <mergeCell ref="O21:P21"/>
    <mergeCell ref="R21:S21"/>
    <mergeCell ref="V21:W21"/>
    <mergeCell ref="Y21:AB21"/>
    <mergeCell ref="AC21:AF21"/>
    <mergeCell ref="AG21:AJ21"/>
    <mergeCell ref="AK21:AN21"/>
    <mergeCell ref="AO21:AS21"/>
    <mergeCell ref="E22:X22"/>
    <mergeCell ref="Y22:AB22"/>
    <mergeCell ref="AC22:AF22"/>
    <mergeCell ref="AG22:AJ22"/>
    <mergeCell ref="AK22:AN22"/>
    <mergeCell ref="AO22:AS22"/>
    <mergeCell ref="A23:D29"/>
    <mergeCell ref="E23:H23"/>
    <mergeCell ref="I23:X23"/>
    <mergeCell ref="Y23:AB23"/>
    <mergeCell ref="AC23:AF23"/>
    <mergeCell ref="AG23:AJ23"/>
    <mergeCell ref="AK23:AN23"/>
    <mergeCell ref="F24:I24"/>
    <mergeCell ref="L24:N24"/>
    <mergeCell ref="O24:P24"/>
    <mergeCell ref="R24:S24"/>
    <mergeCell ref="V24:W24"/>
    <mergeCell ref="Y24:AB24"/>
    <mergeCell ref="AC24:AF24"/>
    <mergeCell ref="AG24:AJ24"/>
    <mergeCell ref="AK24:AN24"/>
    <mergeCell ref="AO24:AS24"/>
    <mergeCell ref="E25:H25"/>
    <mergeCell ref="I25:X25"/>
    <mergeCell ref="Y25:AB25"/>
    <mergeCell ref="AC25:AF25"/>
    <mergeCell ref="AG25:AJ25"/>
    <mergeCell ref="AK25:AN25"/>
    <mergeCell ref="F26:I26"/>
    <mergeCell ref="L26:N26"/>
    <mergeCell ref="O26:P26"/>
    <mergeCell ref="R26:S26"/>
    <mergeCell ref="V26:W26"/>
    <mergeCell ref="Y26:AB26"/>
    <mergeCell ref="AC26:AF26"/>
    <mergeCell ref="AG26:AJ26"/>
    <mergeCell ref="AK26:AN26"/>
    <mergeCell ref="AO26:AS26"/>
    <mergeCell ref="E27:H27"/>
    <mergeCell ref="I27:X27"/>
    <mergeCell ref="Y27:AB27"/>
    <mergeCell ref="AC27:AF27"/>
    <mergeCell ref="AG27:AJ27"/>
    <mergeCell ref="AK27:AN27"/>
    <mergeCell ref="AO27:AS27"/>
    <mergeCell ref="F28:I28"/>
    <mergeCell ref="L28:N28"/>
    <mergeCell ref="O28:P28"/>
    <mergeCell ref="R28:S28"/>
    <mergeCell ref="V28:W28"/>
    <mergeCell ref="Y28:AB28"/>
    <mergeCell ref="AC28:AF28"/>
    <mergeCell ref="AG28:AJ28"/>
    <mergeCell ref="AK28:AN28"/>
    <mergeCell ref="AO28:AS28"/>
    <mergeCell ref="E29:X29"/>
    <mergeCell ref="Y29:AB29"/>
    <mergeCell ref="AC29:AF29"/>
    <mergeCell ref="AG29:AJ29"/>
    <mergeCell ref="AK29:AN29"/>
    <mergeCell ref="AO29:AS29"/>
    <mergeCell ref="A30:X30"/>
    <mergeCell ref="Y30:AB30"/>
    <mergeCell ref="AC30:AF30"/>
    <mergeCell ref="AG30:AJ30"/>
    <mergeCell ref="AK30:AN30"/>
    <mergeCell ref="AO30:AS30"/>
  </mergeCells>
  <phoneticPr fontId="18"/>
  <printOptions horizontalCentered="1"/>
  <pageMargins left="0.39370078740157483" right="0.39370078740157483" top="0.35433070866141736" bottom="0.35433070866141736" header="0.31496062992125984" footer="0.31496062992125984"/>
  <pageSetup paperSize="9" scale="85" fitToHeight="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'入力規則等（削除不可）'!$B$54:$B$56</xm:f>
          </x14:formula1>
          <xm:sqref>E3:R3</xm:sqref>
        </x14:dataValidation>
        <x14:dataValidation type="list" allowBlank="1" showInputMessage="1" showErrorMessage="1">
          <x14:formula1>
            <xm:f>'入力規則等（削除不可）'!$B$69:$B$79</xm:f>
          </x14:formula1>
          <xm:sqref>E9:H9 E11:H11 E13:H13 E16:H16 E18:H18 E20:H20 E23:H23 E25:H25 E27:H27</xm:sqref>
        </x14:dataValidation>
        <x14:dataValidation type="list" allowBlank="1" showInputMessage="1" showErrorMessage="1">
          <x14:formula1>
            <xm:f>'入力規則等（削除不可）'!$B$51:$B$52</xm:f>
          </x14:formula1>
          <xm:sqref>D2:R2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Y33"/>
  <sheetViews>
    <sheetView view="pageBreakPreview" zoomScale="90" zoomScaleNormal="100" zoomScaleSheetLayoutView="90" workbookViewId="0">
      <selection activeCell="G13" sqref="G13:Y13"/>
    </sheetView>
  </sheetViews>
  <sheetFormatPr defaultColWidth="3.625" defaultRowHeight="17.100000000000001" customHeight="1"/>
  <cols>
    <col min="1" max="1" width="9" style="66" customWidth="1"/>
    <col min="2" max="16384" width="3.625" style="66"/>
  </cols>
  <sheetData>
    <row r="3" spans="1:25" ht="17.100000000000001" customHeight="1">
      <c r="A3" s="66" t="s">
        <v>230</v>
      </c>
    </row>
    <row r="4" spans="1:25" ht="17.100000000000001" customHeight="1">
      <c r="A4" s="777" t="s">
        <v>117</v>
      </c>
      <c r="B4" s="777"/>
      <c r="C4" s="777"/>
      <c r="D4" s="777"/>
      <c r="E4" s="777"/>
      <c r="F4" s="777"/>
      <c r="G4" s="778"/>
      <c r="H4" s="779"/>
      <c r="I4" s="779"/>
      <c r="J4" s="779"/>
      <c r="K4" s="779"/>
      <c r="L4" s="779"/>
      <c r="M4" s="779"/>
      <c r="N4" s="779"/>
      <c r="O4" s="779"/>
      <c r="P4" s="779"/>
      <c r="Q4" s="779"/>
      <c r="R4" s="779"/>
      <c r="S4" s="779"/>
      <c r="T4" s="779"/>
      <c r="U4" s="779"/>
      <c r="V4" s="779"/>
      <c r="W4" s="779"/>
      <c r="X4" s="779"/>
      <c r="Y4" s="780"/>
    </row>
    <row r="5" spans="1:25" ht="17.100000000000001" customHeight="1">
      <c r="A5" s="777" t="s">
        <v>46</v>
      </c>
      <c r="B5" s="777"/>
      <c r="C5" s="777"/>
      <c r="D5" s="777"/>
      <c r="E5" s="777"/>
      <c r="F5" s="777"/>
      <c r="G5" s="67"/>
      <c r="H5" s="68" t="s">
        <v>102</v>
      </c>
      <c r="I5" s="68" t="s">
        <v>56</v>
      </c>
      <c r="J5" s="791"/>
      <c r="K5" s="791"/>
      <c r="L5" s="791"/>
      <c r="M5" s="790" t="s">
        <v>54</v>
      </c>
      <c r="N5" s="790"/>
      <c r="O5" s="791"/>
      <c r="P5" s="791"/>
      <c r="Q5" s="791"/>
      <c r="R5" s="791"/>
      <c r="S5" s="791"/>
      <c r="T5" s="790" t="s">
        <v>55</v>
      </c>
      <c r="U5" s="790"/>
      <c r="V5" s="68"/>
      <c r="W5" s="68"/>
      <c r="X5" s="68" t="s">
        <v>103</v>
      </c>
      <c r="Y5" s="69"/>
    </row>
    <row r="6" spans="1:25" ht="17.100000000000001" customHeight="1">
      <c r="A6" s="777" t="s">
        <v>118</v>
      </c>
      <c r="B6" s="777"/>
      <c r="C6" s="777"/>
      <c r="D6" s="777"/>
      <c r="E6" s="777"/>
      <c r="F6" s="777"/>
      <c r="G6" s="781"/>
      <c r="H6" s="782"/>
      <c r="I6" s="782"/>
      <c r="J6" s="782"/>
      <c r="K6" s="782"/>
      <c r="L6" s="782"/>
      <c r="M6" s="782"/>
      <c r="N6" s="782"/>
      <c r="O6" s="782"/>
      <c r="P6" s="782"/>
      <c r="Q6" s="782"/>
      <c r="R6" s="782"/>
      <c r="S6" s="782"/>
      <c r="T6" s="782"/>
      <c r="U6" s="782"/>
      <c r="V6" s="782"/>
      <c r="W6" s="782"/>
      <c r="X6" s="782"/>
      <c r="Y6" s="783"/>
    </row>
    <row r="7" spans="1:25" ht="17.100000000000001" customHeight="1">
      <c r="A7" s="777"/>
      <c r="B7" s="777"/>
      <c r="C7" s="777"/>
      <c r="D7" s="777"/>
      <c r="E7" s="777"/>
      <c r="F7" s="777"/>
      <c r="G7" s="784"/>
      <c r="H7" s="785"/>
      <c r="I7" s="785"/>
      <c r="J7" s="785"/>
      <c r="K7" s="785"/>
      <c r="L7" s="785"/>
      <c r="M7" s="785"/>
      <c r="N7" s="785"/>
      <c r="O7" s="785"/>
      <c r="P7" s="785"/>
      <c r="Q7" s="785"/>
      <c r="R7" s="785"/>
      <c r="S7" s="785"/>
      <c r="T7" s="785"/>
      <c r="U7" s="785"/>
      <c r="V7" s="785"/>
      <c r="W7" s="785"/>
      <c r="X7" s="785"/>
      <c r="Y7" s="786"/>
    </row>
    <row r="8" spans="1:25" ht="17.100000000000001" customHeight="1">
      <c r="A8" s="777"/>
      <c r="B8" s="777"/>
      <c r="C8" s="777"/>
      <c r="D8" s="777"/>
      <c r="E8" s="777"/>
      <c r="F8" s="777"/>
      <c r="G8" s="784"/>
      <c r="H8" s="785"/>
      <c r="I8" s="785"/>
      <c r="J8" s="785"/>
      <c r="K8" s="785"/>
      <c r="L8" s="785"/>
      <c r="M8" s="785"/>
      <c r="N8" s="785"/>
      <c r="O8" s="785"/>
      <c r="P8" s="785"/>
      <c r="Q8" s="785"/>
      <c r="R8" s="785"/>
      <c r="S8" s="785"/>
      <c r="T8" s="785"/>
      <c r="U8" s="785"/>
      <c r="V8" s="785"/>
      <c r="W8" s="785"/>
      <c r="X8" s="785"/>
      <c r="Y8" s="786"/>
    </row>
    <row r="9" spans="1:25" ht="17.100000000000001" customHeight="1">
      <c r="A9" s="777"/>
      <c r="B9" s="777"/>
      <c r="C9" s="777"/>
      <c r="D9" s="777"/>
      <c r="E9" s="777"/>
      <c r="F9" s="777"/>
      <c r="G9" s="784"/>
      <c r="H9" s="785"/>
      <c r="I9" s="785"/>
      <c r="J9" s="785"/>
      <c r="K9" s="785"/>
      <c r="L9" s="785"/>
      <c r="M9" s="785"/>
      <c r="N9" s="785"/>
      <c r="O9" s="785"/>
      <c r="P9" s="785"/>
      <c r="Q9" s="785"/>
      <c r="R9" s="785"/>
      <c r="S9" s="785"/>
      <c r="T9" s="785"/>
      <c r="U9" s="785"/>
      <c r="V9" s="785"/>
      <c r="W9" s="785"/>
      <c r="X9" s="785"/>
      <c r="Y9" s="786"/>
    </row>
    <row r="10" spans="1:25" ht="17.100000000000001" customHeight="1">
      <c r="A10" s="777"/>
      <c r="B10" s="777"/>
      <c r="C10" s="777"/>
      <c r="D10" s="777"/>
      <c r="E10" s="777"/>
      <c r="F10" s="777"/>
      <c r="G10" s="784"/>
      <c r="H10" s="785"/>
      <c r="I10" s="785"/>
      <c r="J10" s="785"/>
      <c r="K10" s="785"/>
      <c r="L10" s="785"/>
      <c r="M10" s="785"/>
      <c r="N10" s="785"/>
      <c r="O10" s="785"/>
      <c r="P10" s="785"/>
      <c r="Q10" s="785"/>
      <c r="R10" s="785"/>
      <c r="S10" s="785"/>
      <c r="T10" s="785"/>
      <c r="U10" s="785"/>
      <c r="V10" s="785"/>
      <c r="W10" s="785"/>
      <c r="X10" s="785"/>
      <c r="Y10" s="786"/>
    </row>
    <row r="11" spans="1:25" ht="17.100000000000001" customHeight="1">
      <c r="A11" s="777"/>
      <c r="B11" s="777"/>
      <c r="C11" s="777"/>
      <c r="D11" s="777"/>
      <c r="E11" s="777"/>
      <c r="F11" s="777"/>
      <c r="G11" s="787"/>
      <c r="H11" s="788"/>
      <c r="I11" s="788"/>
      <c r="J11" s="788"/>
      <c r="K11" s="788"/>
      <c r="L11" s="788"/>
      <c r="M11" s="788"/>
      <c r="N11" s="788"/>
      <c r="O11" s="788"/>
      <c r="P11" s="788"/>
      <c r="Q11" s="788"/>
      <c r="R11" s="788"/>
      <c r="S11" s="788"/>
      <c r="T11" s="788"/>
      <c r="U11" s="788"/>
      <c r="V11" s="788"/>
      <c r="W11" s="788"/>
      <c r="X11" s="788"/>
      <c r="Y11" s="789"/>
    </row>
    <row r="12" spans="1:25" s="70" customFormat="1" ht="17.100000000000001"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row>
    <row r="13" spans="1:25" ht="17.100000000000001" customHeight="1">
      <c r="A13" s="777" t="s">
        <v>117</v>
      </c>
      <c r="B13" s="777"/>
      <c r="C13" s="777"/>
      <c r="D13" s="777"/>
      <c r="E13" s="777"/>
      <c r="F13" s="777"/>
      <c r="G13" s="778"/>
      <c r="H13" s="779"/>
      <c r="I13" s="779"/>
      <c r="J13" s="779"/>
      <c r="K13" s="779"/>
      <c r="L13" s="779"/>
      <c r="M13" s="779"/>
      <c r="N13" s="779"/>
      <c r="O13" s="779"/>
      <c r="P13" s="779"/>
      <c r="Q13" s="779"/>
      <c r="R13" s="779"/>
      <c r="S13" s="779"/>
      <c r="T13" s="779"/>
      <c r="U13" s="779"/>
      <c r="V13" s="779"/>
      <c r="W13" s="779"/>
      <c r="X13" s="779"/>
      <c r="Y13" s="780"/>
    </row>
    <row r="14" spans="1:25" ht="17.100000000000001" customHeight="1">
      <c r="A14" s="777" t="s">
        <v>46</v>
      </c>
      <c r="B14" s="777"/>
      <c r="C14" s="777"/>
      <c r="D14" s="777"/>
      <c r="E14" s="777"/>
      <c r="F14" s="777"/>
      <c r="G14" s="67"/>
      <c r="H14" s="68" t="s">
        <v>102</v>
      </c>
      <c r="I14" s="68" t="s">
        <v>56</v>
      </c>
      <c r="J14" s="791"/>
      <c r="K14" s="791"/>
      <c r="L14" s="791"/>
      <c r="M14" s="790" t="s">
        <v>54</v>
      </c>
      <c r="N14" s="790"/>
      <c r="O14" s="791"/>
      <c r="P14" s="791"/>
      <c r="Q14" s="791"/>
      <c r="R14" s="791"/>
      <c r="S14" s="791"/>
      <c r="T14" s="790" t="s">
        <v>55</v>
      </c>
      <c r="U14" s="790"/>
      <c r="V14" s="68"/>
      <c r="W14" s="68"/>
      <c r="X14" s="68" t="s">
        <v>103</v>
      </c>
      <c r="Y14" s="69"/>
    </row>
    <row r="15" spans="1:25" ht="17.100000000000001" customHeight="1">
      <c r="A15" s="777" t="s">
        <v>118</v>
      </c>
      <c r="B15" s="777"/>
      <c r="C15" s="777"/>
      <c r="D15" s="777"/>
      <c r="E15" s="777"/>
      <c r="F15" s="777"/>
      <c r="G15" s="781"/>
      <c r="H15" s="782"/>
      <c r="I15" s="782"/>
      <c r="J15" s="782"/>
      <c r="K15" s="782"/>
      <c r="L15" s="782"/>
      <c r="M15" s="782"/>
      <c r="N15" s="782"/>
      <c r="O15" s="782"/>
      <c r="P15" s="782"/>
      <c r="Q15" s="782"/>
      <c r="R15" s="782"/>
      <c r="S15" s="782"/>
      <c r="T15" s="782"/>
      <c r="U15" s="782"/>
      <c r="V15" s="782"/>
      <c r="W15" s="782"/>
      <c r="X15" s="782"/>
      <c r="Y15" s="783"/>
    </row>
    <row r="16" spans="1:25" ht="17.100000000000001" customHeight="1">
      <c r="A16" s="777"/>
      <c r="B16" s="777"/>
      <c r="C16" s="777"/>
      <c r="D16" s="777"/>
      <c r="E16" s="777"/>
      <c r="F16" s="777"/>
      <c r="G16" s="784"/>
      <c r="H16" s="785"/>
      <c r="I16" s="785"/>
      <c r="J16" s="785"/>
      <c r="K16" s="785"/>
      <c r="L16" s="785"/>
      <c r="M16" s="785"/>
      <c r="N16" s="785"/>
      <c r="O16" s="785"/>
      <c r="P16" s="785"/>
      <c r="Q16" s="785"/>
      <c r="R16" s="785"/>
      <c r="S16" s="785"/>
      <c r="T16" s="785"/>
      <c r="U16" s="785"/>
      <c r="V16" s="785"/>
      <c r="W16" s="785"/>
      <c r="X16" s="785"/>
      <c r="Y16" s="786"/>
    </row>
    <row r="17" spans="1:25" ht="17.100000000000001" customHeight="1">
      <c r="A17" s="777"/>
      <c r="B17" s="777"/>
      <c r="C17" s="777"/>
      <c r="D17" s="777"/>
      <c r="E17" s="777"/>
      <c r="F17" s="777"/>
      <c r="G17" s="784"/>
      <c r="H17" s="785"/>
      <c r="I17" s="785"/>
      <c r="J17" s="785"/>
      <c r="K17" s="785"/>
      <c r="L17" s="785"/>
      <c r="M17" s="785"/>
      <c r="N17" s="785"/>
      <c r="O17" s="785"/>
      <c r="P17" s="785"/>
      <c r="Q17" s="785"/>
      <c r="R17" s="785"/>
      <c r="S17" s="785"/>
      <c r="T17" s="785"/>
      <c r="U17" s="785"/>
      <c r="V17" s="785"/>
      <c r="W17" s="785"/>
      <c r="X17" s="785"/>
      <c r="Y17" s="786"/>
    </row>
    <row r="18" spans="1:25" ht="17.100000000000001" customHeight="1">
      <c r="A18" s="777"/>
      <c r="B18" s="777"/>
      <c r="C18" s="777"/>
      <c r="D18" s="777"/>
      <c r="E18" s="777"/>
      <c r="F18" s="777"/>
      <c r="G18" s="784"/>
      <c r="H18" s="785"/>
      <c r="I18" s="785"/>
      <c r="J18" s="785"/>
      <c r="K18" s="785"/>
      <c r="L18" s="785"/>
      <c r="M18" s="785"/>
      <c r="N18" s="785"/>
      <c r="O18" s="785"/>
      <c r="P18" s="785"/>
      <c r="Q18" s="785"/>
      <c r="R18" s="785"/>
      <c r="S18" s="785"/>
      <c r="T18" s="785"/>
      <c r="U18" s="785"/>
      <c r="V18" s="785"/>
      <c r="W18" s="785"/>
      <c r="X18" s="785"/>
      <c r="Y18" s="786"/>
    </row>
    <row r="19" spans="1:25" ht="17.100000000000001" customHeight="1">
      <c r="A19" s="777"/>
      <c r="B19" s="777"/>
      <c r="C19" s="777"/>
      <c r="D19" s="777"/>
      <c r="E19" s="777"/>
      <c r="F19" s="777"/>
      <c r="G19" s="784"/>
      <c r="H19" s="785"/>
      <c r="I19" s="785"/>
      <c r="J19" s="785"/>
      <c r="K19" s="785"/>
      <c r="L19" s="785"/>
      <c r="M19" s="785"/>
      <c r="N19" s="785"/>
      <c r="O19" s="785"/>
      <c r="P19" s="785"/>
      <c r="Q19" s="785"/>
      <c r="R19" s="785"/>
      <c r="S19" s="785"/>
      <c r="T19" s="785"/>
      <c r="U19" s="785"/>
      <c r="V19" s="785"/>
      <c r="W19" s="785"/>
      <c r="X19" s="785"/>
      <c r="Y19" s="786"/>
    </row>
    <row r="20" spans="1:25" ht="17.100000000000001" customHeight="1">
      <c r="A20" s="777"/>
      <c r="B20" s="777"/>
      <c r="C20" s="777"/>
      <c r="D20" s="777"/>
      <c r="E20" s="777"/>
      <c r="F20" s="777"/>
      <c r="G20" s="787"/>
      <c r="H20" s="788"/>
      <c r="I20" s="788"/>
      <c r="J20" s="788"/>
      <c r="K20" s="788"/>
      <c r="L20" s="788"/>
      <c r="M20" s="788"/>
      <c r="N20" s="788"/>
      <c r="O20" s="788"/>
      <c r="P20" s="788"/>
      <c r="Q20" s="788"/>
      <c r="R20" s="788"/>
      <c r="S20" s="788"/>
      <c r="T20" s="788"/>
      <c r="U20" s="788"/>
      <c r="V20" s="788"/>
      <c r="W20" s="788"/>
      <c r="X20" s="788"/>
      <c r="Y20" s="789"/>
    </row>
    <row r="21" spans="1:25" s="70" customFormat="1" ht="17.100000000000001" customHeight="1">
      <c r="A21" s="71"/>
      <c r="B21" s="71"/>
      <c r="C21" s="71"/>
      <c r="D21" s="72"/>
      <c r="E21" s="72"/>
      <c r="F21" s="72"/>
      <c r="G21" s="72"/>
      <c r="H21" s="72"/>
      <c r="I21" s="72"/>
      <c r="J21" s="72"/>
      <c r="K21" s="72"/>
      <c r="L21" s="72"/>
      <c r="M21" s="72"/>
      <c r="N21" s="72"/>
      <c r="O21" s="72"/>
      <c r="P21" s="72"/>
      <c r="Q21" s="72"/>
      <c r="R21" s="72"/>
      <c r="S21" s="72"/>
      <c r="T21" s="72"/>
      <c r="U21" s="72"/>
      <c r="V21" s="72"/>
      <c r="W21" s="72"/>
      <c r="X21" s="72"/>
      <c r="Y21" s="72"/>
    </row>
    <row r="22" spans="1:25" ht="17.100000000000001" customHeight="1">
      <c r="A22" s="777" t="s">
        <v>117</v>
      </c>
      <c r="B22" s="777"/>
      <c r="C22" s="777"/>
      <c r="D22" s="777"/>
      <c r="E22" s="777"/>
      <c r="F22" s="777"/>
      <c r="G22" s="778"/>
      <c r="H22" s="779"/>
      <c r="I22" s="779"/>
      <c r="J22" s="779"/>
      <c r="K22" s="779"/>
      <c r="L22" s="779"/>
      <c r="M22" s="779"/>
      <c r="N22" s="779"/>
      <c r="O22" s="779"/>
      <c r="P22" s="779"/>
      <c r="Q22" s="779"/>
      <c r="R22" s="779"/>
      <c r="S22" s="779"/>
      <c r="T22" s="779"/>
      <c r="U22" s="779"/>
      <c r="V22" s="779"/>
      <c r="W22" s="779"/>
      <c r="X22" s="779"/>
      <c r="Y22" s="780"/>
    </row>
    <row r="23" spans="1:25" ht="17.100000000000001" customHeight="1">
      <c r="A23" s="777" t="s">
        <v>46</v>
      </c>
      <c r="B23" s="777"/>
      <c r="C23" s="777"/>
      <c r="D23" s="777"/>
      <c r="E23" s="777"/>
      <c r="F23" s="777"/>
      <c r="G23" s="67"/>
      <c r="H23" s="68" t="s">
        <v>102</v>
      </c>
      <c r="I23" s="68" t="s">
        <v>56</v>
      </c>
      <c r="J23" s="791"/>
      <c r="K23" s="791"/>
      <c r="L23" s="791"/>
      <c r="M23" s="790" t="s">
        <v>54</v>
      </c>
      <c r="N23" s="790"/>
      <c r="O23" s="791"/>
      <c r="P23" s="791"/>
      <c r="Q23" s="791"/>
      <c r="R23" s="791"/>
      <c r="S23" s="791"/>
      <c r="T23" s="790" t="s">
        <v>55</v>
      </c>
      <c r="U23" s="790"/>
      <c r="V23" s="68"/>
      <c r="W23" s="68"/>
      <c r="X23" s="68" t="s">
        <v>103</v>
      </c>
      <c r="Y23" s="69"/>
    </row>
    <row r="24" spans="1:25" ht="17.100000000000001" customHeight="1">
      <c r="A24" s="777" t="s">
        <v>118</v>
      </c>
      <c r="B24" s="777"/>
      <c r="C24" s="777"/>
      <c r="D24" s="777"/>
      <c r="E24" s="777"/>
      <c r="F24" s="777"/>
      <c r="G24" s="781" t="s">
        <v>111</v>
      </c>
      <c r="H24" s="782"/>
      <c r="I24" s="782"/>
      <c r="J24" s="782"/>
      <c r="K24" s="782"/>
      <c r="L24" s="782"/>
      <c r="M24" s="782"/>
      <c r="N24" s="782"/>
      <c r="O24" s="782"/>
      <c r="P24" s="782"/>
      <c r="Q24" s="782"/>
      <c r="R24" s="782"/>
      <c r="S24" s="782"/>
      <c r="T24" s="782"/>
      <c r="U24" s="782"/>
      <c r="V24" s="782"/>
      <c r="W24" s="782"/>
      <c r="X24" s="782"/>
      <c r="Y24" s="783"/>
    </row>
    <row r="25" spans="1:25" ht="17.100000000000001" customHeight="1">
      <c r="A25" s="777"/>
      <c r="B25" s="777"/>
      <c r="C25" s="777"/>
      <c r="D25" s="777"/>
      <c r="E25" s="777"/>
      <c r="F25" s="777"/>
      <c r="G25" s="784"/>
      <c r="H25" s="785"/>
      <c r="I25" s="785"/>
      <c r="J25" s="785"/>
      <c r="K25" s="785"/>
      <c r="L25" s="785"/>
      <c r="M25" s="785"/>
      <c r="N25" s="785"/>
      <c r="O25" s="785"/>
      <c r="P25" s="785"/>
      <c r="Q25" s="785"/>
      <c r="R25" s="785"/>
      <c r="S25" s="785"/>
      <c r="T25" s="785"/>
      <c r="U25" s="785"/>
      <c r="V25" s="785"/>
      <c r="W25" s="785"/>
      <c r="X25" s="785"/>
      <c r="Y25" s="786"/>
    </row>
    <row r="26" spans="1:25" ht="17.100000000000001" customHeight="1">
      <c r="A26" s="777"/>
      <c r="B26" s="777"/>
      <c r="C26" s="777"/>
      <c r="D26" s="777"/>
      <c r="E26" s="777"/>
      <c r="F26" s="777"/>
      <c r="G26" s="784"/>
      <c r="H26" s="785"/>
      <c r="I26" s="785"/>
      <c r="J26" s="785"/>
      <c r="K26" s="785"/>
      <c r="L26" s="785"/>
      <c r="M26" s="785"/>
      <c r="N26" s="785"/>
      <c r="O26" s="785"/>
      <c r="P26" s="785"/>
      <c r="Q26" s="785"/>
      <c r="R26" s="785"/>
      <c r="S26" s="785"/>
      <c r="T26" s="785"/>
      <c r="U26" s="785"/>
      <c r="V26" s="785"/>
      <c r="W26" s="785"/>
      <c r="X26" s="785"/>
      <c r="Y26" s="786"/>
    </row>
    <row r="27" spans="1:25" ht="17.100000000000001" customHeight="1">
      <c r="A27" s="777"/>
      <c r="B27" s="777"/>
      <c r="C27" s="777"/>
      <c r="D27" s="777"/>
      <c r="E27" s="777"/>
      <c r="F27" s="777"/>
      <c r="G27" s="784"/>
      <c r="H27" s="785"/>
      <c r="I27" s="785"/>
      <c r="J27" s="785"/>
      <c r="K27" s="785"/>
      <c r="L27" s="785"/>
      <c r="M27" s="785"/>
      <c r="N27" s="785"/>
      <c r="O27" s="785"/>
      <c r="P27" s="785"/>
      <c r="Q27" s="785"/>
      <c r="R27" s="785"/>
      <c r="S27" s="785"/>
      <c r="T27" s="785"/>
      <c r="U27" s="785"/>
      <c r="V27" s="785"/>
      <c r="W27" s="785"/>
      <c r="X27" s="785"/>
      <c r="Y27" s="786"/>
    </row>
    <row r="28" spans="1:25" ht="17.100000000000001" customHeight="1">
      <c r="A28" s="777"/>
      <c r="B28" s="777"/>
      <c r="C28" s="777"/>
      <c r="D28" s="777"/>
      <c r="E28" s="777"/>
      <c r="F28" s="777"/>
      <c r="G28" s="784"/>
      <c r="H28" s="785"/>
      <c r="I28" s="785"/>
      <c r="J28" s="785"/>
      <c r="K28" s="785"/>
      <c r="L28" s="785"/>
      <c r="M28" s="785"/>
      <c r="N28" s="785"/>
      <c r="O28" s="785"/>
      <c r="P28" s="785"/>
      <c r="Q28" s="785"/>
      <c r="R28" s="785"/>
      <c r="S28" s="785"/>
      <c r="T28" s="785"/>
      <c r="U28" s="785"/>
      <c r="V28" s="785"/>
      <c r="W28" s="785"/>
      <c r="X28" s="785"/>
      <c r="Y28" s="786"/>
    </row>
    <row r="29" spans="1:25" ht="17.100000000000001" customHeight="1">
      <c r="A29" s="777"/>
      <c r="B29" s="777"/>
      <c r="C29" s="777"/>
      <c r="D29" s="777"/>
      <c r="E29" s="777"/>
      <c r="F29" s="777"/>
      <c r="G29" s="787"/>
      <c r="H29" s="788"/>
      <c r="I29" s="788"/>
      <c r="J29" s="788"/>
      <c r="K29" s="788"/>
      <c r="L29" s="788"/>
      <c r="M29" s="788"/>
      <c r="N29" s="788"/>
      <c r="O29" s="788"/>
      <c r="P29" s="788"/>
      <c r="Q29" s="788"/>
      <c r="R29" s="788"/>
      <c r="S29" s="788"/>
      <c r="T29" s="788"/>
      <c r="U29" s="788"/>
      <c r="V29" s="788"/>
      <c r="W29" s="788"/>
      <c r="X29" s="788"/>
      <c r="Y29" s="789"/>
    </row>
    <row r="30" spans="1:25" s="70" customFormat="1" ht="17.100000000000001" customHeight="1">
      <c r="A30" s="71"/>
      <c r="B30" s="71"/>
      <c r="C30" s="71"/>
      <c r="D30" s="72"/>
      <c r="E30" s="72"/>
      <c r="F30" s="72"/>
      <c r="G30" s="72"/>
      <c r="H30" s="72"/>
      <c r="I30" s="72"/>
      <c r="J30" s="72"/>
      <c r="K30" s="72"/>
      <c r="L30" s="72"/>
      <c r="M30" s="72"/>
      <c r="N30" s="72"/>
      <c r="O30" s="72"/>
      <c r="P30" s="72"/>
      <c r="Q30" s="72"/>
      <c r="R30" s="72"/>
      <c r="S30" s="72"/>
      <c r="T30" s="72"/>
      <c r="U30" s="72"/>
      <c r="V30" s="72"/>
      <c r="W30" s="72"/>
      <c r="X30" s="72"/>
      <c r="Y30" s="72"/>
    </row>
    <row r="31" spans="1:25" ht="17.100000000000001" customHeight="1">
      <c r="A31" s="73" t="s">
        <v>165</v>
      </c>
      <c r="B31" s="74"/>
      <c r="C31" s="74"/>
      <c r="D31" s="74"/>
      <c r="E31" s="74"/>
      <c r="F31" s="74"/>
      <c r="G31" s="74"/>
      <c r="H31" s="74"/>
      <c r="I31" s="74"/>
      <c r="J31" s="74"/>
      <c r="K31" s="74"/>
      <c r="L31" s="74"/>
      <c r="M31" s="74"/>
      <c r="N31" s="74"/>
      <c r="O31" s="74"/>
      <c r="P31" s="74"/>
      <c r="Q31" s="74"/>
      <c r="R31" s="74"/>
      <c r="S31" s="74"/>
      <c r="T31" s="74"/>
      <c r="U31" s="74"/>
      <c r="V31" s="74"/>
      <c r="W31" s="74"/>
      <c r="X31" s="74"/>
      <c r="Y31" s="74"/>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8"/>
  <printOptions horizontalCentered="1"/>
  <pageMargins left="0.39370078740157483" right="0.39370078740157483" top="0.35433070866141736" bottom="0.35433070866141736"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Y39"/>
  <sheetViews>
    <sheetView view="pageBreakPreview" topLeftCell="A2" zoomScale="80" zoomScaleNormal="100" zoomScaleSheetLayoutView="80" workbookViewId="0">
      <selection activeCell="S13" sqref="S13:V14"/>
    </sheetView>
  </sheetViews>
  <sheetFormatPr defaultColWidth="3.625" defaultRowHeight="17.100000000000001" customHeight="1"/>
  <cols>
    <col min="1" max="1" width="9" style="66" customWidth="1"/>
    <col min="2" max="16384" width="3.625" style="66"/>
  </cols>
  <sheetData>
    <row r="4" spans="1:25" ht="18.75" customHeight="1">
      <c r="A4" s="792" t="s">
        <v>259</v>
      </c>
      <c r="B4" s="792"/>
      <c r="C4" s="792"/>
      <c r="D4" s="792"/>
      <c r="E4" s="792"/>
      <c r="F4" s="792"/>
      <c r="G4" s="792"/>
      <c r="H4" s="792"/>
      <c r="I4" s="792"/>
      <c r="J4" s="792"/>
      <c r="K4" s="792"/>
      <c r="L4" s="792"/>
      <c r="M4" s="792"/>
      <c r="N4" s="792"/>
      <c r="O4" s="792"/>
      <c r="P4" s="792"/>
      <c r="Q4" s="792"/>
      <c r="R4" s="792"/>
      <c r="S4" s="792"/>
      <c r="T4" s="792"/>
      <c r="U4" s="792"/>
      <c r="V4" s="792"/>
      <c r="W4" s="792"/>
      <c r="X4" s="792"/>
      <c r="Y4" s="792"/>
    </row>
    <row r="6" spans="1:25" ht="17.100000000000001" customHeight="1">
      <c r="A6" s="793" t="s">
        <v>113</v>
      </c>
      <c r="B6" s="794"/>
      <c r="C6" s="795"/>
      <c r="D6" s="802"/>
      <c r="E6" s="803"/>
      <c r="F6" s="803"/>
      <c r="G6" s="803"/>
      <c r="H6" s="803"/>
      <c r="I6" s="803"/>
      <c r="J6" s="803"/>
      <c r="K6" s="803"/>
      <c r="L6" s="803"/>
      <c r="M6" s="804"/>
      <c r="N6" s="805" t="s">
        <v>114</v>
      </c>
      <c r="O6" s="806"/>
      <c r="P6" s="806"/>
      <c r="Q6" s="807"/>
      <c r="R6" s="802"/>
      <c r="S6" s="803"/>
      <c r="T6" s="803"/>
      <c r="U6" s="803"/>
      <c r="V6" s="803"/>
      <c r="W6" s="803"/>
      <c r="X6" s="803"/>
      <c r="Y6" s="804"/>
    </row>
    <row r="7" spans="1:25" ht="17.100000000000001" customHeight="1">
      <c r="A7" s="796"/>
      <c r="B7" s="797"/>
      <c r="C7" s="798"/>
      <c r="D7" s="781"/>
      <c r="E7" s="782"/>
      <c r="F7" s="782"/>
      <c r="G7" s="782"/>
      <c r="H7" s="782"/>
      <c r="I7" s="782"/>
      <c r="J7" s="782"/>
      <c r="K7" s="782"/>
      <c r="L7" s="782"/>
      <c r="M7" s="783"/>
      <c r="N7" s="808"/>
      <c r="O7" s="809"/>
      <c r="P7" s="809"/>
      <c r="Q7" s="810"/>
      <c r="R7" s="781"/>
      <c r="S7" s="782"/>
      <c r="T7" s="782"/>
      <c r="U7" s="782"/>
      <c r="V7" s="782"/>
      <c r="W7" s="782"/>
      <c r="X7" s="782"/>
      <c r="Y7" s="783"/>
    </row>
    <row r="8" spans="1:25" ht="17.100000000000001" customHeight="1">
      <c r="A8" s="799"/>
      <c r="B8" s="800"/>
      <c r="C8" s="801"/>
      <c r="D8" s="787"/>
      <c r="E8" s="788"/>
      <c r="F8" s="788"/>
      <c r="G8" s="788"/>
      <c r="H8" s="788"/>
      <c r="I8" s="788"/>
      <c r="J8" s="788"/>
      <c r="K8" s="788"/>
      <c r="L8" s="788"/>
      <c r="M8" s="789"/>
      <c r="N8" s="811"/>
      <c r="O8" s="812"/>
      <c r="P8" s="812"/>
      <c r="Q8" s="813"/>
      <c r="R8" s="787"/>
      <c r="S8" s="788"/>
      <c r="T8" s="788"/>
      <c r="U8" s="788"/>
      <c r="V8" s="788"/>
      <c r="W8" s="788"/>
      <c r="X8" s="788"/>
      <c r="Y8" s="789"/>
    </row>
    <row r="9" spans="1:25" ht="17.100000000000001" customHeight="1">
      <c r="A9" s="793" t="s">
        <v>39</v>
      </c>
      <c r="B9" s="794"/>
      <c r="C9" s="795"/>
      <c r="D9" s="781"/>
      <c r="E9" s="782"/>
      <c r="F9" s="782"/>
      <c r="G9" s="782"/>
      <c r="H9" s="782"/>
      <c r="I9" s="782"/>
      <c r="J9" s="782"/>
      <c r="K9" s="782"/>
      <c r="L9" s="782"/>
      <c r="M9" s="783"/>
      <c r="N9" s="815" t="s">
        <v>40</v>
      </c>
      <c r="O9" s="815"/>
      <c r="P9" s="815"/>
      <c r="Q9" s="816"/>
      <c r="R9" s="817"/>
      <c r="S9" s="817"/>
      <c r="T9" s="817"/>
      <c r="U9" s="817"/>
      <c r="V9" s="817"/>
      <c r="W9" s="817"/>
      <c r="X9" s="817"/>
      <c r="Y9" s="818"/>
    </row>
    <row r="10" spans="1:25" ht="17.100000000000001" customHeight="1">
      <c r="A10" s="814"/>
      <c r="B10" s="797"/>
      <c r="C10" s="798"/>
      <c r="D10" s="784"/>
      <c r="E10" s="785"/>
      <c r="F10" s="785"/>
      <c r="G10" s="785"/>
      <c r="H10" s="785"/>
      <c r="I10" s="785"/>
      <c r="J10" s="785"/>
      <c r="K10" s="785"/>
      <c r="L10" s="785"/>
      <c r="M10" s="786"/>
      <c r="N10" s="815"/>
      <c r="O10" s="815"/>
      <c r="P10" s="815"/>
      <c r="Q10" s="819"/>
      <c r="R10" s="820"/>
      <c r="S10" s="820"/>
      <c r="T10" s="820"/>
      <c r="U10" s="820"/>
      <c r="V10" s="820"/>
      <c r="W10" s="820"/>
      <c r="X10" s="820"/>
      <c r="Y10" s="821"/>
    </row>
    <row r="11" spans="1:25" ht="17.100000000000001" customHeight="1">
      <c r="A11" s="796"/>
      <c r="B11" s="797"/>
      <c r="C11" s="798"/>
      <c r="D11" s="784"/>
      <c r="E11" s="785"/>
      <c r="F11" s="785"/>
      <c r="G11" s="785"/>
      <c r="H11" s="785"/>
      <c r="I11" s="785"/>
      <c r="J11" s="785"/>
      <c r="K11" s="785"/>
      <c r="L11" s="785"/>
      <c r="M11" s="786"/>
      <c r="N11" s="815" t="s">
        <v>41</v>
      </c>
      <c r="O11" s="815"/>
      <c r="P11" s="815"/>
      <c r="Q11" s="816"/>
      <c r="R11" s="817"/>
      <c r="S11" s="817"/>
      <c r="T11" s="817"/>
      <c r="U11" s="817"/>
      <c r="V11" s="817"/>
      <c r="W11" s="817"/>
      <c r="X11" s="817"/>
      <c r="Y11" s="818"/>
    </row>
    <row r="12" spans="1:25" ht="17.100000000000001" customHeight="1">
      <c r="A12" s="799"/>
      <c r="B12" s="800"/>
      <c r="C12" s="801"/>
      <c r="D12" s="787"/>
      <c r="E12" s="788"/>
      <c r="F12" s="788"/>
      <c r="G12" s="788"/>
      <c r="H12" s="788"/>
      <c r="I12" s="788"/>
      <c r="J12" s="788"/>
      <c r="K12" s="788"/>
      <c r="L12" s="788"/>
      <c r="M12" s="789"/>
      <c r="N12" s="815"/>
      <c r="O12" s="815"/>
      <c r="P12" s="815"/>
      <c r="Q12" s="819"/>
      <c r="R12" s="820"/>
      <c r="S12" s="820"/>
      <c r="T12" s="820"/>
      <c r="U12" s="820"/>
      <c r="V12" s="820"/>
      <c r="W12" s="820"/>
      <c r="X12" s="820"/>
      <c r="Y12" s="821"/>
    </row>
    <row r="13" spans="1:25" ht="17.100000000000001" customHeight="1">
      <c r="A13" s="834" t="s">
        <v>42</v>
      </c>
      <c r="B13" s="835"/>
      <c r="C13" s="835"/>
      <c r="D13" s="835"/>
      <c r="E13" s="835"/>
      <c r="F13" s="838"/>
      <c r="G13" s="839"/>
      <c r="H13" s="839"/>
      <c r="I13" s="839"/>
      <c r="J13" s="839"/>
      <c r="K13" s="839"/>
      <c r="L13" s="842" t="s">
        <v>57</v>
      </c>
      <c r="M13" s="844"/>
      <c r="N13" s="844"/>
      <c r="O13" s="844"/>
      <c r="P13" s="844"/>
      <c r="Q13" s="844"/>
      <c r="R13" s="844"/>
      <c r="S13" s="842" t="s">
        <v>58</v>
      </c>
      <c r="T13" s="76"/>
      <c r="U13" s="76"/>
      <c r="V13" s="76"/>
      <c r="W13" s="76"/>
      <c r="X13" s="76"/>
      <c r="Y13" s="77"/>
    </row>
    <row r="14" spans="1:25" ht="17.100000000000001" customHeight="1">
      <c r="A14" s="836"/>
      <c r="B14" s="837"/>
      <c r="C14" s="837"/>
      <c r="D14" s="837"/>
      <c r="E14" s="837"/>
      <c r="F14" s="840"/>
      <c r="G14" s="841"/>
      <c r="H14" s="841"/>
      <c r="I14" s="841"/>
      <c r="J14" s="841"/>
      <c r="K14" s="841"/>
      <c r="L14" s="843"/>
      <c r="M14" s="845"/>
      <c r="N14" s="845"/>
      <c r="O14" s="845"/>
      <c r="P14" s="845"/>
      <c r="Q14" s="845"/>
      <c r="R14" s="845"/>
      <c r="S14" s="843"/>
      <c r="T14" s="78"/>
      <c r="U14" s="78"/>
      <c r="V14" s="78"/>
      <c r="W14" s="78"/>
      <c r="X14" s="78"/>
      <c r="Y14" s="79"/>
    </row>
    <row r="15" spans="1:25" ht="17.100000000000001" customHeight="1">
      <c r="A15" s="846" t="s">
        <v>43</v>
      </c>
      <c r="B15" s="794"/>
      <c r="C15" s="794"/>
      <c r="D15" s="794"/>
      <c r="E15" s="794"/>
      <c r="F15" s="794"/>
      <c r="G15" s="794"/>
      <c r="H15" s="794"/>
      <c r="I15" s="794"/>
      <c r="J15" s="794"/>
      <c r="K15" s="794"/>
      <c r="L15" s="794"/>
      <c r="M15" s="795"/>
      <c r="N15" s="846" t="s">
        <v>119</v>
      </c>
      <c r="O15" s="794"/>
      <c r="P15" s="794"/>
      <c r="Q15" s="794"/>
      <c r="R15" s="794"/>
      <c r="S15" s="794"/>
      <c r="T15" s="794"/>
      <c r="U15" s="794"/>
      <c r="V15" s="794"/>
      <c r="W15" s="794"/>
      <c r="X15" s="794"/>
      <c r="Y15" s="795"/>
    </row>
    <row r="16" spans="1:25" ht="17.100000000000001" customHeight="1">
      <c r="A16" s="799"/>
      <c r="B16" s="800"/>
      <c r="C16" s="800"/>
      <c r="D16" s="800"/>
      <c r="E16" s="800"/>
      <c r="F16" s="800"/>
      <c r="G16" s="800"/>
      <c r="H16" s="800"/>
      <c r="I16" s="800"/>
      <c r="J16" s="800"/>
      <c r="K16" s="800"/>
      <c r="L16" s="800"/>
      <c r="M16" s="801"/>
      <c r="N16" s="799"/>
      <c r="O16" s="800"/>
      <c r="P16" s="800"/>
      <c r="Q16" s="800"/>
      <c r="R16" s="800"/>
      <c r="S16" s="800"/>
      <c r="T16" s="800"/>
      <c r="U16" s="800"/>
      <c r="V16" s="800"/>
      <c r="W16" s="800"/>
      <c r="X16" s="800"/>
      <c r="Y16" s="801"/>
    </row>
    <row r="17" spans="1:25" ht="17.100000000000001" customHeight="1">
      <c r="A17" s="781"/>
      <c r="B17" s="817"/>
      <c r="C17" s="817"/>
      <c r="D17" s="817"/>
      <c r="E17" s="817"/>
      <c r="F17" s="817"/>
      <c r="G17" s="817"/>
      <c r="H17" s="817"/>
      <c r="I17" s="817"/>
      <c r="J17" s="817"/>
      <c r="K17" s="817"/>
      <c r="L17" s="817"/>
      <c r="M17" s="818"/>
      <c r="N17" s="781"/>
      <c r="O17" s="817"/>
      <c r="P17" s="817"/>
      <c r="Q17" s="817"/>
      <c r="R17" s="817"/>
      <c r="S17" s="817"/>
      <c r="T17" s="817"/>
      <c r="U17" s="817"/>
      <c r="V17" s="817"/>
      <c r="W17" s="817"/>
      <c r="X17" s="817"/>
      <c r="Y17" s="818"/>
    </row>
    <row r="18" spans="1:25" ht="17.100000000000001" customHeight="1">
      <c r="A18" s="822"/>
      <c r="B18" s="823"/>
      <c r="C18" s="823"/>
      <c r="D18" s="823"/>
      <c r="E18" s="823"/>
      <c r="F18" s="823"/>
      <c r="G18" s="823"/>
      <c r="H18" s="823"/>
      <c r="I18" s="823"/>
      <c r="J18" s="823"/>
      <c r="K18" s="823"/>
      <c r="L18" s="823"/>
      <c r="M18" s="824"/>
      <c r="N18" s="822"/>
      <c r="O18" s="823"/>
      <c r="P18" s="823"/>
      <c r="Q18" s="823"/>
      <c r="R18" s="823"/>
      <c r="S18" s="823"/>
      <c r="T18" s="823"/>
      <c r="U18" s="823"/>
      <c r="V18" s="823"/>
      <c r="W18" s="823"/>
      <c r="X18" s="823"/>
      <c r="Y18" s="824"/>
    </row>
    <row r="19" spans="1:25" ht="17.100000000000001" customHeight="1">
      <c r="A19" s="822"/>
      <c r="B19" s="823"/>
      <c r="C19" s="823"/>
      <c r="D19" s="823"/>
      <c r="E19" s="823"/>
      <c r="F19" s="823"/>
      <c r="G19" s="823"/>
      <c r="H19" s="823"/>
      <c r="I19" s="823"/>
      <c r="J19" s="823"/>
      <c r="K19" s="823"/>
      <c r="L19" s="823"/>
      <c r="M19" s="824"/>
      <c r="N19" s="822"/>
      <c r="O19" s="823"/>
      <c r="P19" s="823"/>
      <c r="Q19" s="823"/>
      <c r="R19" s="823"/>
      <c r="S19" s="823"/>
      <c r="T19" s="823"/>
      <c r="U19" s="823"/>
      <c r="V19" s="823"/>
      <c r="W19" s="823"/>
      <c r="X19" s="823"/>
      <c r="Y19" s="824"/>
    </row>
    <row r="20" spans="1:25" ht="17.100000000000001" customHeight="1">
      <c r="A20" s="822"/>
      <c r="B20" s="823"/>
      <c r="C20" s="823"/>
      <c r="D20" s="823"/>
      <c r="E20" s="823"/>
      <c r="F20" s="823"/>
      <c r="G20" s="823"/>
      <c r="H20" s="823"/>
      <c r="I20" s="823"/>
      <c r="J20" s="823"/>
      <c r="K20" s="823"/>
      <c r="L20" s="823"/>
      <c r="M20" s="824"/>
      <c r="N20" s="822"/>
      <c r="O20" s="823"/>
      <c r="P20" s="823"/>
      <c r="Q20" s="823"/>
      <c r="R20" s="823"/>
      <c r="S20" s="823"/>
      <c r="T20" s="823"/>
      <c r="U20" s="823"/>
      <c r="V20" s="823"/>
      <c r="W20" s="823"/>
      <c r="X20" s="823"/>
      <c r="Y20" s="824"/>
    </row>
    <row r="21" spans="1:25" ht="17.100000000000001" customHeight="1">
      <c r="A21" s="822"/>
      <c r="B21" s="823"/>
      <c r="C21" s="823"/>
      <c r="D21" s="823"/>
      <c r="E21" s="823"/>
      <c r="F21" s="823"/>
      <c r="G21" s="823"/>
      <c r="H21" s="823"/>
      <c r="I21" s="823"/>
      <c r="J21" s="823"/>
      <c r="K21" s="823"/>
      <c r="L21" s="823"/>
      <c r="M21" s="824"/>
      <c r="N21" s="822"/>
      <c r="O21" s="823"/>
      <c r="P21" s="823"/>
      <c r="Q21" s="823"/>
      <c r="R21" s="823"/>
      <c r="S21" s="823"/>
      <c r="T21" s="823"/>
      <c r="U21" s="823"/>
      <c r="V21" s="823"/>
      <c r="W21" s="823"/>
      <c r="X21" s="823"/>
      <c r="Y21" s="824"/>
    </row>
    <row r="22" spans="1:25" ht="17.100000000000001" customHeight="1">
      <c r="A22" s="819"/>
      <c r="B22" s="820"/>
      <c r="C22" s="820"/>
      <c r="D22" s="820"/>
      <c r="E22" s="820"/>
      <c r="F22" s="820"/>
      <c r="G22" s="820"/>
      <c r="H22" s="820"/>
      <c r="I22" s="820"/>
      <c r="J22" s="820"/>
      <c r="K22" s="820"/>
      <c r="L22" s="820"/>
      <c r="M22" s="821"/>
      <c r="N22" s="819"/>
      <c r="O22" s="820"/>
      <c r="P22" s="820"/>
      <c r="Q22" s="820"/>
      <c r="R22" s="820"/>
      <c r="S22" s="820"/>
      <c r="T22" s="820"/>
      <c r="U22" s="820"/>
      <c r="V22" s="820"/>
      <c r="W22" s="820"/>
      <c r="X22" s="820"/>
      <c r="Y22" s="821"/>
    </row>
    <row r="23" spans="1:25" ht="17.100000000000001" customHeight="1">
      <c r="A23" s="815" t="s">
        <v>44</v>
      </c>
      <c r="B23" s="815"/>
      <c r="C23" s="815"/>
      <c r="D23" s="825"/>
      <c r="E23" s="826"/>
      <c r="F23" s="826"/>
      <c r="G23" s="826"/>
      <c r="H23" s="826"/>
      <c r="I23" s="826"/>
      <c r="J23" s="826"/>
      <c r="K23" s="826"/>
      <c r="L23" s="826"/>
      <c r="M23" s="826"/>
      <c r="N23" s="826"/>
      <c r="O23" s="826"/>
      <c r="P23" s="826"/>
      <c r="Q23" s="826"/>
      <c r="R23" s="826"/>
      <c r="S23" s="826"/>
      <c r="T23" s="826"/>
      <c r="U23" s="826"/>
      <c r="V23" s="826"/>
      <c r="W23" s="826"/>
      <c r="X23" s="826"/>
      <c r="Y23" s="827"/>
    </row>
    <row r="24" spans="1:25" ht="17.100000000000001" customHeight="1">
      <c r="A24" s="815"/>
      <c r="B24" s="815"/>
      <c r="C24" s="815"/>
      <c r="D24" s="828"/>
      <c r="E24" s="829"/>
      <c r="F24" s="829"/>
      <c r="G24" s="829"/>
      <c r="H24" s="829"/>
      <c r="I24" s="829"/>
      <c r="J24" s="829"/>
      <c r="K24" s="829"/>
      <c r="L24" s="829"/>
      <c r="M24" s="829"/>
      <c r="N24" s="829"/>
      <c r="O24" s="829"/>
      <c r="P24" s="829"/>
      <c r="Q24" s="829"/>
      <c r="R24" s="829"/>
      <c r="S24" s="829"/>
      <c r="T24" s="829"/>
      <c r="U24" s="829"/>
      <c r="V24" s="829"/>
      <c r="W24" s="829"/>
      <c r="X24" s="829"/>
      <c r="Y24" s="830"/>
    </row>
    <row r="25" spans="1:25" ht="17.100000000000001" customHeight="1">
      <c r="A25" s="815"/>
      <c r="B25" s="815"/>
      <c r="C25" s="815"/>
      <c r="D25" s="828"/>
      <c r="E25" s="829"/>
      <c r="F25" s="829"/>
      <c r="G25" s="829"/>
      <c r="H25" s="829"/>
      <c r="I25" s="829"/>
      <c r="J25" s="829"/>
      <c r="K25" s="829"/>
      <c r="L25" s="829"/>
      <c r="M25" s="829"/>
      <c r="N25" s="829"/>
      <c r="O25" s="829"/>
      <c r="P25" s="829"/>
      <c r="Q25" s="829"/>
      <c r="R25" s="829"/>
      <c r="S25" s="829"/>
      <c r="T25" s="829"/>
      <c r="U25" s="829"/>
      <c r="V25" s="829"/>
      <c r="W25" s="829"/>
      <c r="X25" s="829"/>
      <c r="Y25" s="830"/>
    </row>
    <row r="26" spans="1:25" ht="17.100000000000001" customHeight="1">
      <c r="A26" s="815"/>
      <c r="B26" s="815"/>
      <c r="C26" s="815"/>
      <c r="D26" s="828"/>
      <c r="E26" s="829"/>
      <c r="F26" s="829"/>
      <c r="G26" s="829"/>
      <c r="H26" s="829"/>
      <c r="I26" s="829"/>
      <c r="J26" s="829"/>
      <c r="K26" s="829"/>
      <c r="L26" s="829"/>
      <c r="M26" s="829"/>
      <c r="N26" s="829"/>
      <c r="O26" s="829"/>
      <c r="P26" s="829"/>
      <c r="Q26" s="829"/>
      <c r="R26" s="829"/>
      <c r="S26" s="829"/>
      <c r="T26" s="829"/>
      <c r="U26" s="829"/>
      <c r="V26" s="829"/>
      <c r="W26" s="829"/>
      <c r="X26" s="829"/>
      <c r="Y26" s="830"/>
    </row>
    <row r="27" spans="1:25" ht="17.100000000000001" customHeight="1">
      <c r="A27" s="815"/>
      <c r="B27" s="815"/>
      <c r="C27" s="815"/>
      <c r="D27" s="828"/>
      <c r="E27" s="829"/>
      <c r="F27" s="829"/>
      <c r="G27" s="829"/>
      <c r="H27" s="829"/>
      <c r="I27" s="829"/>
      <c r="J27" s="829"/>
      <c r="K27" s="829"/>
      <c r="L27" s="829"/>
      <c r="M27" s="829"/>
      <c r="N27" s="829"/>
      <c r="O27" s="829"/>
      <c r="P27" s="829"/>
      <c r="Q27" s="829"/>
      <c r="R27" s="829"/>
      <c r="S27" s="829"/>
      <c r="T27" s="829"/>
      <c r="U27" s="829"/>
      <c r="V27" s="829"/>
      <c r="W27" s="829"/>
      <c r="X27" s="829"/>
      <c r="Y27" s="830"/>
    </row>
    <row r="28" spans="1:25" ht="17.100000000000001" customHeight="1">
      <c r="A28" s="815"/>
      <c r="B28" s="815"/>
      <c r="C28" s="815"/>
      <c r="D28" s="828"/>
      <c r="E28" s="829"/>
      <c r="F28" s="829"/>
      <c r="G28" s="829"/>
      <c r="H28" s="829"/>
      <c r="I28" s="829"/>
      <c r="J28" s="829"/>
      <c r="K28" s="829"/>
      <c r="L28" s="829"/>
      <c r="M28" s="829"/>
      <c r="N28" s="829"/>
      <c r="O28" s="829"/>
      <c r="P28" s="829"/>
      <c r="Q28" s="829"/>
      <c r="R28" s="829"/>
      <c r="S28" s="829"/>
      <c r="T28" s="829"/>
      <c r="U28" s="829"/>
      <c r="V28" s="829"/>
      <c r="W28" s="829"/>
      <c r="X28" s="829"/>
      <c r="Y28" s="830"/>
    </row>
    <row r="29" spans="1:25" ht="17.100000000000001" customHeight="1">
      <c r="A29" s="815"/>
      <c r="B29" s="815"/>
      <c r="C29" s="815"/>
      <c r="D29" s="828"/>
      <c r="E29" s="829"/>
      <c r="F29" s="829"/>
      <c r="G29" s="829"/>
      <c r="H29" s="829"/>
      <c r="I29" s="829"/>
      <c r="J29" s="829"/>
      <c r="K29" s="829"/>
      <c r="L29" s="829"/>
      <c r="M29" s="829"/>
      <c r="N29" s="829"/>
      <c r="O29" s="829"/>
      <c r="P29" s="829"/>
      <c r="Q29" s="829"/>
      <c r="R29" s="829"/>
      <c r="S29" s="829"/>
      <c r="T29" s="829"/>
      <c r="U29" s="829"/>
      <c r="V29" s="829"/>
      <c r="W29" s="829"/>
      <c r="X29" s="829"/>
      <c r="Y29" s="830"/>
    </row>
    <row r="30" spans="1:25" ht="17.100000000000001" customHeight="1">
      <c r="A30" s="815"/>
      <c r="B30" s="815"/>
      <c r="C30" s="815"/>
      <c r="D30" s="828"/>
      <c r="E30" s="829"/>
      <c r="F30" s="829"/>
      <c r="G30" s="829"/>
      <c r="H30" s="829"/>
      <c r="I30" s="829"/>
      <c r="J30" s="829"/>
      <c r="K30" s="829"/>
      <c r="L30" s="829"/>
      <c r="M30" s="829"/>
      <c r="N30" s="829"/>
      <c r="O30" s="829"/>
      <c r="P30" s="829"/>
      <c r="Q30" s="829"/>
      <c r="R30" s="829"/>
      <c r="S30" s="829"/>
      <c r="T30" s="829"/>
      <c r="U30" s="829"/>
      <c r="V30" s="829"/>
      <c r="W30" s="829"/>
      <c r="X30" s="829"/>
      <c r="Y30" s="830"/>
    </row>
    <row r="31" spans="1:25" ht="17.100000000000001" customHeight="1">
      <c r="A31" s="815"/>
      <c r="B31" s="815"/>
      <c r="C31" s="815"/>
      <c r="D31" s="828"/>
      <c r="E31" s="829"/>
      <c r="F31" s="829"/>
      <c r="G31" s="829"/>
      <c r="H31" s="829"/>
      <c r="I31" s="829"/>
      <c r="J31" s="829"/>
      <c r="K31" s="829"/>
      <c r="L31" s="829"/>
      <c r="M31" s="829"/>
      <c r="N31" s="829"/>
      <c r="O31" s="829"/>
      <c r="P31" s="829"/>
      <c r="Q31" s="829"/>
      <c r="R31" s="829"/>
      <c r="S31" s="829"/>
      <c r="T31" s="829"/>
      <c r="U31" s="829"/>
      <c r="V31" s="829"/>
      <c r="W31" s="829"/>
      <c r="X31" s="829"/>
      <c r="Y31" s="830"/>
    </row>
    <row r="32" spans="1:25" ht="17.100000000000001" customHeight="1">
      <c r="A32" s="815"/>
      <c r="B32" s="815"/>
      <c r="C32" s="815"/>
      <c r="D32" s="828"/>
      <c r="E32" s="829"/>
      <c r="F32" s="829"/>
      <c r="G32" s="829"/>
      <c r="H32" s="829"/>
      <c r="I32" s="829"/>
      <c r="J32" s="829"/>
      <c r="K32" s="829"/>
      <c r="L32" s="829"/>
      <c r="M32" s="829"/>
      <c r="N32" s="829"/>
      <c r="O32" s="829"/>
      <c r="P32" s="829"/>
      <c r="Q32" s="829"/>
      <c r="R32" s="829"/>
      <c r="S32" s="829"/>
      <c r="T32" s="829"/>
      <c r="U32" s="829"/>
      <c r="V32" s="829"/>
      <c r="W32" s="829"/>
      <c r="X32" s="829"/>
      <c r="Y32" s="830"/>
    </row>
    <row r="33" spans="1:25" ht="17.100000000000001" customHeight="1">
      <c r="A33" s="815"/>
      <c r="B33" s="815"/>
      <c r="C33" s="815"/>
      <c r="D33" s="828"/>
      <c r="E33" s="829"/>
      <c r="F33" s="829"/>
      <c r="G33" s="829"/>
      <c r="H33" s="829"/>
      <c r="I33" s="829"/>
      <c r="J33" s="829"/>
      <c r="K33" s="829"/>
      <c r="L33" s="829"/>
      <c r="M33" s="829"/>
      <c r="N33" s="829"/>
      <c r="O33" s="829"/>
      <c r="P33" s="829"/>
      <c r="Q33" s="829"/>
      <c r="R33" s="829"/>
      <c r="S33" s="829"/>
      <c r="T33" s="829"/>
      <c r="U33" s="829"/>
      <c r="V33" s="829"/>
      <c r="W33" s="829"/>
      <c r="X33" s="829"/>
      <c r="Y33" s="830"/>
    </row>
    <row r="34" spans="1:25" ht="17.100000000000001" customHeight="1">
      <c r="A34" s="815"/>
      <c r="B34" s="815"/>
      <c r="C34" s="815"/>
      <c r="D34" s="828"/>
      <c r="E34" s="829"/>
      <c r="F34" s="829"/>
      <c r="G34" s="829"/>
      <c r="H34" s="829"/>
      <c r="I34" s="829"/>
      <c r="J34" s="829"/>
      <c r="K34" s="829"/>
      <c r="L34" s="829"/>
      <c r="M34" s="829"/>
      <c r="N34" s="829"/>
      <c r="O34" s="829"/>
      <c r="P34" s="829"/>
      <c r="Q34" s="829"/>
      <c r="R34" s="829"/>
      <c r="S34" s="829"/>
      <c r="T34" s="829"/>
      <c r="U34" s="829"/>
      <c r="V34" s="829"/>
      <c r="W34" s="829"/>
      <c r="X34" s="829"/>
      <c r="Y34" s="830"/>
    </row>
    <row r="35" spans="1:25" ht="17.100000000000001" customHeight="1">
      <c r="A35" s="815"/>
      <c r="B35" s="815"/>
      <c r="C35" s="815"/>
      <c r="D35" s="828"/>
      <c r="E35" s="829"/>
      <c r="F35" s="829"/>
      <c r="G35" s="829"/>
      <c r="H35" s="829"/>
      <c r="I35" s="829"/>
      <c r="J35" s="829"/>
      <c r="K35" s="829"/>
      <c r="L35" s="829"/>
      <c r="M35" s="829"/>
      <c r="N35" s="829"/>
      <c r="O35" s="829"/>
      <c r="P35" s="829"/>
      <c r="Q35" s="829"/>
      <c r="R35" s="829"/>
      <c r="S35" s="829"/>
      <c r="T35" s="829"/>
      <c r="U35" s="829"/>
      <c r="V35" s="829"/>
      <c r="W35" s="829"/>
      <c r="X35" s="829"/>
      <c r="Y35" s="830"/>
    </row>
    <row r="36" spans="1:25" ht="17.100000000000001" customHeight="1">
      <c r="A36" s="815"/>
      <c r="B36" s="815"/>
      <c r="C36" s="815"/>
      <c r="D36" s="828"/>
      <c r="E36" s="829"/>
      <c r="F36" s="829"/>
      <c r="G36" s="829"/>
      <c r="H36" s="829"/>
      <c r="I36" s="829"/>
      <c r="J36" s="829"/>
      <c r="K36" s="829"/>
      <c r="L36" s="829"/>
      <c r="M36" s="829"/>
      <c r="N36" s="829"/>
      <c r="O36" s="829"/>
      <c r="P36" s="829"/>
      <c r="Q36" s="829"/>
      <c r="R36" s="829"/>
      <c r="S36" s="829"/>
      <c r="T36" s="829"/>
      <c r="U36" s="829"/>
      <c r="V36" s="829"/>
      <c r="W36" s="829"/>
      <c r="X36" s="829"/>
      <c r="Y36" s="830"/>
    </row>
    <row r="37" spans="1:25" ht="17.100000000000001" customHeight="1">
      <c r="A37" s="815"/>
      <c r="B37" s="815"/>
      <c r="C37" s="815"/>
      <c r="D37" s="828"/>
      <c r="E37" s="829"/>
      <c r="F37" s="829"/>
      <c r="G37" s="829"/>
      <c r="H37" s="829"/>
      <c r="I37" s="829"/>
      <c r="J37" s="829"/>
      <c r="K37" s="829"/>
      <c r="L37" s="829"/>
      <c r="M37" s="829"/>
      <c r="N37" s="829"/>
      <c r="O37" s="829"/>
      <c r="P37" s="829"/>
      <c r="Q37" s="829"/>
      <c r="R37" s="829"/>
      <c r="S37" s="829"/>
      <c r="T37" s="829"/>
      <c r="U37" s="829"/>
      <c r="V37" s="829"/>
      <c r="W37" s="829"/>
      <c r="X37" s="829"/>
      <c r="Y37" s="830"/>
    </row>
    <row r="38" spans="1:25" ht="17.100000000000001" customHeight="1">
      <c r="A38" s="815"/>
      <c r="B38" s="815"/>
      <c r="C38" s="815"/>
      <c r="D38" s="831"/>
      <c r="E38" s="832"/>
      <c r="F38" s="832"/>
      <c r="G38" s="832"/>
      <c r="H38" s="832"/>
      <c r="I38" s="832"/>
      <c r="J38" s="832"/>
      <c r="K38" s="832"/>
      <c r="L38" s="832"/>
      <c r="M38" s="832"/>
      <c r="N38" s="832"/>
      <c r="O38" s="832"/>
      <c r="P38" s="832"/>
      <c r="Q38" s="832"/>
      <c r="R38" s="832"/>
      <c r="S38" s="832"/>
      <c r="T38" s="832"/>
      <c r="U38" s="832"/>
      <c r="V38" s="832"/>
      <c r="W38" s="832"/>
      <c r="X38" s="832"/>
      <c r="Y38" s="833"/>
    </row>
    <row r="39" spans="1:25" ht="20.100000000000001" customHeight="1">
      <c r="A39" s="75" t="s">
        <v>260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8"/>
  <printOptions horizontalCentered="1"/>
  <pageMargins left="0.39370078740157483" right="0.39370078740157483" top="0.35433070866141736" bottom="0.35433070866141736" header="0.31496062992125984" footer="0.31496062992125984"/>
  <pageSetup paperSize="9"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5AACB-3209-4F51-A6BB-7D12F45F5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7134868-C76F-40CE-9CAC-A49AEE27CD07}">
  <ds:schemaRefs>
    <ds:schemaRef ds:uri="http://schemas.microsoft.com/sharepoint/v3/contenttype/forms"/>
  </ds:schemaRefs>
</ds:datastoreItem>
</file>

<file path=customXml/itemProps3.xml><?xml version="1.0" encoding="utf-8"?>
<ds:datastoreItem xmlns:ds="http://schemas.openxmlformats.org/officeDocument/2006/customXml" ds:itemID="{4849D2FE-E9B7-4D95-A5F3-9BCDD34228E0}">
  <ds:schemaRefs>
    <ds:schemaRef ds:uri="http://purl.org/dc/term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入力規則等（削除不可）</vt:lpstr>
      <vt:lpstr>様式２</vt:lpstr>
      <vt:lpstr>様式２-1</vt:lpstr>
      <vt:lpstr>様式２-2</vt:lpstr>
      <vt:lpstr>様式２-3</vt:lpstr>
      <vt:lpstr>様式２-４(情報コンテンツ作成)</vt:lpstr>
      <vt:lpstr>様式２-４(活用整備)</vt:lpstr>
      <vt:lpstr>様式２-５</vt:lpstr>
      <vt:lpstr>様式２-６</vt:lpstr>
      <vt:lpstr>様式３</vt:lpstr>
      <vt:lpstr>（見積書添付例）</vt:lpstr>
      <vt:lpstr>（写真添付台紙）活用整備</vt:lpstr>
      <vt:lpstr>'（見積書添付例）'!Print_Area</vt:lpstr>
      <vt:lpstr>'（写真添付台紙）活用整備'!Print_Area</vt:lpstr>
      <vt:lpstr>'入力規則等（削除不可）'!Print_Area</vt:lpstr>
      <vt:lpstr>様式２!Print_Area</vt:lpstr>
      <vt:lpstr>'様式２-1'!Print_Area</vt:lpstr>
      <vt:lpstr>'様式２-2'!Print_Area</vt:lpstr>
      <vt:lpstr>'様式２-3'!Print_Area</vt:lpstr>
      <vt:lpstr>'様式２-４(活用整備)'!Print_Area</vt:lpstr>
      <vt:lpstr>'様式２-４(情報コンテンツ作成)'!Print_Area</vt:lpstr>
      <vt:lpstr>'様式２-５'!Print_Area</vt:lpstr>
      <vt:lpstr>'様式２-６'!Print_Area</vt:lpstr>
      <vt:lpstr>様式３!Print_Area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2021-03-29T12:31:58Z</dcterms:modified>
</cp:coreProperties>
</file>