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defaultThemeVersion="124226"/>
  <xr:revisionPtr revIDLastSave="0" documentId="8_{E19AFC2D-D60D-4985-B1D5-567D832367A6}" xr6:coauthVersionLast="47" xr6:coauthVersionMax="47" xr10:uidLastSave="{00000000-0000-0000-0000-000000000000}"/>
  <bookViews>
    <workbookView xWindow="-120" yWindow="-120" windowWidth="29040" windowHeight="15840" tabRatio="844" firstSheet="1" activeTab="1" xr2:uid="{00000000-000D-0000-FFFF-FFFF00000000}"/>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様式２!$A$25:$K$43</definedName>
    <definedName name="_xlnm._FilterDatabase" localSheetId="2" hidden="1">'様式２-1'!$B$3:$AO$5</definedName>
    <definedName name="_xlnm.Print_Area" localSheetId="0">'入力規則等（削除不可）'!$A$1:$E$37</definedName>
    <definedName name="_xlnm.Print_Area" localSheetId="2">'様式２-1'!$A$1:$AP$57</definedName>
    <definedName name="_xlnm.Print_Area" localSheetId="3">'様式２-２'!$A$1:$AN$65</definedName>
    <definedName name="_xlnm.Print_Area" localSheetId="4">'様式２-３'!$A$1:$AN$43</definedName>
    <definedName name="_xlnm.Print_Area" localSheetId="5">'様式２-４'!$A$1:$Y$39</definedName>
    <definedName name="_xlnm.Print_Area" localSheetId="6">様式３!$A$1:$G$29</definedName>
    <definedName name="その他">'入力規則等（削除不可）'!#REF!</definedName>
    <definedName name="区分">'入力規則等（削除不可）'!$B$17:$B$19</definedName>
    <definedName name="項">'入力規則等（削除不可）'!$B$21:$B$23</definedName>
    <definedName name="事業区分">'入力規則等（削除不可）'!$B$9:$B$14</definedName>
    <definedName name="世界文化遺産">'入力規則等（削除不可）'!#REF!</definedName>
    <definedName name="費目">'入力規則等（削除不可）'!$B$25:$B$37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0" i="44" l="1"/>
  <c r="Y34" i="44"/>
  <c r="Y16" i="44"/>
  <c r="Y32" i="44"/>
  <c r="Y30" i="44"/>
  <c r="Y28" i="44"/>
  <c r="AO14" i="44"/>
  <c r="Y14" i="44"/>
  <c r="AO35" i="14"/>
  <c r="AT35" i="14"/>
  <c r="AT14" i="44" l="1"/>
  <c r="AT30" i="44"/>
  <c r="AO10" i="44"/>
  <c r="Y10" i="44"/>
  <c r="AT10" i="44" s="1"/>
  <c r="AC17" i="44" l="1"/>
  <c r="X39" i="14"/>
  <c r="Q39" i="14"/>
  <c r="A60" i="14" s="1"/>
  <c r="AF39" i="14"/>
  <c r="X38" i="5" l="1"/>
  <c r="B12" i="48"/>
  <c r="C20" i="48" s="1"/>
  <c r="E12" i="48"/>
  <c r="G12" i="48"/>
  <c r="C27" i="48"/>
  <c r="AO50" i="14" l="1"/>
  <c r="J14" i="14" l="1"/>
  <c r="J23" i="14" s="1"/>
  <c r="AO52" i="14"/>
  <c r="AO48" i="14"/>
  <c r="AO46" i="14"/>
  <c r="AK53" i="14" l="1"/>
  <c r="K60" i="14" s="1"/>
  <c r="AE38" i="5" s="1"/>
  <c r="J39" i="14" l="1"/>
  <c r="AC35" i="44"/>
  <c r="AG35" i="44"/>
  <c r="AK35" i="44"/>
  <c r="AO28" i="44"/>
  <c r="AT28" i="44" s="1"/>
  <c r="AK17" i="44"/>
  <c r="AG17" i="44"/>
  <c r="Y12" i="44"/>
  <c r="AO12" i="44"/>
  <c r="AO16" i="44"/>
  <c r="AT16" i="44" s="1"/>
  <c r="Y17" i="44" l="1"/>
  <c r="AT12" i="44"/>
  <c r="AO34" i="44" l="1"/>
  <c r="Y35" i="44"/>
  <c r="AO32" i="44"/>
  <c r="AT32" i="44" l="1"/>
  <c r="AT34" i="44"/>
  <c r="AO17" i="44" l="1"/>
  <c r="AO35" i="44"/>
  <c r="AT35" i="44" l="1"/>
  <c r="AT17" i="44"/>
  <c r="T60" i="14"/>
  <c r="X37" i="5" s="1"/>
  <c r="AO37" i="14" l="1"/>
  <c r="AO33" i="14" l="1"/>
  <c r="AT33" i="14" l="1"/>
  <c r="AT37" i="14" l="1"/>
  <c r="AO39" i="14" l="1"/>
  <c r="AP24" i="14"/>
  <c r="AT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S13" authorId="0" shapeId="0" xr:uid="{00000000-0006-0000-0100-000002000000}">
      <text>
        <r>
          <rPr>
            <sz val="11"/>
            <color indexed="81"/>
            <rFont val="ＭＳ ゴシック"/>
            <family val="3"/>
            <charset val="128"/>
          </rPr>
          <t>代表者氏名は、記名＋押印としてください（印は協議会等印もしくは代表者私印）。</t>
        </r>
      </text>
    </comment>
    <comment ref="AC34"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4000000}">
      <text>
        <r>
          <rPr>
            <sz val="11"/>
            <color indexed="81"/>
            <rFont val="ＭＳ ゴシック"/>
            <family val="3"/>
            <charset val="128"/>
          </rPr>
          <t>この欄は自動入力されます。
先に様式2-3，2-4を記入してください。</t>
        </r>
      </text>
    </comment>
    <comment ref="A47"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300-000001000000}">
      <text>
        <r>
          <rPr>
            <sz val="11"/>
            <color indexed="81"/>
            <rFont val="ＭＳ ゴシック"/>
            <family val="3"/>
            <charset val="128"/>
          </rPr>
          <t>補助事業の遂行により生ずると見込まれる収入金は全て計上してください。</t>
        </r>
      </text>
    </comment>
    <comment ref="J20" authorId="0" shapeId="0" xr:uid="{00000000-0006-0000-0300-00000200000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xr:uid="{00000000-0006-0000-0300-000003000000}">
      <text>
        <r>
          <rPr>
            <sz val="11"/>
            <color indexed="81"/>
            <rFont val="MS P ゴシック"/>
            <family val="3"/>
            <charset val="128"/>
          </rPr>
          <t>様式２－４で記入した各（項）の交付要望基礎額の合計額を記入してください。</t>
        </r>
      </text>
    </comment>
    <comment ref="T60" authorId="0" shapeId="0" xr:uid="{00000000-0006-0000-0300-000004000000}">
      <text>
        <r>
          <rPr>
            <sz val="11"/>
            <color indexed="81"/>
            <rFont val="MS P ゴシック"/>
            <family val="3"/>
            <charset val="128"/>
          </rPr>
          <t>この額が交付要望書（様式２）の交付要望額と一致します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400-000001000000}">
      <text>
        <r>
          <rPr>
            <sz val="11"/>
            <color indexed="81"/>
            <rFont val="ＭＳ ゴシック"/>
            <family val="3"/>
            <charset val="128"/>
          </rPr>
          <t>該当する（区分）及び（項）をリストから選択し、（区分）ごと、（項）ごとに作成してください。</t>
        </r>
      </text>
    </comment>
    <comment ref="E9" authorId="0" shapeId="0" xr:uid="{00000000-0006-0000-0400-000002000000}">
      <text>
        <r>
          <rPr>
            <sz val="11"/>
            <color indexed="81"/>
            <rFont val="ＭＳ ゴシック"/>
            <family val="3"/>
            <charset val="128"/>
          </rPr>
          <t>費目をリストから選択し、右側に何に対する経費かを記載してください。</t>
        </r>
      </text>
    </comment>
    <comment ref="E11" authorId="0" shapeId="0" xr:uid="{00000000-0006-0000-0400-000003000000}">
      <text>
        <r>
          <rPr>
            <sz val="11"/>
            <color indexed="81"/>
            <rFont val="ＭＳ ゴシック"/>
            <family val="3"/>
            <charset val="128"/>
          </rPr>
          <t>費目をリストから選択し、右側に何に対する経費かを記載してください。</t>
        </r>
      </text>
    </comment>
    <comment ref="E13" authorId="0" shapeId="0" xr:uid="{00000000-0006-0000-0400-000004000000}">
      <text>
        <r>
          <rPr>
            <sz val="11"/>
            <color indexed="81"/>
            <rFont val="ＭＳ ゴシック"/>
            <family val="3"/>
            <charset val="128"/>
          </rPr>
          <t>費目をリストから選択し、右側に何に対する経費かを記載してください。</t>
        </r>
      </text>
    </comment>
    <comment ref="E15" authorId="0" shapeId="0" xr:uid="{00000000-0006-0000-0400-000005000000}">
      <text>
        <r>
          <rPr>
            <sz val="11"/>
            <color indexed="81"/>
            <rFont val="ＭＳ ゴシック"/>
            <family val="3"/>
            <charset val="128"/>
          </rPr>
          <t>費目をリストから選択し、右側に何に対する経費かを記載してください。</t>
        </r>
      </text>
    </comment>
    <comment ref="S20" authorId="0" shapeId="0" xr:uid="{00000000-0006-0000-0400-000006000000}">
      <text>
        <r>
          <rPr>
            <sz val="11"/>
            <color indexed="81"/>
            <rFont val="ＭＳ ゴシック"/>
            <family val="3"/>
            <charset val="128"/>
          </rPr>
          <t>該当する（区分）及び（項）をリストから選択し、（区分）ごと、（項）ごとに作成してください。</t>
        </r>
      </text>
    </comment>
    <comment ref="E27" authorId="0" shapeId="0" xr:uid="{00000000-0006-0000-0400-000007000000}">
      <text>
        <r>
          <rPr>
            <sz val="11"/>
            <color indexed="81"/>
            <rFont val="ＭＳ ゴシック"/>
            <family val="3"/>
            <charset val="128"/>
          </rPr>
          <t>費目をリストから選択し、右側に何に対する経費かを記載してください。</t>
        </r>
      </text>
    </comment>
    <comment ref="E29" authorId="0" shapeId="0" xr:uid="{00000000-0006-0000-0400-000008000000}">
      <text>
        <r>
          <rPr>
            <sz val="11"/>
            <color indexed="81"/>
            <rFont val="ＭＳ ゴシック"/>
            <family val="3"/>
            <charset val="128"/>
          </rPr>
          <t>費目をリストから選択し、右側に何に対する経費かを記載してください。</t>
        </r>
      </text>
    </comment>
    <comment ref="E31" authorId="0" shapeId="0" xr:uid="{00000000-0006-0000-0400-000009000000}">
      <text>
        <r>
          <rPr>
            <sz val="11"/>
            <color indexed="81"/>
            <rFont val="ＭＳ ゴシック"/>
            <family val="3"/>
            <charset val="128"/>
          </rPr>
          <t>費目をリストから選択し、右側に何に対する経費かを記載してください。</t>
        </r>
      </text>
    </comment>
    <comment ref="E33" authorId="0" shapeId="0" xr:uid="{00000000-0006-0000-0400-00000A000000}">
      <text>
        <r>
          <rPr>
            <sz val="11"/>
            <color indexed="81"/>
            <rFont val="ＭＳ ゴシック"/>
            <family val="3"/>
            <charset val="128"/>
          </rPr>
          <t>費目をリストから選択し、右側に何に対する経費かを記載してください。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500-000001000000}">
      <text>
        <r>
          <rPr>
            <sz val="9"/>
            <color indexed="81"/>
            <rFont val="MS P ゴシック"/>
            <family val="3"/>
            <charset val="128"/>
          </rPr>
          <t>※補助事業者が協議会等の場合に作成。地方公共団体の場合は不要。</t>
        </r>
      </text>
    </comment>
    <comment ref="A23" authorId="0" shapeId="0" xr:uid="{00000000-0006-0000-0500-000002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6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<sst xmlns="http://schemas.openxmlformats.org/spreadsheetml/2006/main" count="247" uniqueCount="166">
  <si>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</si>
  <si>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</si>
  <si>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</si>
  <si>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</si>
  <si>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</si>
  <si>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</si>
  <si>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</si>
  <si>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</si>
  <si>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</si>
  <si>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</si>
  <si>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</si>
  <si>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</si>
  <si>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</si>
  <si>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</si>
  <si>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</si>
  <si>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</si>
  <si>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</si>
  <si>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</si>
  <si>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</si>
  <si>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</si>
  <si>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</si>
  <si>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</si>
  <si>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</si>
  <si>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</si>
  <si>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</si>
  <si>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</si>
  <si>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</si>
  <si>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</si>
  <si>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</si>
  <si>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</si>
  <si>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</si>
  <si>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</si>
  <si>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</si>
  <si>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</si>
  <si>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</si>
  <si>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</si>
  <si>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</si>
  <si>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</si>
  <si>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</si>
  <si>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</si>
  <si>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</si>
  <si>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</si>
  <si>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</si>
  <si>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</si>
  <si>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</si>
  <si>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</si>
  <si>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</si>
  <si>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</si>
  <si>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</si>
  <si>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</si>
  <si>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</si>
  <si>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</si>
  <si>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</si>
  <si>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</si>
  <si>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</si>
  <si>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</si>
  <si>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</si>
  <si>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</si>
  <si>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</si>
  <si>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</si>
  <si>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</si>
  <si>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</si>
  <si>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</si>
  <si>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【賃金】</t>
    <rPh sb="1" eb="3">
      <t>チンギン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</si>
  <si>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</si>
  <si>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</si>
  <si>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</si>
  <si>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</si>
  <si>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</si>
  <si>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</si>
  <si>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</si>
  <si>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</si>
  <si>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</si>
  <si>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</si>
  <si>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</si>
  <si>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</si>
  <si>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</si>
  <si>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</si>
  <si>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</si>
  <si>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</si>
  <si>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</si>
  <si>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</si>
  <si>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</si>
  <si>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</si>
  <si>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</si>
  <si>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</si>
  <si>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</si>
  <si>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</si>
  <si>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</si>
  <si>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</si>
  <si>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</si>
  <si>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</si>
  <si>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</si>
  <si>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</si>
  <si>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</si>
  <si>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</si>
  <si>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</si>
  <si>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</si>
  <si>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</si>
  <si>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</si>
  <si>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</si>
  <si>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</si>
  <si>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</si>
  <si>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</si>
  <si>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</si>
  <si>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</si>
  <si>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</si>
  <si>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</si>
  <si>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</si>
  <si>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</si>
  <si>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</si>
  <si>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</si>
  <si>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</si>
  <si>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</si>
  <si>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</si>
  <si>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</si>
  <si>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</si>
  <si>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</si>
  <si>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</si>
  <si>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</si>
  <si>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</si>
  <si>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</si>
  <si>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</si>
  <si>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</si>
  <si>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</si>
  <si>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</si>
  <si>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</si>
  <si>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</si>
  <si>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</si>
  <si>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</si>
  <si>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</si>
  <si>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</si>
  <si>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</si>
  <si>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</si>
  <si>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</si>
  <si>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</si>
  <si>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</si>
  <si>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</si>
  <si>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</si>
  <si>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</si>
  <si>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</si>
  <si>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</si>
  <si>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</si>
  <si>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</si>
  <si>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活用環境整備（日本遺産）</t>
    <rPh sb="0" eb="2">
      <t>カツヨウ</t>
    </rPh>
    <rPh sb="2" eb="4">
      <t>カンキョウ</t>
    </rPh>
    <rPh sb="4" eb="6">
      <t>セイビ</t>
    </rPh>
    <rPh sb="7" eb="9">
      <t>ニホン</t>
    </rPh>
    <rPh sb="9" eb="11">
      <t>イサン</t>
    </rPh>
    <phoneticPr fontId="15"/>
  </si>
  <si>
    <t>活用環境整備（世界文化遺産）</t>
    <rPh sb="0" eb="2">
      <t>カツヨウ</t>
    </rPh>
    <rPh sb="2" eb="4">
      <t>カンキョウ</t>
    </rPh>
    <rPh sb="4" eb="6">
      <t>セイビ</t>
    </rPh>
    <rPh sb="7" eb="9">
      <t>セカイ</t>
    </rPh>
    <rPh sb="9" eb="13">
      <t>ブンカイサン</t>
    </rPh>
    <phoneticPr fontId="15"/>
  </si>
  <si>
    <t>活用環境整備（ユネスコ無形文化遺産）</t>
    <rPh sb="0" eb="2">
      <t>カツヨウ</t>
    </rPh>
    <rPh sb="2" eb="4">
      <t>カンキョウ</t>
    </rPh>
    <rPh sb="4" eb="6">
      <t>セイビ</t>
    </rPh>
    <rPh sb="11" eb="13">
      <t>ムケイ</t>
    </rPh>
    <rPh sb="13" eb="17">
      <t>ブンカイサン</t>
    </rPh>
    <phoneticPr fontId="15"/>
  </si>
  <si>
    <t>構成文化財魅力向上（日本遺産）</t>
    <rPh sb="0" eb="2">
      <t>コウセイ</t>
    </rPh>
    <rPh sb="2" eb="5">
      <t>ブンカザイ</t>
    </rPh>
    <rPh sb="5" eb="7">
      <t>ミリョク</t>
    </rPh>
    <rPh sb="7" eb="9">
      <t>コウジョウ</t>
    </rPh>
    <rPh sb="10" eb="12">
      <t>ニホン</t>
    </rPh>
    <rPh sb="12" eb="14">
      <t>イサン</t>
    </rPh>
    <phoneticPr fontId="15"/>
  </si>
  <si>
    <t>その他</t>
    <rPh sb="2" eb="3">
      <t>ホカ</t>
    </rPh>
    <phoneticPr fontId="15"/>
  </si>
  <si>
    <t>【工事請負費】</t>
    <rPh sb="1" eb="3">
      <t>コウジ</t>
    </rPh>
    <rPh sb="3" eb="5">
      <t>ウケオイ</t>
    </rPh>
    <rPh sb="5" eb="6">
      <t>ヒ</t>
    </rPh>
    <phoneticPr fontId="15"/>
  </si>
  <si>
    <t>【備品購入費】</t>
    <rPh sb="1" eb="3">
      <t>ビヒン</t>
    </rPh>
    <rPh sb="3" eb="6">
      <t>コウニュウヒ</t>
    </rPh>
    <phoneticPr fontId="15"/>
  </si>
  <si>
    <t>【報償費】</t>
    <rPh sb="1" eb="4">
      <t>ホウショウヒ</t>
    </rPh>
    <phoneticPr fontId="15"/>
  </si>
  <si>
    <t>（費目）</t>
    <rPh sb="1" eb="3">
      <t>ヒモク</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</si>
  <si>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</si>
  <si>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xml:space="preserve">          　　　　　　　　　　　　</t>
    <phoneticPr fontId="16"/>
  </si>
  <si>
    <t>令和３年度事業の内容</t>
    <rPh sb="0" eb="2">
      <t>レイワ</t>
    </rPh>
    <rPh sb="5" eb="7">
      <t>ジギョウ</t>
    </rPh>
    <rPh sb="8" eb="10">
      <t>ナイヨウ</t>
    </rPh>
    <phoneticPr fontId="15"/>
  </si>
  <si>
    <t>地域文化財総合活用推進事業（日本遺産等）</t>
    <rPh sb="0" eb="2">
      <t>チイキ</t>
    </rPh>
    <rPh sb="2" eb="5">
      <t>ブンカザイ</t>
    </rPh>
    <rPh sb="5" eb="7">
      <t>ソウゴウ</t>
    </rPh>
    <rPh sb="7" eb="9">
      <t>カツヨウ</t>
    </rPh>
    <rPh sb="9" eb="11">
      <t>スイシン</t>
    </rPh>
    <rPh sb="11" eb="13">
      <t>ジギョウ</t>
    </rPh>
    <rPh sb="14" eb="16">
      <t>ニホン</t>
    </rPh>
    <rPh sb="16" eb="18">
      <t>イサン</t>
    </rPh>
    <rPh sb="18" eb="19">
      <t>トウ</t>
    </rPh>
    <phoneticPr fontId="15"/>
  </si>
  <si>
    <t>令和　　年度文化資源活用事業費補助金（観光拠点整備事業）交付要望書</t>
    <rPh sb="0" eb="2">
      <t>レイワ</t>
    </rPh>
    <rPh sb="4" eb="6">
      <t>ネンド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28" eb="30">
      <t>コウフ</t>
    </rPh>
    <rPh sb="30" eb="32">
      <t>ヨウボウ</t>
    </rPh>
    <rPh sb="32" eb="33">
      <t>ショ</t>
    </rPh>
    <phoneticPr fontId="16"/>
  </si>
  <si>
    <t>　令和　　年度文化資源活用事業費補助金（観光拠点整備事業）について、補助金の交付を受けたいので、関係書類を添えて下記のとおり申請します。</t>
    <rPh sb="1" eb="3">
      <t>レイワ</t>
    </rPh>
    <rPh sb="5" eb="7">
      <t>ネンド</t>
    </rPh>
    <rPh sb="6" eb="7">
      <t>ド</t>
    </rPh>
    <rPh sb="7" eb="9">
      <t>ブンカ</t>
    </rPh>
    <rPh sb="9" eb="11">
      <t>シゲン</t>
    </rPh>
    <rPh sb="11" eb="13">
      <t>カツヨウ</t>
    </rPh>
    <rPh sb="13" eb="16">
      <t>ジギョウヒ</t>
    </rPh>
    <rPh sb="16" eb="19">
      <t>ホジョキン</t>
    </rPh>
    <rPh sb="20" eb="22">
      <t>カンコウ</t>
    </rPh>
    <rPh sb="22" eb="24">
      <t>キョテン</t>
    </rPh>
    <rPh sb="24" eb="26">
      <t>セイビ</t>
    </rPh>
    <rPh sb="26" eb="28">
      <t>ジギョウ</t>
    </rPh>
    <rPh sb="62" eb="64">
      <t>シンセイ</t>
    </rPh>
    <phoneticPr fontId="16"/>
  </si>
  <si>
    <t>活用整備事業</t>
    <rPh sb="0" eb="2">
      <t>カツヨウ</t>
    </rPh>
    <rPh sb="2" eb="4">
      <t>セイビ</t>
    </rPh>
    <rPh sb="4" eb="6">
      <t>ジギョウ</t>
    </rPh>
    <phoneticPr fontId="15"/>
  </si>
  <si>
    <t>事業費</t>
    <rPh sb="0" eb="3">
      <t>ジギョウヒ</t>
    </rPh>
    <phoneticPr fontId="15"/>
  </si>
  <si>
    <t>本工事費</t>
    <rPh sb="0" eb="1">
      <t>ホン</t>
    </rPh>
    <rPh sb="1" eb="4">
      <t>コウジヒ</t>
    </rPh>
    <phoneticPr fontId="15"/>
  </si>
  <si>
    <t>【請負費】</t>
    <rPh sb="1" eb="3">
      <t>ウケオイ</t>
    </rPh>
    <rPh sb="3" eb="4">
      <t>ヒ</t>
    </rPh>
    <phoneticPr fontId="15"/>
  </si>
  <si>
    <t>情報コンテンツ作成事業</t>
    <rPh sb="0" eb="2">
      <t>ジョウホウ</t>
    </rPh>
    <rPh sb="7" eb="9">
      <t>サクセイ</t>
    </rPh>
    <rPh sb="9" eb="11">
      <t>ジギョウ</t>
    </rPh>
    <phoneticPr fontId="15"/>
  </si>
  <si>
    <t>地域文化財総合活用推進事業（日本遺産等）</t>
    <phoneticPr fontId="15"/>
  </si>
  <si>
    <t>＜令和４年度事業計画書＞</t>
    <rPh sb="1" eb="3">
      <t>レイワ</t>
    </rPh>
    <rPh sb="4" eb="6">
      <t>ネンド</t>
    </rPh>
    <rPh sb="6" eb="8">
      <t>ジギョウ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</si>
</sst>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Red]#,##0"/>
  </numFmts>
  <fonts count="5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15">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5" fillId="0" borderId="0" xfId="3" applyFont="1" applyFill="1" applyBorder="1" applyAlignment="1">
      <alignment vertical="center" wrapText="1"/>
    </xf>
    <xf numFmtId="176" fontId="45" fillId="0" borderId="0" xfId="3" applyNumberFormat="1" applyFont="1" applyFill="1" applyBorder="1" applyAlignment="1">
      <alignment vertical="center" wrapText="1"/>
    </xf>
    <xf numFmtId="176" fontId="45" fillId="0" borderId="0" xfId="3" applyNumberFormat="1" applyFont="1" applyFill="1" applyBorder="1" applyAlignment="1">
      <alignment vertical="center"/>
    </xf>
    <xf numFmtId="0" fontId="45" fillId="0" borderId="0" xfId="3" applyFont="1" applyFill="1" applyBorder="1">
      <alignment vertical="center"/>
    </xf>
    <xf numFmtId="0" fontId="45" fillId="0" borderId="0" xfId="3" applyFont="1" applyFill="1" applyAlignment="1">
      <alignment horizontal="center" vertical="center"/>
    </xf>
    <xf numFmtId="0" fontId="45"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6" fillId="0" borderId="0" xfId="18" applyFont="1">
      <alignment vertical="center"/>
    </xf>
    <xf numFmtId="0" fontId="19" fillId="0" borderId="0" xfId="18" applyFont="1">
      <alignment vertical="center"/>
    </xf>
    <xf numFmtId="0" fontId="47" fillId="0" borderId="0" xfId="18" applyFont="1">
      <alignment vertical="center"/>
    </xf>
    <xf numFmtId="0" fontId="36" fillId="0" borderId="0" xfId="18" applyFont="1" applyBorder="1" applyAlignment="1">
      <alignment horizontal="center" vertical="center"/>
    </xf>
    <xf numFmtId="0" fontId="47"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7" fillId="0" borderId="0" xfId="18" applyFont="1" applyBorder="1" applyAlignment="1">
      <alignment horizontal="left" vertical="top" wrapText="1"/>
    </xf>
    <xf numFmtId="0" fontId="48" fillId="0" borderId="0" xfId="18" applyFont="1" applyBorder="1" applyAlignment="1">
      <alignment horizontal="left" vertical="top" wrapText="1"/>
    </xf>
    <xf numFmtId="0" fontId="35" fillId="0" borderId="7" xfId="18" applyFont="1" applyBorder="1" applyAlignment="1">
      <alignment horizontal="center" vertical="center" wrapText="1"/>
    </xf>
    <xf numFmtId="0" fontId="49" fillId="0" borderId="0" xfId="18" applyFont="1" applyBorder="1" applyAlignment="1">
      <alignment horizontal="left" vertical="center" wrapText="1"/>
    </xf>
    <xf numFmtId="0" fontId="17" fillId="0" borderId="0" xfId="18" applyFont="1">
      <alignment vertical="center"/>
    </xf>
    <xf numFmtId="0" fontId="48"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6"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0" fillId="0" borderId="0" xfId="18" applyFont="1">
      <alignment vertical="center"/>
    </xf>
    <xf numFmtId="0" fontId="50"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9" fontId="30" fillId="0" borderId="0" xfId="3" applyNumberFormat="1" applyFont="1" applyFill="1" applyBorder="1" applyAlignment="1">
      <alignment horizontal="center" vertical="center"/>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0" fontId="22" fillId="2" borderId="24" xfId="3" applyFont="1" applyFill="1" applyBorder="1" applyAlignment="1">
      <alignment horizontal="center" vertical="center" textRotation="255" wrapText="1"/>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34" fillId="2" borderId="7" xfId="12"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7"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5"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177" fontId="24" fillId="2" borderId="32" xfId="5" applyNumberFormat="1" applyFont="1" applyFill="1" applyBorder="1" applyAlignment="1">
      <alignment horizontal="righ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0" fontId="20" fillId="0" borderId="0" xfId="3" applyFont="1" applyFill="1" applyBorder="1" applyAlignment="1">
      <alignment horizontal="left" vertical="center" shrinkToFit="1"/>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0" xfId="3" applyFont="1" applyFill="1" applyBorder="1" applyAlignment="1">
      <alignment horizontal="center" vertical="center" wrapText="1"/>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13" xfId="3" applyFont="1" applyFill="1" applyBorder="1" applyAlignment="1">
      <alignment horizontal="center" vertical="center"/>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40" fontId="29" fillId="0" borderId="55" xfId="5" applyNumberFormat="1" applyFont="1" applyFill="1" applyBorder="1" applyAlignment="1">
      <alignment horizontal="right" vertical="center" shrinkToFi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38" fontId="29" fillId="2" borderId="29" xfId="5" applyFont="1" applyFill="1" applyBorder="1" applyAlignment="1">
      <alignment horizontal="right" vertical="center" wrapText="1"/>
    </xf>
    <xf numFmtId="0" fontId="22" fillId="2" borderId="29" xfId="3" applyFont="1" applyFill="1" applyBorder="1" applyAlignment="1">
      <alignment horizontal="right" vertical="center" wrapTex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38" fontId="29" fillId="2" borderId="29" xfId="5" applyFont="1" applyFill="1" applyBorder="1" applyAlignment="1">
      <alignment horizontal="right" vertical="center"/>
    </xf>
    <xf numFmtId="0" fontId="29" fillId="0" borderId="6" xfId="9" applyFont="1" applyBorder="1" applyAlignment="1">
      <alignment horizontal="left" vertical="center" wrapText="1"/>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2" fillId="2" borderId="7" xfId="9" applyFont="1" applyFill="1" applyBorder="1" applyAlignment="1">
      <alignment horizontal="center"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9" fillId="0" borderId="6" xfId="9" applyFont="1" applyBorder="1" applyAlignment="1">
      <alignment horizontal="left" vertical="center"/>
    </xf>
    <xf numFmtId="0" fontId="20" fillId="0" borderId="0" xfId="9" applyFont="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50" fillId="0" borderId="0" xfId="18" applyFont="1" applyAlignment="1">
      <alignment horizontal="center" vertical="center"/>
    </xf>
    <xf numFmtId="0" fontId="35" fillId="0" borderId="8" xfId="18" applyFont="1" applyBorder="1" applyAlignment="1">
      <alignment horizontal="center" vertical="center"/>
    </xf>
    <xf numFmtId="0" fontId="46" fillId="0" borderId="8" xfId="18" applyFont="1" applyBorder="1" applyAlignment="1">
      <alignment horizontal="left" vertical="center" wrapText="1"/>
    </xf>
    <xf numFmtId="0" fontId="36" fillId="0" borderId="7" xfId="18" applyFont="1" applyBorder="1" applyAlignment="1">
      <alignment horizontal="center" vertical="center"/>
    </xf>
    <xf numFmtId="0" fontId="36" fillId="0" borderId="13" xfId="18" applyFont="1" applyBorder="1" applyAlignment="1">
      <alignment horizontal="center" vertical="center"/>
    </xf>
    <xf numFmtId="0" fontId="36" fillId="0" borderId="23" xfId="18" applyFont="1" applyBorder="1" applyAlignment="1">
      <alignment horizontal="center" vertical="center"/>
    </xf>
    <xf numFmtId="0" fontId="48" fillId="0" borderId="1" xfId="18" applyFont="1" applyBorder="1" applyAlignment="1">
      <alignment horizontal="left" vertical="top" wrapText="1"/>
    </xf>
    <xf numFmtId="0" fontId="48" fillId="0" borderId="0" xfId="18" applyFont="1" applyBorder="1" applyAlignment="1">
      <alignment horizontal="left" vertical="top" wrapText="1"/>
    </xf>
    <xf numFmtId="0" fontId="35" fillId="0" borderId="7" xfId="18" applyFont="1" applyBorder="1" applyAlignment="1">
      <alignment horizontal="center" vertical="center" wrapText="1"/>
    </xf>
    <xf numFmtId="0" fontId="47" fillId="0" borderId="8" xfId="18" applyFont="1" applyBorder="1" applyAlignment="1">
      <alignment horizontal="left" vertical="center"/>
    </xf>
    <xf numFmtId="0" fontId="47" fillId="0" borderId="0" xfId="18" applyFont="1" applyBorder="1" applyAlignment="1">
      <alignment horizontal="left" vertical="center"/>
    </xf>
    <xf numFmtId="0" fontId="36" fillId="0" borderId="3" xfId="18" applyFont="1" applyBorder="1" applyAlignment="1">
      <alignment horizontal="center" vertical="center"/>
    </xf>
    <xf numFmtId="0" fontId="36" fillId="0" borderId="2" xfId="18" applyFont="1" applyBorder="1" applyAlignment="1">
      <alignment horizontal="center" vertical="center"/>
    </xf>
    <xf numFmtId="0" fontId="36" fillId="0" borderId="4" xfId="18" applyFont="1" applyBorder="1" applyAlignment="1">
      <alignment horizontal="center" vertical="center"/>
    </xf>
    <xf numFmtId="0" fontId="47" fillId="0" borderId="1" xfId="18" applyFont="1" applyBorder="1" applyAlignment="1">
      <alignment horizontal="left" vertical="top" wrapText="1"/>
    </xf>
    <xf numFmtId="0" fontId="47"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view="pageBreakPreview" zoomScale="60" zoomScaleNormal="100" workbookViewId="0">
      <selection activeCell="B18" sqref="B18"/>
    </sheetView>
  </sheetViews>
  <sheetFormatPr defaultRowHeight="13.5"/>
  <cols>
    <col min="1" max="1" width="10" style="146" bestFit="1" customWidth="1"/>
    <col min="2" max="2" width="56.75" style="146" bestFit="1" customWidth="1"/>
    <col min="3" max="3" width="56.5" style="146" bestFit="1" customWidth="1"/>
    <col min="4" max="4" width="36.125" style="146" bestFit="1" customWidth="1"/>
    <col min="5" max="7" width="34.875" style="146" bestFit="1" customWidth="1"/>
    <col min="8" max="16384" width="9" style="146"/>
  </cols>
  <sheetData>
    <row r="1" spans="1:7">
      <c r="B1" s="101" t="s">
        <v>97</v>
      </c>
    </row>
    <row r="2" spans="1:7">
      <c r="B2" s="150" t="s">
        <v>61</v>
      </c>
    </row>
    <row r="3" spans="1:7">
      <c r="B3" s="150" t="s">
        <v>139</v>
      </c>
    </row>
    <row r="4" spans="1:7">
      <c r="B4" s="150" t="s">
        <v>140</v>
      </c>
    </row>
    <row r="5" spans="1:7">
      <c r="B5" s="151" t="s">
        <v>141</v>
      </c>
    </row>
    <row r="6" spans="1:7">
      <c r="B6" s="151" t="s">
        <v>142</v>
      </c>
    </row>
    <row r="9" spans="1:7">
      <c r="A9" s="153" t="s">
        <v>143</v>
      </c>
      <c r="B9" s="152" t="s">
        <v>61</v>
      </c>
    </row>
    <row r="10" spans="1:7">
      <c r="B10" s="150" t="s">
        <v>144</v>
      </c>
    </row>
    <row r="11" spans="1:7" ht="16.5" customHeight="1">
      <c r="B11" s="150" t="s">
        <v>145</v>
      </c>
      <c r="C11" s="147"/>
      <c r="D11" s="147"/>
      <c r="E11" s="147"/>
      <c r="F11" s="147"/>
      <c r="G11" s="147"/>
    </row>
    <row r="12" spans="1:7" ht="16.5" customHeight="1">
      <c r="B12" s="150" t="s">
        <v>146</v>
      </c>
      <c r="C12" s="147"/>
      <c r="D12" s="147"/>
      <c r="E12" s="147"/>
      <c r="F12" s="147"/>
      <c r="G12" s="147"/>
    </row>
    <row r="13" spans="1:7" ht="16.5" customHeight="1">
      <c r="B13" s="150" t="s">
        <v>147</v>
      </c>
      <c r="C13" s="147"/>
      <c r="D13" s="147"/>
      <c r="E13" s="147"/>
      <c r="F13" s="147"/>
      <c r="G13" s="147"/>
    </row>
    <row r="14" spans="1:7" ht="16.5" customHeight="1">
      <c r="B14" s="150" t="s">
        <v>148</v>
      </c>
      <c r="C14" s="147"/>
      <c r="D14" s="148"/>
      <c r="E14" s="148"/>
      <c r="F14" s="148"/>
      <c r="G14" s="148"/>
    </row>
    <row r="15" spans="1:7" ht="16.5" customHeight="1">
      <c r="C15" s="148"/>
      <c r="D15" s="147"/>
      <c r="E15" s="148"/>
      <c r="F15" s="148"/>
      <c r="G15" s="148"/>
    </row>
    <row r="16" spans="1:7" ht="16.5" customHeight="1">
      <c r="C16" s="148"/>
      <c r="D16" s="147"/>
      <c r="E16" s="148"/>
      <c r="F16" s="148"/>
      <c r="G16" s="148"/>
    </row>
    <row r="17" spans="1:3">
      <c r="A17" s="153" t="s">
        <v>33</v>
      </c>
      <c r="B17" s="152" t="s">
        <v>72</v>
      </c>
      <c r="C17" s="153"/>
    </row>
    <row r="18" spans="1:3">
      <c r="B18" s="151" t="s">
        <v>163</v>
      </c>
    </row>
    <row r="19" spans="1:3">
      <c r="B19" s="151" t="s">
        <v>159</v>
      </c>
    </row>
    <row r="20" spans="1:3">
      <c r="C20" s="153"/>
    </row>
    <row r="21" spans="1:3">
      <c r="A21" s="153" t="s">
        <v>73</v>
      </c>
      <c r="B21" s="149" t="s">
        <v>72</v>
      </c>
    </row>
    <row r="22" spans="1:3">
      <c r="B22" s="151" t="s">
        <v>160</v>
      </c>
    </row>
    <row r="23" spans="1:3">
      <c r="B23" s="151" t="s">
        <v>161</v>
      </c>
    </row>
    <row r="25" spans="1:3">
      <c r="A25" s="153" t="s">
        <v>152</v>
      </c>
      <c r="B25" s="150" t="s">
        <v>71</v>
      </c>
    </row>
    <row r="26" spans="1:3">
      <c r="B26" s="150" t="s">
        <v>63</v>
      </c>
    </row>
    <row r="27" spans="1:3">
      <c r="B27" s="150" t="s">
        <v>64</v>
      </c>
    </row>
    <row r="28" spans="1:3">
      <c r="B28" s="151" t="s">
        <v>151</v>
      </c>
    </row>
    <row r="29" spans="1:3">
      <c r="B29" s="150" t="s">
        <v>65</v>
      </c>
    </row>
    <row r="30" spans="1:3">
      <c r="B30" s="150" t="s">
        <v>66</v>
      </c>
    </row>
    <row r="31" spans="1:3">
      <c r="B31" s="150" t="s">
        <v>67</v>
      </c>
    </row>
    <row r="32" spans="1:3">
      <c r="B32" s="150" t="s">
        <v>68</v>
      </c>
      <c r="C32" s="153"/>
    </row>
    <row r="33" spans="2:2">
      <c r="B33" s="151" t="s">
        <v>162</v>
      </c>
    </row>
    <row r="34" spans="2:2">
      <c r="B34" s="151" t="s">
        <v>149</v>
      </c>
    </row>
    <row r="35" spans="2:2">
      <c r="B35" s="151" t="s">
        <v>150</v>
      </c>
    </row>
    <row r="36" spans="2:2">
      <c r="B36" s="150" t="s">
        <v>69</v>
      </c>
    </row>
    <row r="37" spans="2:2">
      <c r="B37" s="151" t="s">
        <v>70</v>
      </c>
    </row>
  </sheetData>
  <phoneticPr fontId="15"/>
  <pageMargins left="0.7" right="0.7" top="0.75" bottom="0.75" header="0.3" footer="0.3"/>
  <pageSetup paperSize="9" scale="33" orientation="portrait" r:id="rId1"/>
  <headerFooter>
    <oddHeader>&amp;L&amp;"Calibri"&amp;10&amp;K000000機密性2情報&amp;1#_x000D_&amp;"Yu Gothic"&amp;11&amp;K000000【機密性○（取扱制限）】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tabSelected="1" view="pageBreakPreview" zoomScale="85" zoomScaleNormal="80" zoomScaleSheetLayoutView="85" workbookViewId="0">
      <selection activeCell="K25" sqref="K25:AN2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85"/>
      <c r="AE5" s="185"/>
      <c r="AF5" s="185"/>
      <c r="AG5" s="185"/>
      <c r="AH5" s="185"/>
      <c r="AI5" s="185"/>
      <c r="AJ5" s="185"/>
      <c r="AK5" s="185"/>
      <c r="AL5" s="185"/>
      <c r="AM5" s="185"/>
      <c r="AN5" s="185"/>
    </row>
    <row r="6" spans="1:41" ht="13.5" customHeight="1">
      <c r="X6" s="190"/>
      <c r="Y6" s="190"/>
      <c r="Z6" s="4"/>
      <c r="AA6" s="4"/>
      <c r="AB6" s="72"/>
      <c r="AD6" s="188" t="s">
        <v>134</v>
      </c>
      <c r="AE6" s="186"/>
      <c r="AF6" s="191"/>
      <c r="AG6" s="191"/>
      <c r="AH6" s="24" t="s">
        <v>0</v>
      </c>
      <c r="AI6" s="187"/>
      <c r="AJ6" s="187"/>
      <c r="AK6" s="22" t="s">
        <v>34</v>
      </c>
      <c r="AL6" s="186"/>
      <c r="AM6" s="186"/>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90" t="s">
        <v>27</v>
      </c>
      <c r="T10" s="190"/>
      <c r="U10" s="190"/>
      <c r="V10" s="190"/>
      <c r="W10" s="70"/>
      <c r="X10" s="189"/>
      <c r="Y10" s="189"/>
      <c r="Z10" s="189"/>
      <c r="AA10" s="189"/>
      <c r="AB10" s="189"/>
      <c r="AC10" s="189"/>
      <c r="AD10" s="189"/>
      <c r="AE10" s="189"/>
      <c r="AF10" s="189"/>
      <c r="AG10" s="189"/>
      <c r="AH10" s="189"/>
      <c r="AI10" s="189"/>
      <c r="AJ10" s="189"/>
      <c r="AK10" s="189"/>
      <c r="AL10" s="189"/>
      <c r="AM10" s="189"/>
      <c r="AN10" s="189"/>
      <c r="AO10" s="21"/>
    </row>
    <row r="11" spans="1:41" ht="13.5" customHeight="1">
      <c r="S11" s="190" t="s">
        <v>28</v>
      </c>
      <c r="T11" s="190"/>
      <c r="U11" s="190"/>
      <c r="V11" s="190"/>
      <c r="W11" s="70"/>
      <c r="X11" s="189" t="s">
        <v>76</v>
      </c>
      <c r="Y11" s="189"/>
      <c r="Z11" s="189"/>
      <c r="AA11" s="189"/>
      <c r="AB11" s="189"/>
      <c r="AC11" s="189"/>
      <c r="AD11" s="189"/>
      <c r="AE11" s="189"/>
      <c r="AF11" s="189"/>
      <c r="AG11" s="189"/>
      <c r="AH11" s="189"/>
      <c r="AI11" s="189"/>
      <c r="AJ11" s="189"/>
      <c r="AK11" s="189"/>
      <c r="AL11" s="189"/>
      <c r="AM11" s="189"/>
      <c r="AN11" s="189"/>
      <c r="AO11" s="17"/>
    </row>
    <row r="12" spans="1:41" ht="13.5" customHeight="1">
      <c r="S12" s="190" t="s">
        <v>2</v>
      </c>
      <c r="T12" s="190"/>
      <c r="U12" s="190"/>
      <c r="V12" s="190"/>
      <c r="W12" s="70"/>
      <c r="X12" s="189"/>
      <c r="Y12" s="189"/>
      <c r="Z12" s="189"/>
      <c r="AA12" s="189"/>
      <c r="AB12" s="189"/>
      <c r="AC12" s="189"/>
      <c r="AD12" s="189"/>
      <c r="AE12" s="189"/>
      <c r="AF12" s="189"/>
      <c r="AG12" s="189"/>
      <c r="AH12" s="189"/>
      <c r="AI12" s="189"/>
      <c r="AJ12" s="189"/>
      <c r="AK12" s="189"/>
      <c r="AL12" s="189"/>
      <c r="AM12" s="189"/>
      <c r="AN12" s="189"/>
    </row>
    <row r="13" spans="1:41" ht="13.5" customHeight="1">
      <c r="S13" s="190" t="s">
        <v>3</v>
      </c>
      <c r="T13" s="190"/>
      <c r="U13" s="190"/>
      <c r="V13" s="190"/>
      <c r="W13" s="70"/>
      <c r="X13" s="189" t="s">
        <v>154</v>
      </c>
      <c r="Y13" s="189"/>
      <c r="Z13" s="189"/>
      <c r="AA13" s="189"/>
      <c r="AB13" s="189"/>
      <c r="AC13" s="189"/>
      <c r="AD13" s="189"/>
      <c r="AE13" s="189"/>
      <c r="AF13" s="189"/>
      <c r="AG13" s="189"/>
      <c r="AH13" s="189"/>
      <c r="AI13" s="189"/>
      <c r="AJ13" s="189"/>
      <c r="AK13" s="189"/>
      <c r="AL13" s="189"/>
      <c r="AM13" s="189"/>
      <c r="AN13" s="189"/>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90" t="s">
        <v>157</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row>
    <row r="18" spans="1:40" ht="13.5" customHeight="1">
      <c r="A18" s="190"/>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row>
    <row r="20" spans="1:40" ht="13.5" customHeight="1">
      <c r="A20" s="94"/>
    </row>
    <row r="21" spans="1:40" ht="13.5" customHeight="1">
      <c r="A21" s="208" t="s">
        <v>158</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row>
    <row r="22" spans="1:40" ht="13.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row>
    <row r="23" spans="1:40" ht="13.5"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row>
    <row r="25" spans="1:40" ht="13.5" customHeight="1">
      <c r="A25" s="198" t="s">
        <v>57</v>
      </c>
      <c r="B25" s="198"/>
      <c r="C25" s="198"/>
      <c r="D25" s="198"/>
      <c r="E25" s="198"/>
      <c r="F25" s="198"/>
      <c r="G25" s="198"/>
      <c r="H25" s="198"/>
      <c r="I25" s="198"/>
      <c r="J25" s="198"/>
      <c r="K25" s="199" t="s">
        <v>156</v>
      </c>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1"/>
    </row>
    <row r="26" spans="1:40" ht="13.5" customHeight="1">
      <c r="A26" s="198"/>
      <c r="B26" s="198"/>
      <c r="C26" s="198"/>
      <c r="D26" s="198"/>
      <c r="E26" s="198"/>
      <c r="F26" s="198"/>
      <c r="G26" s="198"/>
      <c r="H26" s="198"/>
      <c r="I26" s="198"/>
      <c r="J26" s="198"/>
      <c r="K26" s="202"/>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4"/>
    </row>
    <row r="27" spans="1:40" ht="13.5" customHeight="1">
      <c r="A27" s="198"/>
      <c r="B27" s="198"/>
      <c r="C27" s="198"/>
      <c r="D27" s="198"/>
      <c r="E27" s="198"/>
      <c r="F27" s="198"/>
      <c r="G27" s="198"/>
      <c r="H27" s="198"/>
      <c r="I27" s="198"/>
      <c r="J27" s="198"/>
      <c r="K27" s="205"/>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7"/>
    </row>
    <row r="28" spans="1:40" ht="13.5" customHeight="1">
      <c r="A28" s="198" t="s">
        <v>4</v>
      </c>
      <c r="B28" s="198"/>
      <c r="C28" s="198"/>
      <c r="D28" s="198"/>
      <c r="E28" s="198"/>
      <c r="F28" s="198"/>
      <c r="G28" s="198"/>
      <c r="H28" s="198"/>
      <c r="I28" s="198"/>
      <c r="J28" s="198"/>
      <c r="K28" s="209"/>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1"/>
    </row>
    <row r="29" spans="1:40" ht="13.5" customHeight="1">
      <c r="A29" s="198"/>
      <c r="B29" s="198"/>
      <c r="C29" s="198"/>
      <c r="D29" s="198"/>
      <c r="E29" s="198"/>
      <c r="F29" s="198"/>
      <c r="G29" s="198"/>
      <c r="H29" s="198"/>
      <c r="I29" s="198"/>
      <c r="J29" s="198"/>
      <c r="K29" s="212"/>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4"/>
    </row>
    <row r="30" spans="1:40" ht="13.5" customHeight="1">
      <c r="A30" s="198"/>
      <c r="B30" s="198"/>
      <c r="C30" s="198"/>
      <c r="D30" s="198"/>
      <c r="E30" s="198"/>
      <c r="F30" s="198"/>
      <c r="G30" s="198"/>
      <c r="H30" s="198"/>
      <c r="I30" s="198"/>
      <c r="J30" s="198"/>
      <c r="K30" s="215"/>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7"/>
    </row>
    <row r="31" spans="1:40" ht="13.5" customHeight="1">
      <c r="A31" s="174" t="s">
        <v>21</v>
      </c>
      <c r="B31" s="174"/>
      <c r="C31" s="174"/>
      <c r="D31" s="174"/>
      <c r="E31" s="174"/>
      <c r="F31" s="174"/>
      <c r="G31" s="174"/>
      <c r="H31" s="174"/>
      <c r="I31" s="174"/>
      <c r="J31" s="174"/>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174"/>
      <c r="B32" s="174"/>
      <c r="C32" s="174"/>
      <c r="D32" s="174"/>
      <c r="E32" s="174"/>
      <c r="F32" s="174"/>
      <c r="G32" s="174"/>
      <c r="H32" s="174"/>
      <c r="I32" s="174"/>
      <c r="J32" s="174"/>
      <c r="K32" s="58"/>
      <c r="L32" s="59"/>
      <c r="M32" s="59"/>
      <c r="N32" s="23"/>
      <c r="O32" s="191" t="s">
        <v>22</v>
      </c>
      <c r="P32" s="191"/>
      <c r="Q32" s="191"/>
      <c r="R32" s="159"/>
      <c r="S32" s="159"/>
      <c r="T32" s="159"/>
      <c r="U32" s="8" t="s">
        <v>0</v>
      </c>
      <c r="V32" s="159"/>
      <c r="W32" s="159"/>
      <c r="X32" s="159"/>
      <c r="Y32" s="78" t="s">
        <v>23</v>
      </c>
      <c r="Z32" s="159"/>
      <c r="AA32" s="159"/>
      <c r="AB32" s="159"/>
      <c r="AC32" s="23" t="s">
        <v>5</v>
      </c>
      <c r="AD32" s="52"/>
      <c r="AE32" s="52"/>
      <c r="AF32" s="60"/>
      <c r="AG32" s="52"/>
      <c r="AH32" s="53"/>
      <c r="AI32" s="53"/>
      <c r="AJ32" s="53"/>
      <c r="AK32" s="52"/>
      <c r="AL32" s="53"/>
      <c r="AM32" s="53"/>
      <c r="AN32" s="54"/>
    </row>
    <row r="33" spans="1:42" ht="13.5" customHeight="1">
      <c r="A33" s="174"/>
      <c r="B33" s="174"/>
      <c r="C33" s="174"/>
      <c r="D33" s="174"/>
      <c r="E33" s="174"/>
      <c r="F33" s="174"/>
      <c r="G33" s="174"/>
      <c r="H33" s="174"/>
      <c r="I33" s="174"/>
      <c r="J33" s="174"/>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174"/>
      <c r="B34" s="174"/>
      <c r="C34" s="174"/>
      <c r="D34" s="174"/>
      <c r="E34" s="174"/>
      <c r="F34" s="174"/>
      <c r="G34" s="174"/>
      <c r="H34" s="174"/>
      <c r="I34" s="174"/>
      <c r="J34" s="174"/>
      <c r="K34" s="58"/>
      <c r="L34" s="59"/>
      <c r="M34" s="59"/>
      <c r="N34" s="23"/>
      <c r="O34" s="191" t="s">
        <v>24</v>
      </c>
      <c r="P34" s="191"/>
      <c r="Q34" s="191"/>
      <c r="R34" s="159"/>
      <c r="S34" s="159"/>
      <c r="T34" s="159"/>
      <c r="U34" s="8" t="s">
        <v>0</v>
      </c>
      <c r="V34" s="159"/>
      <c r="W34" s="159"/>
      <c r="X34" s="159"/>
      <c r="Y34" s="78" t="s">
        <v>23</v>
      </c>
      <c r="Z34" s="159"/>
      <c r="AA34" s="159"/>
      <c r="AB34" s="159"/>
      <c r="AC34" s="23" t="s">
        <v>5</v>
      </c>
      <c r="AD34" s="52"/>
      <c r="AE34" s="52"/>
      <c r="AF34" s="60"/>
      <c r="AG34" s="52"/>
      <c r="AH34" s="53"/>
      <c r="AI34" s="53"/>
      <c r="AJ34" s="53"/>
      <c r="AK34" s="52"/>
      <c r="AL34" s="53"/>
      <c r="AM34" s="53"/>
      <c r="AN34" s="54"/>
    </row>
    <row r="35" spans="1:42" ht="13.5" customHeight="1">
      <c r="A35" s="174"/>
      <c r="B35" s="174"/>
      <c r="C35" s="174"/>
      <c r="D35" s="174"/>
      <c r="E35" s="174"/>
      <c r="F35" s="174"/>
      <c r="G35" s="174"/>
      <c r="H35" s="174"/>
      <c r="I35" s="174"/>
      <c r="J35" s="174"/>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174" t="s">
        <v>46</v>
      </c>
      <c r="B36" s="174"/>
      <c r="C36" s="174"/>
      <c r="D36" s="174"/>
      <c r="E36" s="174"/>
      <c r="F36" s="174"/>
      <c r="G36" s="174"/>
      <c r="H36" s="174"/>
      <c r="I36" s="174"/>
      <c r="J36" s="174"/>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174"/>
      <c r="B37" s="174"/>
      <c r="C37" s="174"/>
      <c r="D37" s="174"/>
      <c r="E37" s="174"/>
      <c r="F37" s="174"/>
      <c r="G37" s="174"/>
      <c r="H37" s="174"/>
      <c r="I37" s="174"/>
      <c r="J37" s="174"/>
      <c r="K37" s="58"/>
      <c r="L37" s="59"/>
      <c r="M37" s="59"/>
      <c r="N37" s="61"/>
      <c r="O37" s="61"/>
      <c r="P37" s="53"/>
      <c r="Q37" s="53"/>
      <c r="R37" s="53"/>
      <c r="S37" s="55"/>
      <c r="T37" s="55"/>
      <c r="U37" s="67"/>
      <c r="V37" s="67"/>
      <c r="W37" s="81"/>
      <c r="X37" s="192">
        <f>'様式２-２'!T60</f>
        <v>0</v>
      </c>
      <c r="Y37" s="192"/>
      <c r="Z37" s="192"/>
      <c r="AA37" s="192"/>
      <c r="AB37" s="191" t="s">
        <v>13</v>
      </c>
      <c r="AC37" s="191"/>
      <c r="AD37" s="53"/>
      <c r="AE37" s="53"/>
      <c r="AF37" s="53"/>
      <c r="AG37" s="53"/>
      <c r="AH37" s="53"/>
      <c r="AI37" s="53"/>
      <c r="AJ37" s="53"/>
      <c r="AK37" s="53"/>
      <c r="AL37" s="53"/>
      <c r="AM37" s="53"/>
      <c r="AN37" s="54"/>
      <c r="AP37" s="35"/>
    </row>
    <row r="38" spans="1:42" ht="13.5" customHeight="1">
      <c r="A38" s="174"/>
      <c r="B38" s="174"/>
      <c r="C38" s="174"/>
      <c r="D38" s="174"/>
      <c r="E38" s="174"/>
      <c r="F38" s="174"/>
      <c r="G38" s="174"/>
      <c r="H38" s="174"/>
      <c r="I38" s="174"/>
      <c r="J38" s="174"/>
      <c r="K38" s="58"/>
      <c r="L38" s="59"/>
      <c r="M38" s="59"/>
      <c r="N38" s="61"/>
      <c r="O38" s="61"/>
      <c r="P38" s="53"/>
      <c r="Q38" s="53" t="s">
        <v>45</v>
      </c>
      <c r="R38" s="52"/>
      <c r="S38" s="52"/>
      <c r="T38" s="52"/>
      <c r="U38" s="67"/>
      <c r="V38" s="67"/>
      <c r="W38" s="81"/>
      <c r="X38" s="196">
        <f>'様式２-２'!Q39</f>
        <v>0</v>
      </c>
      <c r="Y38" s="196"/>
      <c r="Z38" s="196"/>
      <c r="AA38" s="196"/>
      <c r="AB38" s="191" t="s">
        <v>13</v>
      </c>
      <c r="AC38" s="191"/>
      <c r="AD38" s="102" t="s">
        <v>95</v>
      </c>
      <c r="AE38" s="197">
        <f>'様式２-２'!K60</f>
        <v>0.5</v>
      </c>
      <c r="AF38" s="197"/>
      <c r="AG38" s="52" t="s">
        <v>96</v>
      </c>
      <c r="AH38" s="52"/>
      <c r="AI38" s="53"/>
      <c r="AJ38" s="53"/>
      <c r="AK38" s="52"/>
      <c r="AL38" s="52"/>
      <c r="AM38" s="53"/>
      <c r="AN38" s="54"/>
      <c r="AP38" s="35"/>
    </row>
    <row r="39" spans="1:42" ht="13.5" customHeight="1">
      <c r="A39" s="174"/>
      <c r="B39" s="174"/>
      <c r="C39" s="174"/>
      <c r="D39" s="174"/>
      <c r="E39" s="174"/>
      <c r="F39" s="174"/>
      <c r="G39" s="174"/>
      <c r="H39" s="174"/>
      <c r="I39" s="174"/>
      <c r="J39" s="174"/>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174" t="s">
        <v>6</v>
      </c>
      <c r="B40" s="174"/>
      <c r="C40" s="174"/>
      <c r="D40" s="174"/>
      <c r="E40" s="174"/>
      <c r="F40" s="174"/>
      <c r="G40" s="174"/>
      <c r="H40" s="174"/>
      <c r="I40" s="174"/>
      <c r="J40" s="174"/>
      <c r="K40" s="165"/>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row>
    <row r="41" spans="1:42" ht="13.5" customHeight="1">
      <c r="A41" s="174"/>
      <c r="B41" s="174"/>
      <c r="C41" s="174"/>
      <c r="D41" s="174"/>
      <c r="E41" s="174"/>
      <c r="F41" s="174"/>
      <c r="G41" s="174"/>
      <c r="H41" s="174"/>
      <c r="I41" s="174"/>
      <c r="J41" s="174"/>
      <c r="K41" s="168"/>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row>
    <row r="42" spans="1:42" ht="13.5" customHeight="1">
      <c r="A42" s="174"/>
      <c r="B42" s="174"/>
      <c r="C42" s="174"/>
      <c r="D42" s="174"/>
      <c r="E42" s="174"/>
      <c r="F42" s="174"/>
      <c r="G42" s="174"/>
      <c r="H42" s="174"/>
      <c r="I42" s="174"/>
      <c r="J42" s="174"/>
      <c r="K42" s="168"/>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row>
    <row r="43" spans="1:42" ht="13.5" customHeight="1">
      <c r="A43" s="174"/>
      <c r="B43" s="174"/>
      <c r="C43" s="174"/>
      <c r="D43" s="174"/>
      <c r="E43" s="174"/>
      <c r="F43" s="174"/>
      <c r="G43" s="174"/>
      <c r="H43" s="174"/>
      <c r="I43" s="174"/>
      <c r="J43" s="174"/>
      <c r="K43" s="171"/>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3"/>
    </row>
    <row r="45" spans="1:42" ht="13.5" customHeight="1">
      <c r="B45" s="11"/>
      <c r="C45" s="11"/>
      <c r="D45" s="11"/>
      <c r="E45" s="11"/>
      <c r="F45" s="11"/>
      <c r="G45" s="11"/>
      <c r="H45" s="11"/>
      <c r="I45" s="11"/>
      <c r="J45" s="11"/>
      <c r="P45" s="2"/>
      <c r="Q45" s="2"/>
      <c r="T45" s="3"/>
    </row>
    <row r="46" spans="1:42" ht="13.5" customHeight="1">
      <c r="A46" s="2" t="s">
        <v>78</v>
      </c>
      <c r="B46" s="11"/>
      <c r="C46" s="11"/>
      <c r="D46" s="11"/>
      <c r="E46" s="11"/>
      <c r="F46" s="11"/>
      <c r="G46" s="11"/>
      <c r="H46" s="11"/>
      <c r="I46" s="11"/>
      <c r="J46" s="11"/>
      <c r="P46" s="2"/>
      <c r="Q46" s="2"/>
      <c r="T46" s="3"/>
    </row>
    <row r="47" spans="1:42" ht="29.25" customHeight="1">
      <c r="A47" s="160" t="s">
        <v>47</v>
      </c>
      <c r="B47" s="160"/>
      <c r="C47" s="160"/>
      <c r="D47" s="160"/>
      <c r="E47" s="160"/>
      <c r="F47" s="160"/>
      <c r="G47" s="160"/>
      <c r="H47" s="160"/>
      <c r="I47" s="160"/>
      <c r="J47" s="160"/>
      <c r="K47" s="182"/>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4"/>
    </row>
    <row r="48" spans="1:42" ht="15" customHeight="1">
      <c r="A48" s="176" t="s">
        <v>14</v>
      </c>
      <c r="B48" s="177"/>
      <c r="C48" s="177"/>
      <c r="D48" s="177"/>
      <c r="E48" s="177"/>
      <c r="F48" s="177"/>
      <c r="G48" s="177"/>
      <c r="H48" s="177"/>
      <c r="I48" s="177"/>
      <c r="J48" s="178"/>
      <c r="K48" s="193"/>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5"/>
    </row>
    <row r="49" spans="1:40" ht="29.25" customHeight="1">
      <c r="A49" s="175" t="s">
        <v>48</v>
      </c>
      <c r="B49" s="175"/>
      <c r="C49" s="175"/>
      <c r="D49" s="175"/>
      <c r="E49" s="175"/>
      <c r="F49" s="175"/>
      <c r="G49" s="175"/>
      <c r="H49" s="175"/>
      <c r="I49" s="175"/>
      <c r="J49" s="175"/>
      <c r="K49" s="179"/>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1"/>
    </row>
    <row r="50" spans="1:40" ht="29.25" customHeight="1">
      <c r="A50" s="158" t="s">
        <v>49</v>
      </c>
      <c r="B50" s="158"/>
      <c r="C50" s="158"/>
      <c r="D50" s="158"/>
      <c r="E50" s="158"/>
      <c r="F50" s="158"/>
      <c r="G50" s="158"/>
      <c r="H50" s="158"/>
      <c r="I50" s="158"/>
      <c r="J50" s="158"/>
      <c r="K50" s="162"/>
      <c r="L50" s="163"/>
      <c r="M50" s="163"/>
      <c r="N50" s="163"/>
      <c r="O50" s="163"/>
      <c r="P50" s="163"/>
      <c r="Q50" s="163"/>
      <c r="R50" s="163"/>
      <c r="S50" s="163"/>
      <c r="T50" s="164"/>
      <c r="U50" s="158" t="s">
        <v>50</v>
      </c>
      <c r="V50" s="158"/>
      <c r="W50" s="158"/>
      <c r="X50" s="158"/>
      <c r="Y50" s="158"/>
      <c r="Z50" s="158"/>
      <c r="AA50" s="158"/>
      <c r="AB50" s="158"/>
      <c r="AC50" s="158"/>
      <c r="AD50" s="158"/>
      <c r="AE50" s="162"/>
      <c r="AF50" s="163"/>
      <c r="AG50" s="163"/>
      <c r="AH50" s="163"/>
      <c r="AI50" s="163"/>
      <c r="AJ50" s="163"/>
      <c r="AK50" s="163"/>
      <c r="AL50" s="163"/>
      <c r="AM50" s="163"/>
      <c r="AN50" s="164"/>
    </row>
    <row r="51" spans="1:40" ht="29.25" customHeight="1">
      <c r="A51" s="161" t="s">
        <v>125</v>
      </c>
      <c r="B51" s="158"/>
      <c r="C51" s="158"/>
      <c r="D51" s="158"/>
      <c r="E51" s="158"/>
      <c r="F51" s="158"/>
      <c r="G51" s="158"/>
      <c r="H51" s="158"/>
      <c r="I51" s="158"/>
      <c r="J51" s="158"/>
      <c r="K51" s="162"/>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4"/>
    </row>
    <row r="52" spans="1:40" ht="29.25" customHeight="1">
      <c r="A52" s="158" t="s">
        <v>12</v>
      </c>
      <c r="B52" s="158"/>
      <c r="C52" s="158"/>
      <c r="D52" s="158"/>
      <c r="E52" s="158"/>
      <c r="F52" s="158"/>
      <c r="G52" s="158"/>
      <c r="H52" s="158"/>
      <c r="I52" s="158"/>
      <c r="J52" s="158"/>
      <c r="K52" s="162" t="s">
        <v>76</v>
      </c>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4"/>
    </row>
    <row r="53" spans="1:40" ht="29.25" customHeight="1">
      <c r="A53" s="158" t="s">
        <v>17</v>
      </c>
      <c r="B53" s="158"/>
      <c r="C53" s="158"/>
      <c r="D53" s="158"/>
      <c r="E53" s="158"/>
      <c r="F53" s="158"/>
      <c r="G53" s="158"/>
      <c r="H53" s="158"/>
      <c r="I53" s="158"/>
      <c r="J53" s="158"/>
      <c r="K53" s="162"/>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4"/>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5"/>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headerFooter>
    <oddHeader>&amp;L&amp;"Calibri"&amp;10&amp;K000000機密性2情報&amp;1#</oddHeader>
  </headerFooter>
  <rowBreaks count="1" manualBreakCount="1">
    <brk id="87" min="1" max="3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R57"/>
  <sheetViews>
    <sheetView view="pageBreakPreview" zoomScale="80" zoomScaleNormal="100" zoomScaleSheetLayoutView="80" workbookViewId="0">
      <selection activeCell="B4" sqref="B4:AO5"/>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82"/>
      <c r="AD1" s="282"/>
      <c r="AE1" s="282"/>
      <c r="AF1" s="282"/>
      <c r="AG1" s="282"/>
      <c r="AH1" s="282"/>
      <c r="AI1" s="282"/>
      <c r="AJ1" s="282"/>
      <c r="AK1" s="282"/>
      <c r="AL1" s="282"/>
      <c r="AM1" s="282"/>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165</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83" t="s">
        <v>74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5"/>
    </row>
    <row r="5" spans="2:44" ht="13.5" customHeight="1" thickBot="1">
      <c r="B5" s="286"/>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8"/>
    </row>
    <row r="6" spans="2:44" ht="13.5" customHeight="1">
      <c r="B6" s="289" t="s">
        <v>123</v>
      </c>
      <c r="C6" s="290"/>
      <c r="D6" s="290"/>
      <c r="E6" s="291"/>
      <c r="F6" s="295" t="s">
        <v>100</v>
      </c>
      <c r="G6" s="290"/>
      <c r="H6" s="290"/>
      <c r="I6" s="291"/>
      <c r="J6" s="269" t="s">
        <v>159</v>
      </c>
      <c r="K6" s="270"/>
      <c r="L6" s="270"/>
      <c r="M6" s="270"/>
      <c r="N6" s="270"/>
      <c r="O6" s="270"/>
      <c r="P6" s="271"/>
      <c r="Q6" s="275" t="s">
        <v>101</v>
      </c>
      <c r="R6" s="275"/>
      <c r="S6" s="275"/>
      <c r="T6" s="276"/>
      <c r="U6" s="279"/>
      <c r="V6" s="280"/>
      <c r="W6" s="280"/>
      <c r="X6" s="280"/>
      <c r="Y6" s="280"/>
      <c r="Z6" s="280"/>
      <c r="AA6" s="280"/>
      <c r="AB6" s="280"/>
      <c r="AC6" s="280"/>
      <c r="AD6" s="280"/>
      <c r="AE6" s="280"/>
      <c r="AF6" s="280"/>
      <c r="AG6" s="280"/>
      <c r="AH6" s="280"/>
      <c r="AI6" s="280"/>
      <c r="AJ6" s="280"/>
      <c r="AK6" s="280"/>
      <c r="AL6" s="280"/>
      <c r="AM6" s="280"/>
      <c r="AN6" s="280"/>
      <c r="AO6" s="281"/>
      <c r="AP6" s="21"/>
    </row>
    <row r="7" spans="2:44" ht="13.5" customHeight="1">
      <c r="B7" s="292"/>
      <c r="C7" s="293"/>
      <c r="D7" s="293"/>
      <c r="E7" s="294"/>
      <c r="F7" s="296"/>
      <c r="G7" s="293"/>
      <c r="H7" s="293"/>
      <c r="I7" s="294"/>
      <c r="J7" s="272"/>
      <c r="K7" s="273"/>
      <c r="L7" s="273"/>
      <c r="M7" s="273"/>
      <c r="N7" s="273"/>
      <c r="O7" s="273"/>
      <c r="P7" s="274"/>
      <c r="Q7" s="277"/>
      <c r="R7" s="277"/>
      <c r="S7" s="277"/>
      <c r="T7" s="278"/>
      <c r="U7" s="233"/>
      <c r="V7" s="234"/>
      <c r="W7" s="234"/>
      <c r="X7" s="234"/>
      <c r="Y7" s="234"/>
      <c r="Z7" s="234"/>
      <c r="AA7" s="234"/>
      <c r="AB7" s="234"/>
      <c r="AC7" s="234"/>
      <c r="AD7" s="234"/>
      <c r="AE7" s="234"/>
      <c r="AF7" s="234"/>
      <c r="AG7" s="234"/>
      <c r="AH7" s="234"/>
      <c r="AI7" s="234"/>
      <c r="AJ7" s="234"/>
      <c r="AK7" s="234"/>
      <c r="AL7" s="234"/>
      <c r="AM7" s="234"/>
      <c r="AN7" s="234"/>
      <c r="AO7" s="235"/>
    </row>
    <row r="8" spans="2:44" ht="13.5" customHeight="1">
      <c r="B8" s="248" t="s">
        <v>60</v>
      </c>
      <c r="C8" s="249"/>
      <c r="D8" s="249"/>
      <c r="E8" s="250"/>
      <c r="F8" s="254"/>
      <c r="G8" s="255"/>
      <c r="H8" s="255"/>
      <c r="I8" s="255"/>
      <c r="J8" s="255"/>
      <c r="K8" s="255"/>
      <c r="L8" s="255"/>
      <c r="M8" s="255"/>
      <c r="N8" s="255"/>
      <c r="O8" s="255"/>
      <c r="P8" s="255"/>
      <c r="Q8" s="255"/>
      <c r="R8" s="255"/>
      <c r="S8" s="255"/>
      <c r="T8" s="255"/>
      <c r="U8" s="255"/>
      <c r="V8" s="255"/>
      <c r="W8" s="255"/>
      <c r="X8" s="256"/>
      <c r="Y8" s="259" t="s">
        <v>62</v>
      </c>
      <c r="Z8" s="249"/>
      <c r="AA8" s="249"/>
      <c r="AB8" s="250"/>
      <c r="AC8" s="261"/>
      <c r="AD8" s="262"/>
      <c r="AE8" s="262"/>
      <c r="AF8" s="262"/>
      <c r="AG8" s="265" t="s">
        <v>58</v>
      </c>
      <c r="AH8" s="265"/>
      <c r="AI8" s="265" t="s">
        <v>59</v>
      </c>
      <c r="AJ8" s="262"/>
      <c r="AK8" s="262"/>
      <c r="AL8" s="262"/>
      <c r="AM8" s="262"/>
      <c r="AN8" s="265" t="s">
        <v>58</v>
      </c>
      <c r="AO8" s="267"/>
    </row>
    <row r="9" spans="2:44" ht="13.5" customHeight="1">
      <c r="B9" s="251"/>
      <c r="C9" s="252"/>
      <c r="D9" s="252"/>
      <c r="E9" s="253"/>
      <c r="F9" s="257"/>
      <c r="G9" s="240"/>
      <c r="H9" s="240"/>
      <c r="I9" s="240"/>
      <c r="J9" s="240"/>
      <c r="K9" s="240"/>
      <c r="L9" s="240"/>
      <c r="M9" s="240"/>
      <c r="N9" s="240"/>
      <c r="O9" s="240"/>
      <c r="P9" s="240"/>
      <c r="Q9" s="240"/>
      <c r="R9" s="240"/>
      <c r="S9" s="240"/>
      <c r="T9" s="240"/>
      <c r="U9" s="240"/>
      <c r="V9" s="240"/>
      <c r="W9" s="240"/>
      <c r="X9" s="258"/>
      <c r="Y9" s="260"/>
      <c r="Z9" s="252"/>
      <c r="AA9" s="252"/>
      <c r="AB9" s="253"/>
      <c r="AC9" s="263"/>
      <c r="AD9" s="264"/>
      <c r="AE9" s="264"/>
      <c r="AF9" s="264"/>
      <c r="AG9" s="266"/>
      <c r="AH9" s="266"/>
      <c r="AI9" s="266"/>
      <c r="AJ9" s="264"/>
      <c r="AK9" s="264"/>
      <c r="AL9" s="264"/>
      <c r="AM9" s="264"/>
      <c r="AN9" s="266"/>
      <c r="AO9" s="268"/>
    </row>
    <row r="10" spans="2:44" ht="13.5" customHeight="1">
      <c r="B10" s="242" t="s">
        <v>81</v>
      </c>
      <c r="C10" s="243"/>
      <c r="D10" s="243"/>
      <c r="E10" s="243"/>
      <c r="F10" s="243"/>
      <c r="G10" s="243"/>
      <c r="H10" s="243"/>
      <c r="I10" s="244"/>
      <c r="J10" s="230"/>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2"/>
    </row>
    <row r="11" spans="2:44" ht="13.5" customHeight="1">
      <c r="B11" s="245"/>
      <c r="C11" s="246"/>
      <c r="D11" s="246"/>
      <c r="E11" s="246"/>
      <c r="F11" s="246"/>
      <c r="G11" s="246"/>
      <c r="H11" s="246"/>
      <c r="I11" s="247"/>
      <c r="J11" s="233"/>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5"/>
    </row>
    <row r="12" spans="2:44" s="41" customFormat="1" ht="13.35" customHeight="1">
      <c r="B12" s="236" t="s">
        <v>155</v>
      </c>
      <c r="C12" s="237"/>
      <c r="D12" s="237"/>
      <c r="E12" s="237"/>
      <c r="F12" s="237"/>
      <c r="G12" s="237"/>
      <c r="H12" s="237"/>
      <c r="I12" s="238"/>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21"/>
      <c r="C13" s="222"/>
      <c r="D13" s="222"/>
      <c r="E13" s="222"/>
      <c r="F13" s="222"/>
      <c r="G13" s="222"/>
      <c r="H13" s="222"/>
      <c r="I13" s="223"/>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24"/>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6"/>
    </row>
    <row r="15" spans="2:44" s="41" customFormat="1" ht="13.35" customHeight="1">
      <c r="B15" s="224"/>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6"/>
    </row>
    <row r="16" spans="2:44" s="41" customFormat="1" ht="13.35" customHeight="1">
      <c r="B16" s="224"/>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2:42" s="41" customFormat="1" ht="13.35" customHeight="1">
      <c r="B17" s="224"/>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row>
    <row r="18" spans="2:42" s="41" customFormat="1" ht="13.35" customHeight="1">
      <c r="B18" s="224"/>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6"/>
    </row>
    <row r="19" spans="2:42" s="41" customFormat="1" ht="13.35" customHeight="1">
      <c r="B19" s="224"/>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6"/>
    </row>
    <row r="20" spans="2:42" s="41" customFormat="1" ht="13.35" customHeight="1">
      <c r="B20" s="224"/>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6"/>
    </row>
    <row r="21" spans="2:42" s="41" customFormat="1" ht="13.35" customHeight="1">
      <c r="B21" s="224"/>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6"/>
    </row>
    <row r="22" spans="2:42" s="41" customFormat="1" ht="13.35" customHeight="1">
      <c r="B22" s="239"/>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1"/>
    </row>
    <row r="23" spans="2:42" s="41" customFormat="1" ht="13.35" customHeight="1">
      <c r="B23" s="218" t="s">
        <v>99</v>
      </c>
      <c r="C23" s="219"/>
      <c r="D23" s="219"/>
      <c r="E23" s="219"/>
      <c r="F23" s="219"/>
      <c r="G23" s="219"/>
      <c r="H23" s="219"/>
      <c r="I23" s="220"/>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21"/>
      <c r="C24" s="222"/>
      <c r="D24" s="222"/>
      <c r="E24" s="222"/>
      <c r="F24" s="222"/>
      <c r="G24" s="222"/>
      <c r="H24" s="222"/>
      <c r="I24" s="223"/>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6"/>
    </row>
    <row r="26" spans="2:42" s="41" customFormat="1" ht="13.35" customHeight="1">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6"/>
    </row>
    <row r="27" spans="2:42" s="41" customFormat="1" ht="13.35" customHeight="1">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6"/>
    </row>
    <row r="28" spans="2:42" s="41" customFormat="1" ht="13.35" customHeight="1">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6"/>
    </row>
    <row r="29" spans="2:42" s="41" customFormat="1" ht="13.35" customHeight="1">
      <c r="B29" s="224"/>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6"/>
    </row>
    <row r="30" spans="2:42" s="41" customFormat="1" ht="13.35" customHeight="1">
      <c r="B30" s="224"/>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6"/>
    </row>
    <row r="31" spans="2:42" s="41" customFormat="1" ht="13.35" customHeight="1" thickBot="1">
      <c r="B31" s="227"/>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9"/>
    </row>
    <row r="32" spans="2:42" ht="13.5" customHeight="1">
      <c r="B32" s="289" t="s">
        <v>124</v>
      </c>
      <c r="C32" s="290"/>
      <c r="D32" s="290"/>
      <c r="E32" s="291"/>
      <c r="F32" s="295" t="s">
        <v>100</v>
      </c>
      <c r="G32" s="290"/>
      <c r="H32" s="290"/>
      <c r="I32" s="291"/>
      <c r="J32" s="269"/>
      <c r="K32" s="270"/>
      <c r="L32" s="270"/>
      <c r="M32" s="270"/>
      <c r="N32" s="270"/>
      <c r="O32" s="270"/>
      <c r="P32" s="271"/>
      <c r="Q32" s="275" t="s">
        <v>101</v>
      </c>
      <c r="R32" s="275"/>
      <c r="S32" s="275"/>
      <c r="T32" s="276"/>
      <c r="U32" s="279"/>
      <c r="V32" s="280"/>
      <c r="W32" s="280"/>
      <c r="X32" s="280"/>
      <c r="Y32" s="280"/>
      <c r="Z32" s="280"/>
      <c r="AA32" s="280"/>
      <c r="AB32" s="280"/>
      <c r="AC32" s="280"/>
      <c r="AD32" s="280"/>
      <c r="AE32" s="280"/>
      <c r="AF32" s="280"/>
      <c r="AG32" s="280"/>
      <c r="AH32" s="280"/>
      <c r="AI32" s="280"/>
      <c r="AJ32" s="280"/>
      <c r="AK32" s="280"/>
      <c r="AL32" s="280"/>
      <c r="AM32" s="280"/>
      <c r="AN32" s="280"/>
      <c r="AO32" s="281"/>
      <c r="AP32" s="21"/>
    </row>
    <row r="33" spans="2:41" ht="13.5" customHeight="1">
      <c r="B33" s="292"/>
      <c r="C33" s="293"/>
      <c r="D33" s="293"/>
      <c r="E33" s="294"/>
      <c r="F33" s="296"/>
      <c r="G33" s="293"/>
      <c r="H33" s="293"/>
      <c r="I33" s="294"/>
      <c r="J33" s="272"/>
      <c r="K33" s="273"/>
      <c r="L33" s="273"/>
      <c r="M33" s="273"/>
      <c r="N33" s="273"/>
      <c r="O33" s="273"/>
      <c r="P33" s="274"/>
      <c r="Q33" s="277"/>
      <c r="R33" s="277"/>
      <c r="S33" s="277"/>
      <c r="T33" s="278"/>
      <c r="U33" s="233"/>
      <c r="V33" s="234"/>
      <c r="W33" s="234"/>
      <c r="X33" s="234"/>
      <c r="Y33" s="234"/>
      <c r="Z33" s="234"/>
      <c r="AA33" s="234"/>
      <c r="AB33" s="234"/>
      <c r="AC33" s="234"/>
      <c r="AD33" s="234"/>
      <c r="AE33" s="234"/>
      <c r="AF33" s="234"/>
      <c r="AG33" s="234"/>
      <c r="AH33" s="234"/>
      <c r="AI33" s="234"/>
      <c r="AJ33" s="234"/>
      <c r="AK33" s="234"/>
      <c r="AL33" s="234"/>
      <c r="AM33" s="234"/>
      <c r="AN33" s="234"/>
      <c r="AO33" s="235"/>
    </row>
    <row r="34" spans="2:41" ht="13.5" customHeight="1">
      <c r="B34" s="248" t="s">
        <v>60</v>
      </c>
      <c r="C34" s="249"/>
      <c r="D34" s="249"/>
      <c r="E34" s="250"/>
      <c r="F34" s="254"/>
      <c r="G34" s="255"/>
      <c r="H34" s="255"/>
      <c r="I34" s="255"/>
      <c r="J34" s="255"/>
      <c r="K34" s="255"/>
      <c r="L34" s="255"/>
      <c r="M34" s="255"/>
      <c r="N34" s="255"/>
      <c r="O34" s="255"/>
      <c r="P34" s="255"/>
      <c r="Q34" s="255"/>
      <c r="R34" s="255"/>
      <c r="S34" s="255"/>
      <c r="T34" s="255"/>
      <c r="U34" s="255"/>
      <c r="V34" s="255"/>
      <c r="W34" s="255"/>
      <c r="X34" s="256"/>
      <c r="Y34" s="259" t="s">
        <v>62</v>
      </c>
      <c r="Z34" s="249"/>
      <c r="AA34" s="249"/>
      <c r="AB34" s="250"/>
      <c r="AC34" s="261"/>
      <c r="AD34" s="262"/>
      <c r="AE34" s="262"/>
      <c r="AF34" s="262"/>
      <c r="AG34" s="265" t="s">
        <v>58</v>
      </c>
      <c r="AH34" s="265"/>
      <c r="AI34" s="265" t="s">
        <v>59</v>
      </c>
      <c r="AJ34" s="262"/>
      <c r="AK34" s="262"/>
      <c r="AL34" s="262"/>
      <c r="AM34" s="262"/>
      <c r="AN34" s="265" t="s">
        <v>58</v>
      </c>
      <c r="AO34" s="267"/>
    </row>
    <row r="35" spans="2:41" ht="13.5" customHeight="1">
      <c r="B35" s="251"/>
      <c r="C35" s="252"/>
      <c r="D35" s="252"/>
      <c r="E35" s="253"/>
      <c r="F35" s="257"/>
      <c r="G35" s="240"/>
      <c r="H35" s="240"/>
      <c r="I35" s="240"/>
      <c r="J35" s="240"/>
      <c r="K35" s="240"/>
      <c r="L35" s="240"/>
      <c r="M35" s="240"/>
      <c r="N35" s="240"/>
      <c r="O35" s="240"/>
      <c r="P35" s="240"/>
      <c r="Q35" s="240"/>
      <c r="R35" s="240"/>
      <c r="S35" s="240"/>
      <c r="T35" s="240"/>
      <c r="U35" s="240"/>
      <c r="V35" s="240"/>
      <c r="W35" s="240"/>
      <c r="X35" s="258"/>
      <c r="Y35" s="260"/>
      <c r="Z35" s="252"/>
      <c r="AA35" s="252"/>
      <c r="AB35" s="253"/>
      <c r="AC35" s="263"/>
      <c r="AD35" s="264"/>
      <c r="AE35" s="264"/>
      <c r="AF35" s="264"/>
      <c r="AG35" s="266"/>
      <c r="AH35" s="266"/>
      <c r="AI35" s="266"/>
      <c r="AJ35" s="264"/>
      <c r="AK35" s="264"/>
      <c r="AL35" s="264"/>
      <c r="AM35" s="264"/>
      <c r="AN35" s="266"/>
      <c r="AO35" s="268"/>
    </row>
    <row r="36" spans="2:41" ht="13.5" customHeight="1">
      <c r="B36" s="242" t="s">
        <v>81</v>
      </c>
      <c r="C36" s="243"/>
      <c r="D36" s="243"/>
      <c r="E36" s="243"/>
      <c r="F36" s="243"/>
      <c r="G36" s="243"/>
      <c r="H36" s="243"/>
      <c r="I36" s="244"/>
      <c r="J36" s="230"/>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2"/>
    </row>
    <row r="37" spans="2:41" ht="13.5" customHeight="1">
      <c r="B37" s="245"/>
      <c r="C37" s="246"/>
      <c r="D37" s="246"/>
      <c r="E37" s="246"/>
      <c r="F37" s="246"/>
      <c r="G37" s="246"/>
      <c r="H37" s="246"/>
      <c r="I37" s="247"/>
      <c r="J37" s="233"/>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5"/>
    </row>
    <row r="38" spans="2:41" s="41" customFormat="1" ht="13.35" customHeight="1">
      <c r="B38" s="236" t="s">
        <v>155</v>
      </c>
      <c r="C38" s="237"/>
      <c r="D38" s="237"/>
      <c r="E38" s="237"/>
      <c r="F38" s="237"/>
      <c r="G38" s="237"/>
      <c r="H38" s="237"/>
      <c r="I38" s="238"/>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21"/>
      <c r="C39" s="222"/>
      <c r="D39" s="222"/>
      <c r="E39" s="222"/>
      <c r="F39" s="222"/>
      <c r="G39" s="222"/>
      <c r="H39" s="222"/>
      <c r="I39" s="223"/>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24"/>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6"/>
    </row>
    <row r="41" spans="2:41" s="41" customFormat="1" ht="13.35" customHeight="1">
      <c r="B41" s="224"/>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6"/>
    </row>
    <row r="42" spans="2:41" s="41" customFormat="1" ht="13.35" customHeight="1">
      <c r="B42" s="224"/>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6"/>
    </row>
    <row r="43" spans="2:41" s="41" customFormat="1" ht="13.35" customHeight="1">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6"/>
    </row>
    <row r="44" spans="2:41" s="41" customFormat="1" ht="13.35" customHeight="1">
      <c r="B44" s="224"/>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6"/>
    </row>
    <row r="45" spans="2:41" s="41" customFormat="1" ht="13.35" customHeight="1">
      <c r="B45" s="224"/>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6"/>
    </row>
    <row r="46" spans="2:41" s="41" customFormat="1" ht="13.35" customHeight="1">
      <c r="B46" s="224"/>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6"/>
    </row>
    <row r="47" spans="2:41" s="41" customFormat="1" ht="13.35" customHeight="1">
      <c r="B47" s="239"/>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1"/>
    </row>
    <row r="48" spans="2:41" s="41" customFormat="1" ht="13.35" customHeight="1">
      <c r="B48" s="218" t="s">
        <v>99</v>
      </c>
      <c r="C48" s="219"/>
      <c r="D48" s="219"/>
      <c r="E48" s="219"/>
      <c r="F48" s="219"/>
      <c r="G48" s="219"/>
      <c r="H48" s="219"/>
      <c r="I48" s="220"/>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21"/>
      <c r="C49" s="222"/>
      <c r="D49" s="222"/>
      <c r="E49" s="222"/>
      <c r="F49" s="222"/>
      <c r="G49" s="222"/>
      <c r="H49" s="222"/>
      <c r="I49" s="223"/>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24"/>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6"/>
    </row>
    <row r="51" spans="2:41" s="41" customFormat="1" ht="13.35" customHeight="1">
      <c r="B51" s="224"/>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6"/>
    </row>
    <row r="52" spans="2:41" s="41" customFormat="1" ht="13.35" customHeight="1">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6"/>
    </row>
    <row r="53" spans="2:41" s="41" customFormat="1" ht="13.35" customHeight="1">
      <c r="B53" s="224"/>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row>
    <row r="54" spans="2:41" s="41" customFormat="1" ht="13.35" customHeight="1">
      <c r="B54" s="224"/>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row>
    <row r="55" spans="2:41" s="41" customFormat="1" ht="13.35" customHeight="1">
      <c r="B55" s="224"/>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row>
    <row r="56" spans="2:41" s="41" customFormat="1" ht="13.35" customHeight="1" thickBot="1">
      <c r="B56" s="227"/>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9"/>
    </row>
    <row r="57" spans="2:41" ht="13.5" customHeight="1">
      <c r="B57" s="2" t="s">
        <v>133</v>
      </c>
    </row>
  </sheetData>
  <mergeCells count="40">
    <mergeCell ref="B10:I11"/>
    <mergeCell ref="B23:I24"/>
    <mergeCell ref="B25:AO31"/>
    <mergeCell ref="AI8:AI9"/>
    <mergeCell ref="B8:E9"/>
    <mergeCell ref="F8:X9"/>
    <mergeCell ref="Y8:AB9"/>
    <mergeCell ref="AN8:AO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s>
  <phoneticPr fontId="15"/>
  <dataValidations count="2">
    <dataValidation allowBlank="1" showInputMessage="1" sqref="AC8 AG8 AN8 AI8:AJ8 F8:X9 AC34 AG34 AN34 AI34:AJ34 F34:X35 U32 U6" xr:uid="{00000000-0002-0000-0200-000000000000}"/>
    <dataValidation type="list" allowBlank="1" showInputMessage="1" showErrorMessage="1" sqref="J6:P7 J32:P33" xr:uid="{00000000-0002-0000-0200-000001000000}">
      <formula1>区分</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headerFooter>
    <oddHeader>&amp;L&amp;"Calibri"&amp;10&amp;K000000機密性2情報&amp;1#</oddHeader>
  </headerFooter>
  <rowBreaks count="3" manualBreakCount="3">
    <brk id="91" max="16383" man="1"/>
    <brk id="131" min="2" max="40" man="1"/>
    <brk id="165" min="2" max="4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3"/>
  <sheetViews>
    <sheetView view="pageBreakPreview" zoomScale="80" zoomScaleNormal="60" zoomScaleSheetLayoutView="80" workbookViewId="0">
      <selection activeCell="F3" sqref="F3:P3"/>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86" t="s">
        <v>37</v>
      </c>
      <c r="B3" s="186"/>
      <c r="C3" s="186"/>
      <c r="D3" s="186"/>
      <c r="E3" s="186"/>
      <c r="F3" s="429" t="s">
        <v>164</v>
      </c>
      <c r="G3" s="429"/>
      <c r="H3" s="429"/>
      <c r="I3" s="429"/>
      <c r="J3" s="429"/>
      <c r="K3" s="429"/>
      <c r="L3" s="429"/>
      <c r="M3" s="429"/>
      <c r="N3" s="429"/>
      <c r="O3" s="429"/>
      <c r="P3" s="429"/>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63" t="s">
        <v>7</v>
      </c>
      <c r="B6" s="363"/>
      <c r="C6" s="363"/>
      <c r="D6" s="363"/>
      <c r="E6" s="363"/>
      <c r="F6" s="363"/>
      <c r="G6" s="363"/>
      <c r="H6" s="363"/>
      <c r="I6" s="363"/>
      <c r="J6" s="377" t="s">
        <v>19</v>
      </c>
      <c r="K6" s="378"/>
      <c r="L6" s="378"/>
      <c r="M6" s="378"/>
      <c r="N6" s="378"/>
      <c r="O6" s="378"/>
      <c r="P6" s="379"/>
      <c r="Q6" s="345" t="s">
        <v>25</v>
      </c>
      <c r="R6" s="346"/>
      <c r="S6" s="346"/>
      <c r="T6" s="346"/>
      <c r="U6" s="346"/>
      <c r="V6" s="346"/>
      <c r="W6" s="346"/>
      <c r="X6" s="346"/>
      <c r="Y6" s="346"/>
      <c r="Z6" s="346"/>
      <c r="AA6" s="368"/>
      <c r="AB6" s="198"/>
      <c r="AC6" s="198"/>
      <c r="AD6" s="198"/>
      <c r="AE6" s="198"/>
      <c r="AF6" s="198"/>
      <c r="AG6" s="198"/>
      <c r="AH6" s="198"/>
      <c r="AI6" s="198"/>
      <c r="AJ6" s="198"/>
      <c r="AK6" s="198"/>
      <c r="AL6" s="198"/>
      <c r="AM6" s="198"/>
      <c r="AN6" s="198"/>
      <c r="AO6" s="8"/>
      <c r="AP6" s="72"/>
    </row>
    <row r="7" spans="1:42" s="2" customFormat="1" ht="13.5" customHeight="1" thickBot="1">
      <c r="A7" s="364"/>
      <c r="B7" s="364"/>
      <c r="C7" s="364"/>
      <c r="D7" s="364"/>
      <c r="E7" s="364"/>
      <c r="F7" s="364"/>
      <c r="G7" s="364"/>
      <c r="H7" s="364"/>
      <c r="I7" s="364"/>
      <c r="J7" s="380"/>
      <c r="K7" s="381"/>
      <c r="L7" s="381"/>
      <c r="M7" s="381"/>
      <c r="N7" s="381"/>
      <c r="O7" s="381"/>
      <c r="P7" s="382"/>
      <c r="Q7" s="349"/>
      <c r="R7" s="350"/>
      <c r="S7" s="350"/>
      <c r="T7" s="350"/>
      <c r="U7" s="350"/>
      <c r="V7" s="350"/>
      <c r="W7" s="350"/>
      <c r="X7" s="350"/>
      <c r="Y7" s="350"/>
      <c r="Z7" s="350"/>
      <c r="AA7" s="373"/>
      <c r="AB7" s="464"/>
      <c r="AC7" s="464"/>
      <c r="AD7" s="464"/>
      <c r="AE7" s="464"/>
      <c r="AF7" s="464"/>
      <c r="AG7" s="464"/>
      <c r="AH7" s="464"/>
      <c r="AI7" s="464"/>
      <c r="AJ7" s="464"/>
      <c r="AK7" s="464"/>
      <c r="AL7" s="464"/>
      <c r="AM7" s="464"/>
      <c r="AN7" s="464"/>
      <c r="AO7" s="8"/>
      <c r="AP7" s="72"/>
    </row>
    <row r="8" spans="1:42" s="2" customFormat="1" ht="13.5" customHeight="1" thickTop="1">
      <c r="A8" s="365" t="s">
        <v>8</v>
      </c>
      <c r="B8" s="447" t="s">
        <v>11</v>
      </c>
      <c r="C8" s="448"/>
      <c r="D8" s="448"/>
      <c r="E8" s="448"/>
      <c r="F8" s="448"/>
      <c r="G8" s="448"/>
      <c r="H8" s="448"/>
      <c r="I8" s="449"/>
      <c r="J8" s="383"/>
      <c r="K8" s="384"/>
      <c r="L8" s="384"/>
      <c r="M8" s="384"/>
      <c r="N8" s="384"/>
      <c r="O8" s="384"/>
      <c r="P8" s="385"/>
      <c r="Q8" s="437"/>
      <c r="R8" s="438"/>
      <c r="S8" s="438"/>
      <c r="T8" s="438"/>
      <c r="U8" s="438"/>
      <c r="V8" s="438"/>
      <c r="W8" s="438"/>
      <c r="X8" s="438"/>
      <c r="Y8" s="438"/>
      <c r="Z8" s="438"/>
      <c r="AA8" s="439"/>
      <c r="AB8" s="357"/>
      <c r="AC8" s="358"/>
      <c r="AD8" s="358"/>
      <c r="AE8" s="358"/>
      <c r="AF8" s="358"/>
      <c r="AG8" s="358"/>
      <c r="AH8" s="358"/>
      <c r="AI8" s="358"/>
      <c r="AJ8" s="358"/>
      <c r="AK8" s="358"/>
      <c r="AL8" s="358"/>
      <c r="AM8" s="358"/>
      <c r="AN8" s="359"/>
      <c r="AO8" s="8"/>
      <c r="AP8" s="72"/>
    </row>
    <row r="9" spans="1:42" s="2" customFormat="1" ht="13.5" customHeight="1">
      <c r="A9" s="365"/>
      <c r="B9" s="450"/>
      <c r="C9" s="348"/>
      <c r="D9" s="348"/>
      <c r="E9" s="348"/>
      <c r="F9" s="348"/>
      <c r="G9" s="348"/>
      <c r="H9" s="348"/>
      <c r="I9" s="369"/>
      <c r="J9" s="310"/>
      <c r="K9" s="311"/>
      <c r="L9" s="311"/>
      <c r="M9" s="311"/>
      <c r="N9" s="311"/>
      <c r="O9" s="311"/>
      <c r="P9" s="312"/>
      <c r="Q9" s="433"/>
      <c r="R9" s="408"/>
      <c r="S9" s="408"/>
      <c r="T9" s="408"/>
      <c r="U9" s="408"/>
      <c r="V9" s="408"/>
      <c r="W9" s="408"/>
      <c r="X9" s="408"/>
      <c r="Y9" s="408"/>
      <c r="Z9" s="408"/>
      <c r="AA9" s="409"/>
      <c r="AB9" s="168"/>
      <c r="AC9" s="169"/>
      <c r="AD9" s="169"/>
      <c r="AE9" s="169"/>
      <c r="AF9" s="169"/>
      <c r="AG9" s="169"/>
      <c r="AH9" s="169"/>
      <c r="AI9" s="169"/>
      <c r="AJ9" s="169"/>
      <c r="AK9" s="169"/>
      <c r="AL9" s="169"/>
      <c r="AM9" s="169"/>
      <c r="AN9" s="170"/>
      <c r="AO9" s="8"/>
      <c r="AP9" s="72"/>
    </row>
    <row r="10" spans="1:42" s="2" customFormat="1" ht="20.25" customHeight="1">
      <c r="A10" s="366"/>
      <c r="B10" s="451"/>
      <c r="C10" s="452"/>
      <c r="D10" s="452"/>
      <c r="E10" s="452"/>
      <c r="F10" s="452"/>
      <c r="G10" s="452"/>
      <c r="H10" s="452"/>
      <c r="I10" s="453"/>
      <c r="J10" s="310"/>
      <c r="K10" s="311"/>
      <c r="L10" s="311"/>
      <c r="M10" s="311"/>
      <c r="N10" s="311"/>
      <c r="O10" s="311"/>
      <c r="P10" s="312"/>
      <c r="Q10" s="440"/>
      <c r="R10" s="441"/>
      <c r="S10" s="441"/>
      <c r="T10" s="441"/>
      <c r="U10" s="441"/>
      <c r="V10" s="441"/>
      <c r="W10" s="441"/>
      <c r="X10" s="441"/>
      <c r="Y10" s="441"/>
      <c r="Z10" s="441"/>
      <c r="AA10" s="442"/>
      <c r="AB10" s="360"/>
      <c r="AC10" s="361"/>
      <c r="AD10" s="361"/>
      <c r="AE10" s="361"/>
      <c r="AF10" s="361"/>
      <c r="AG10" s="361"/>
      <c r="AH10" s="361"/>
      <c r="AI10" s="361"/>
      <c r="AJ10" s="361"/>
      <c r="AK10" s="361"/>
      <c r="AL10" s="361"/>
      <c r="AM10" s="361"/>
      <c r="AN10" s="362"/>
      <c r="AO10" s="8"/>
      <c r="AP10" s="72"/>
    </row>
    <row r="11" spans="1:42" s="2" customFormat="1" ht="13.5" customHeight="1">
      <c r="A11" s="366"/>
      <c r="B11" s="374" t="s">
        <v>20</v>
      </c>
      <c r="C11" s="375"/>
      <c r="D11" s="375"/>
      <c r="E11" s="375"/>
      <c r="F11" s="375"/>
      <c r="G11" s="375"/>
      <c r="H11" s="375"/>
      <c r="I11" s="376"/>
      <c r="J11" s="310"/>
      <c r="K11" s="311"/>
      <c r="L11" s="311"/>
      <c r="M11" s="311"/>
      <c r="N11" s="311"/>
      <c r="O11" s="311"/>
      <c r="P11" s="312"/>
      <c r="Q11" s="430"/>
      <c r="R11" s="431"/>
      <c r="S11" s="431"/>
      <c r="T11" s="431"/>
      <c r="U11" s="431"/>
      <c r="V11" s="431"/>
      <c r="W11" s="431"/>
      <c r="X11" s="431"/>
      <c r="Y11" s="431"/>
      <c r="Z11" s="431"/>
      <c r="AA11" s="432"/>
      <c r="AB11" s="479"/>
      <c r="AC11" s="480"/>
      <c r="AD11" s="480"/>
      <c r="AE11" s="480"/>
      <c r="AF11" s="480"/>
      <c r="AG11" s="480"/>
      <c r="AH11" s="480"/>
      <c r="AI11" s="480"/>
      <c r="AJ11" s="480"/>
      <c r="AK11" s="480"/>
      <c r="AL11" s="480"/>
      <c r="AM11" s="480"/>
      <c r="AN11" s="481"/>
      <c r="AO11" s="8"/>
      <c r="AP11" s="72"/>
    </row>
    <row r="12" spans="1:42" s="2" customFormat="1" ht="13.5" customHeight="1">
      <c r="A12" s="366"/>
      <c r="B12" s="347"/>
      <c r="C12" s="348"/>
      <c r="D12" s="348"/>
      <c r="E12" s="348"/>
      <c r="F12" s="348"/>
      <c r="G12" s="348"/>
      <c r="H12" s="348"/>
      <c r="I12" s="369"/>
      <c r="J12" s="310"/>
      <c r="K12" s="311"/>
      <c r="L12" s="311"/>
      <c r="M12" s="311"/>
      <c r="N12" s="311"/>
      <c r="O12" s="311"/>
      <c r="P12" s="312"/>
      <c r="Q12" s="433"/>
      <c r="R12" s="408"/>
      <c r="S12" s="408"/>
      <c r="T12" s="408"/>
      <c r="U12" s="408"/>
      <c r="V12" s="408"/>
      <c r="W12" s="408"/>
      <c r="X12" s="408"/>
      <c r="Y12" s="408"/>
      <c r="Z12" s="408"/>
      <c r="AA12" s="409"/>
      <c r="AB12" s="168"/>
      <c r="AC12" s="169"/>
      <c r="AD12" s="169"/>
      <c r="AE12" s="169"/>
      <c r="AF12" s="169"/>
      <c r="AG12" s="169"/>
      <c r="AH12" s="169"/>
      <c r="AI12" s="169"/>
      <c r="AJ12" s="169"/>
      <c r="AK12" s="169"/>
      <c r="AL12" s="169"/>
      <c r="AM12" s="169"/>
      <c r="AN12" s="170"/>
      <c r="AO12" s="8"/>
      <c r="AP12" s="72"/>
    </row>
    <row r="13" spans="1:42" s="2" customFormat="1" ht="13.5" customHeight="1">
      <c r="A13" s="366"/>
      <c r="B13" s="370"/>
      <c r="C13" s="371"/>
      <c r="D13" s="371"/>
      <c r="E13" s="371"/>
      <c r="F13" s="371"/>
      <c r="G13" s="371"/>
      <c r="H13" s="371"/>
      <c r="I13" s="372"/>
      <c r="J13" s="465"/>
      <c r="K13" s="466"/>
      <c r="L13" s="466"/>
      <c r="M13" s="466"/>
      <c r="N13" s="466"/>
      <c r="O13" s="466"/>
      <c r="P13" s="467"/>
      <c r="Q13" s="434"/>
      <c r="R13" s="435"/>
      <c r="S13" s="435"/>
      <c r="T13" s="435"/>
      <c r="U13" s="435"/>
      <c r="V13" s="435"/>
      <c r="W13" s="435"/>
      <c r="X13" s="435"/>
      <c r="Y13" s="435"/>
      <c r="Z13" s="435"/>
      <c r="AA13" s="436"/>
      <c r="AB13" s="171"/>
      <c r="AC13" s="172"/>
      <c r="AD13" s="172"/>
      <c r="AE13" s="172"/>
      <c r="AF13" s="172"/>
      <c r="AG13" s="172"/>
      <c r="AH13" s="172"/>
      <c r="AI13" s="172"/>
      <c r="AJ13" s="172"/>
      <c r="AK13" s="172"/>
      <c r="AL13" s="172"/>
      <c r="AM13" s="172"/>
      <c r="AN13" s="173"/>
      <c r="AO13" s="8"/>
      <c r="AP13" s="72"/>
    </row>
    <row r="14" spans="1:42" s="2" customFormat="1" ht="13.5" customHeight="1">
      <c r="A14" s="366"/>
      <c r="B14" s="454" t="s">
        <v>51</v>
      </c>
      <c r="C14" s="455"/>
      <c r="D14" s="455"/>
      <c r="E14" s="455"/>
      <c r="F14" s="455"/>
      <c r="G14" s="455"/>
      <c r="H14" s="455"/>
      <c r="I14" s="456"/>
      <c r="J14" s="386">
        <f>SUM(J8:P13)</f>
        <v>0</v>
      </c>
      <c r="K14" s="387"/>
      <c r="L14" s="387"/>
      <c r="M14" s="387"/>
      <c r="N14" s="387"/>
      <c r="O14" s="387"/>
      <c r="P14" s="388"/>
      <c r="Q14" s="482"/>
      <c r="R14" s="406"/>
      <c r="S14" s="406"/>
      <c r="T14" s="406"/>
      <c r="U14" s="406"/>
      <c r="V14" s="406"/>
      <c r="W14" s="406"/>
      <c r="X14" s="406"/>
      <c r="Y14" s="406"/>
      <c r="Z14" s="406"/>
      <c r="AA14" s="407"/>
      <c r="AB14" s="165"/>
      <c r="AC14" s="166"/>
      <c r="AD14" s="166"/>
      <c r="AE14" s="166"/>
      <c r="AF14" s="166"/>
      <c r="AG14" s="166"/>
      <c r="AH14" s="166"/>
      <c r="AI14" s="166"/>
      <c r="AJ14" s="166"/>
      <c r="AK14" s="166"/>
      <c r="AL14" s="166"/>
      <c r="AM14" s="166"/>
      <c r="AN14" s="167"/>
      <c r="AO14" s="8"/>
      <c r="AP14" s="72"/>
    </row>
    <row r="15" spans="1:42" s="2" customFormat="1" ht="13.5" customHeight="1">
      <c r="A15" s="366"/>
      <c r="B15" s="457"/>
      <c r="C15" s="458"/>
      <c r="D15" s="458"/>
      <c r="E15" s="458"/>
      <c r="F15" s="458"/>
      <c r="G15" s="458"/>
      <c r="H15" s="458"/>
      <c r="I15" s="459"/>
      <c r="J15" s="386"/>
      <c r="K15" s="387"/>
      <c r="L15" s="387"/>
      <c r="M15" s="387"/>
      <c r="N15" s="387"/>
      <c r="O15" s="387"/>
      <c r="P15" s="388"/>
      <c r="Q15" s="433"/>
      <c r="R15" s="408"/>
      <c r="S15" s="408"/>
      <c r="T15" s="408"/>
      <c r="U15" s="408"/>
      <c r="V15" s="408"/>
      <c r="W15" s="408"/>
      <c r="X15" s="408"/>
      <c r="Y15" s="408"/>
      <c r="Z15" s="408"/>
      <c r="AA15" s="409"/>
      <c r="AB15" s="168"/>
      <c r="AC15" s="169"/>
      <c r="AD15" s="169"/>
      <c r="AE15" s="169"/>
      <c r="AF15" s="169"/>
      <c r="AG15" s="169"/>
      <c r="AH15" s="169"/>
      <c r="AI15" s="169"/>
      <c r="AJ15" s="169"/>
      <c r="AK15" s="169"/>
      <c r="AL15" s="169"/>
      <c r="AM15" s="169"/>
      <c r="AN15" s="170"/>
      <c r="AO15" s="8"/>
      <c r="AP15" s="72"/>
    </row>
    <row r="16" spans="1:42" s="2" customFormat="1" ht="13.5" customHeight="1">
      <c r="A16" s="366"/>
      <c r="B16" s="460"/>
      <c r="C16" s="461"/>
      <c r="D16" s="461"/>
      <c r="E16" s="461"/>
      <c r="F16" s="461"/>
      <c r="G16" s="461"/>
      <c r="H16" s="461"/>
      <c r="I16" s="462"/>
      <c r="J16" s="386"/>
      <c r="K16" s="387"/>
      <c r="L16" s="387"/>
      <c r="M16" s="387"/>
      <c r="N16" s="387"/>
      <c r="O16" s="387"/>
      <c r="P16" s="388"/>
      <c r="Q16" s="434"/>
      <c r="R16" s="435"/>
      <c r="S16" s="435"/>
      <c r="T16" s="435"/>
      <c r="U16" s="435"/>
      <c r="V16" s="435"/>
      <c r="W16" s="435"/>
      <c r="X16" s="435"/>
      <c r="Y16" s="435"/>
      <c r="Z16" s="435"/>
      <c r="AA16" s="436"/>
      <c r="AB16" s="171"/>
      <c r="AC16" s="172"/>
      <c r="AD16" s="172"/>
      <c r="AE16" s="172"/>
      <c r="AF16" s="172"/>
      <c r="AG16" s="172"/>
      <c r="AH16" s="172"/>
      <c r="AI16" s="172"/>
      <c r="AJ16" s="172"/>
      <c r="AK16" s="172"/>
      <c r="AL16" s="172"/>
      <c r="AM16" s="172"/>
      <c r="AN16" s="173"/>
      <c r="AO16" s="8"/>
      <c r="AP16" s="72"/>
    </row>
    <row r="17" spans="1:46" s="2" customFormat="1" ht="12.75" customHeight="1">
      <c r="A17" s="366"/>
      <c r="B17" s="345" t="s">
        <v>15</v>
      </c>
      <c r="C17" s="346"/>
      <c r="D17" s="346"/>
      <c r="E17" s="346"/>
      <c r="F17" s="346"/>
      <c r="G17" s="346"/>
      <c r="H17" s="346"/>
      <c r="I17" s="368"/>
      <c r="J17" s="386"/>
      <c r="K17" s="387"/>
      <c r="L17" s="387"/>
      <c r="M17" s="387"/>
      <c r="N17" s="387"/>
      <c r="O17" s="387"/>
      <c r="P17" s="388"/>
      <c r="Q17" s="482"/>
      <c r="R17" s="406"/>
      <c r="S17" s="406"/>
      <c r="T17" s="406"/>
      <c r="U17" s="406"/>
      <c r="V17" s="406"/>
      <c r="W17" s="406"/>
      <c r="X17" s="406"/>
      <c r="Y17" s="406"/>
      <c r="Z17" s="406"/>
      <c r="AA17" s="407"/>
      <c r="AB17" s="165"/>
      <c r="AC17" s="166"/>
      <c r="AD17" s="166"/>
      <c r="AE17" s="166"/>
      <c r="AF17" s="166"/>
      <c r="AG17" s="166"/>
      <c r="AH17" s="166"/>
      <c r="AI17" s="166"/>
      <c r="AJ17" s="166"/>
      <c r="AK17" s="166"/>
      <c r="AL17" s="166"/>
      <c r="AM17" s="166"/>
      <c r="AN17" s="167"/>
      <c r="AO17" s="8"/>
      <c r="AP17" s="72"/>
    </row>
    <row r="18" spans="1:46" s="2" customFormat="1" ht="12.75" customHeight="1">
      <c r="A18" s="366"/>
      <c r="B18" s="347"/>
      <c r="C18" s="348"/>
      <c r="D18" s="348"/>
      <c r="E18" s="348"/>
      <c r="F18" s="348"/>
      <c r="G18" s="348"/>
      <c r="H18" s="348"/>
      <c r="I18" s="369"/>
      <c r="J18" s="386"/>
      <c r="K18" s="387"/>
      <c r="L18" s="387"/>
      <c r="M18" s="387"/>
      <c r="N18" s="387"/>
      <c r="O18" s="387"/>
      <c r="P18" s="388"/>
      <c r="Q18" s="433"/>
      <c r="R18" s="408"/>
      <c r="S18" s="408"/>
      <c r="T18" s="408"/>
      <c r="U18" s="408"/>
      <c r="V18" s="408"/>
      <c r="W18" s="408"/>
      <c r="X18" s="408"/>
      <c r="Y18" s="408"/>
      <c r="Z18" s="408"/>
      <c r="AA18" s="409"/>
      <c r="AB18" s="168"/>
      <c r="AC18" s="169"/>
      <c r="AD18" s="169"/>
      <c r="AE18" s="169"/>
      <c r="AF18" s="169"/>
      <c r="AG18" s="169"/>
      <c r="AH18" s="169"/>
      <c r="AI18" s="169"/>
      <c r="AJ18" s="169"/>
      <c r="AK18" s="169"/>
      <c r="AL18" s="169"/>
      <c r="AM18" s="169"/>
      <c r="AN18" s="170"/>
      <c r="AO18" s="8"/>
      <c r="AP18" s="72"/>
    </row>
    <row r="19" spans="1:46" s="2" customFormat="1" ht="13.5" customHeight="1" thickBot="1">
      <c r="A19" s="366"/>
      <c r="B19" s="370"/>
      <c r="C19" s="371"/>
      <c r="D19" s="371"/>
      <c r="E19" s="371"/>
      <c r="F19" s="371"/>
      <c r="G19" s="371"/>
      <c r="H19" s="371"/>
      <c r="I19" s="372"/>
      <c r="J19" s="389"/>
      <c r="K19" s="390"/>
      <c r="L19" s="390"/>
      <c r="M19" s="390"/>
      <c r="N19" s="390"/>
      <c r="O19" s="390"/>
      <c r="P19" s="391"/>
      <c r="Q19" s="434"/>
      <c r="R19" s="435"/>
      <c r="S19" s="435"/>
      <c r="T19" s="435"/>
      <c r="U19" s="435"/>
      <c r="V19" s="435"/>
      <c r="W19" s="435"/>
      <c r="X19" s="435"/>
      <c r="Y19" s="435"/>
      <c r="Z19" s="435"/>
      <c r="AA19" s="436"/>
      <c r="AB19" s="171"/>
      <c r="AC19" s="172"/>
      <c r="AD19" s="172"/>
      <c r="AE19" s="172"/>
      <c r="AF19" s="172"/>
      <c r="AG19" s="172"/>
      <c r="AH19" s="172"/>
      <c r="AI19" s="172"/>
      <c r="AJ19" s="172"/>
      <c r="AK19" s="172"/>
      <c r="AL19" s="172"/>
      <c r="AM19" s="172"/>
      <c r="AN19" s="173"/>
      <c r="AO19" s="8"/>
      <c r="AP19" s="72"/>
    </row>
    <row r="20" spans="1:46" s="2" customFormat="1" ht="13.5" customHeight="1">
      <c r="A20" s="366"/>
      <c r="B20" s="377" t="s">
        <v>137</v>
      </c>
      <c r="C20" s="378"/>
      <c r="D20" s="378"/>
      <c r="E20" s="378"/>
      <c r="F20" s="378"/>
      <c r="G20" s="378"/>
      <c r="H20" s="378"/>
      <c r="I20" s="378"/>
      <c r="J20" s="392"/>
      <c r="K20" s="393"/>
      <c r="L20" s="393"/>
      <c r="M20" s="393"/>
      <c r="N20" s="393"/>
      <c r="O20" s="393"/>
      <c r="P20" s="394"/>
      <c r="Q20" s="406"/>
      <c r="R20" s="406"/>
      <c r="S20" s="406"/>
      <c r="T20" s="406"/>
      <c r="U20" s="406"/>
      <c r="V20" s="406"/>
      <c r="W20" s="406"/>
      <c r="X20" s="406"/>
      <c r="Y20" s="406"/>
      <c r="Z20" s="406"/>
      <c r="AA20" s="407"/>
      <c r="AB20" s="165"/>
      <c r="AC20" s="166"/>
      <c r="AD20" s="166"/>
      <c r="AE20" s="166"/>
      <c r="AF20" s="166"/>
      <c r="AG20" s="166"/>
      <c r="AH20" s="166"/>
      <c r="AI20" s="166"/>
      <c r="AJ20" s="166"/>
      <c r="AK20" s="166"/>
      <c r="AL20" s="166"/>
      <c r="AM20" s="166"/>
      <c r="AN20" s="167"/>
      <c r="AO20" s="8"/>
      <c r="AP20" s="72"/>
    </row>
    <row r="21" spans="1:46" s="2" customFormat="1" ht="13.5" customHeight="1">
      <c r="A21" s="367"/>
      <c r="B21" s="450"/>
      <c r="C21" s="463"/>
      <c r="D21" s="463"/>
      <c r="E21" s="463"/>
      <c r="F21" s="463"/>
      <c r="G21" s="463"/>
      <c r="H21" s="463"/>
      <c r="I21" s="463"/>
      <c r="J21" s="395"/>
      <c r="K21" s="387"/>
      <c r="L21" s="387"/>
      <c r="M21" s="387"/>
      <c r="N21" s="387"/>
      <c r="O21" s="387"/>
      <c r="P21" s="396"/>
      <c r="Q21" s="408"/>
      <c r="R21" s="408"/>
      <c r="S21" s="408"/>
      <c r="T21" s="408"/>
      <c r="U21" s="408"/>
      <c r="V21" s="408"/>
      <c r="W21" s="408"/>
      <c r="X21" s="408"/>
      <c r="Y21" s="408"/>
      <c r="Z21" s="408"/>
      <c r="AA21" s="409"/>
      <c r="AB21" s="168"/>
      <c r="AC21" s="169"/>
      <c r="AD21" s="169"/>
      <c r="AE21" s="169"/>
      <c r="AF21" s="169"/>
      <c r="AG21" s="169"/>
      <c r="AH21" s="169"/>
      <c r="AI21" s="169"/>
      <c r="AJ21" s="169"/>
      <c r="AK21" s="169"/>
      <c r="AL21" s="169"/>
      <c r="AM21" s="169"/>
      <c r="AN21" s="170"/>
      <c r="AO21" s="8"/>
      <c r="AP21" s="72"/>
    </row>
    <row r="22" spans="1:46" s="2" customFormat="1" ht="13.5" customHeight="1" thickBot="1">
      <c r="A22" s="367"/>
      <c r="B22" s="380"/>
      <c r="C22" s="381"/>
      <c r="D22" s="381"/>
      <c r="E22" s="381"/>
      <c r="F22" s="381"/>
      <c r="G22" s="381"/>
      <c r="H22" s="381"/>
      <c r="I22" s="381"/>
      <c r="J22" s="397"/>
      <c r="K22" s="398"/>
      <c r="L22" s="398"/>
      <c r="M22" s="398"/>
      <c r="N22" s="398"/>
      <c r="O22" s="398"/>
      <c r="P22" s="399"/>
      <c r="Q22" s="410"/>
      <c r="R22" s="410"/>
      <c r="S22" s="410"/>
      <c r="T22" s="410"/>
      <c r="U22" s="410"/>
      <c r="V22" s="410"/>
      <c r="W22" s="410"/>
      <c r="X22" s="410"/>
      <c r="Y22" s="410"/>
      <c r="Z22" s="410"/>
      <c r="AA22" s="411"/>
      <c r="AB22" s="468"/>
      <c r="AC22" s="469"/>
      <c r="AD22" s="469"/>
      <c r="AE22" s="469"/>
      <c r="AF22" s="469"/>
      <c r="AG22" s="469"/>
      <c r="AH22" s="469"/>
      <c r="AI22" s="469"/>
      <c r="AJ22" s="469"/>
      <c r="AK22" s="469"/>
      <c r="AL22" s="469"/>
      <c r="AM22" s="469"/>
      <c r="AN22" s="470"/>
      <c r="AO22" s="8"/>
      <c r="AP22" s="72"/>
    </row>
    <row r="23" spans="1:46" s="2" customFormat="1" ht="13.5" customHeight="1" thickTop="1">
      <c r="A23" s="443" t="s">
        <v>102</v>
      </c>
      <c r="B23" s="444"/>
      <c r="C23" s="444"/>
      <c r="D23" s="444"/>
      <c r="E23" s="444"/>
      <c r="F23" s="444"/>
      <c r="G23" s="444"/>
      <c r="H23" s="444"/>
      <c r="I23" s="444"/>
      <c r="J23" s="400">
        <f>SUM(J14:P22)</f>
        <v>0</v>
      </c>
      <c r="K23" s="401"/>
      <c r="L23" s="401"/>
      <c r="M23" s="401"/>
      <c r="N23" s="401"/>
      <c r="O23" s="401"/>
      <c r="P23" s="402"/>
      <c r="Q23" s="27"/>
      <c r="R23" s="28"/>
      <c r="S23" s="28"/>
      <c r="T23" s="28"/>
      <c r="U23" s="28"/>
      <c r="V23" s="28"/>
      <c r="W23" s="28"/>
      <c r="X23" s="351"/>
      <c r="Y23" s="351"/>
      <c r="Z23" s="351"/>
      <c r="AA23" s="352"/>
      <c r="AB23" s="404"/>
      <c r="AC23" s="404"/>
      <c r="AD23" s="404"/>
      <c r="AE23" s="404"/>
      <c r="AF23" s="404"/>
      <c r="AG23" s="404"/>
      <c r="AH23" s="404"/>
      <c r="AI23" s="404"/>
      <c r="AJ23" s="404"/>
      <c r="AK23" s="404"/>
      <c r="AL23" s="404"/>
      <c r="AM23" s="404"/>
      <c r="AN23" s="404"/>
      <c r="AO23" s="8"/>
      <c r="AP23" s="72"/>
    </row>
    <row r="24" spans="1:46" s="2" customFormat="1" ht="13.5" customHeight="1">
      <c r="A24" s="445"/>
      <c r="B24" s="446"/>
      <c r="C24" s="446"/>
      <c r="D24" s="446"/>
      <c r="E24" s="446"/>
      <c r="F24" s="446"/>
      <c r="G24" s="446"/>
      <c r="H24" s="446"/>
      <c r="I24" s="446"/>
      <c r="J24" s="400"/>
      <c r="K24" s="401"/>
      <c r="L24" s="401"/>
      <c r="M24" s="401"/>
      <c r="N24" s="401"/>
      <c r="O24" s="401"/>
      <c r="P24" s="402"/>
      <c r="Q24" s="29"/>
      <c r="R24" s="30"/>
      <c r="S24" s="30"/>
      <c r="T24" s="30"/>
      <c r="U24" s="30"/>
      <c r="V24" s="30"/>
      <c r="W24" s="30"/>
      <c r="X24" s="353"/>
      <c r="Y24" s="353"/>
      <c r="Z24" s="353"/>
      <c r="AA24" s="354"/>
      <c r="AB24" s="405"/>
      <c r="AC24" s="405"/>
      <c r="AD24" s="405"/>
      <c r="AE24" s="405"/>
      <c r="AF24" s="405"/>
      <c r="AG24" s="405"/>
      <c r="AH24" s="405"/>
      <c r="AI24" s="405"/>
      <c r="AJ24" s="405"/>
      <c r="AK24" s="405"/>
      <c r="AL24" s="405"/>
      <c r="AM24" s="405"/>
      <c r="AN24" s="405"/>
      <c r="AO24" s="8"/>
      <c r="AP24" s="72" t="str">
        <f>IF(J23=J39,"○","×")</f>
        <v>○</v>
      </c>
    </row>
    <row r="25" spans="1:46" s="2" customFormat="1" ht="13.5" customHeight="1">
      <c r="A25" s="363"/>
      <c r="B25" s="363"/>
      <c r="C25" s="363"/>
      <c r="D25" s="363"/>
      <c r="E25" s="363"/>
      <c r="F25" s="363"/>
      <c r="G25" s="363"/>
      <c r="H25" s="363"/>
      <c r="I25" s="363"/>
      <c r="J25" s="307"/>
      <c r="K25" s="308"/>
      <c r="L25" s="308"/>
      <c r="M25" s="308"/>
      <c r="N25" s="308"/>
      <c r="O25" s="308"/>
      <c r="P25" s="403"/>
      <c r="Q25" s="31"/>
      <c r="R25" s="32"/>
      <c r="S25" s="32"/>
      <c r="T25" s="32"/>
      <c r="U25" s="32"/>
      <c r="V25" s="32"/>
      <c r="W25" s="32"/>
      <c r="X25" s="355"/>
      <c r="Y25" s="355"/>
      <c r="Z25" s="355"/>
      <c r="AA25" s="356"/>
      <c r="AB25" s="198"/>
      <c r="AC25" s="198"/>
      <c r="AD25" s="198"/>
      <c r="AE25" s="198"/>
      <c r="AF25" s="198"/>
      <c r="AG25" s="198"/>
      <c r="AH25" s="198"/>
      <c r="AI25" s="198"/>
      <c r="AJ25" s="198"/>
      <c r="AK25" s="198"/>
      <c r="AL25" s="198"/>
      <c r="AM25" s="198"/>
      <c r="AN25" s="198"/>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153</v>
      </c>
      <c r="AO28" s="8"/>
      <c r="AP28" s="72"/>
    </row>
    <row r="29" spans="1:46" s="2" customFormat="1" ht="13.5" customHeight="1">
      <c r="A29" s="345" t="s">
        <v>7</v>
      </c>
      <c r="B29" s="346"/>
      <c r="C29" s="346"/>
      <c r="D29" s="346"/>
      <c r="E29" s="346"/>
      <c r="F29" s="346"/>
      <c r="G29" s="346"/>
      <c r="H29" s="346"/>
      <c r="I29" s="368"/>
      <c r="J29" s="345" t="s">
        <v>10</v>
      </c>
      <c r="K29" s="346"/>
      <c r="L29" s="346"/>
      <c r="M29" s="346"/>
      <c r="N29" s="346"/>
      <c r="O29" s="346"/>
      <c r="P29" s="346"/>
      <c r="Q29" s="363" t="s">
        <v>31</v>
      </c>
      <c r="R29" s="363"/>
      <c r="S29" s="363"/>
      <c r="T29" s="363"/>
      <c r="U29" s="363"/>
      <c r="V29" s="363"/>
      <c r="W29" s="363"/>
      <c r="X29" s="363"/>
      <c r="Y29" s="363"/>
      <c r="Z29" s="363"/>
      <c r="AA29" s="363"/>
      <c r="AB29" s="363"/>
      <c r="AC29" s="363"/>
      <c r="AD29" s="363"/>
      <c r="AE29" s="363"/>
      <c r="AF29" s="345" t="s">
        <v>36</v>
      </c>
      <c r="AG29" s="346"/>
      <c r="AH29" s="346"/>
      <c r="AI29" s="346"/>
      <c r="AJ29" s="346"/>
      <c r="AK29" s="346"/>
      <c r="AL29" s="346"/>
      <c r="AM29" s="346"/>
      <c r="AN29" s="368"/>
      <c r="AO29" s="8"/>
      <c r="AP29" s="72"/>
    </row>
    <row r="30" spans="1:46" s="2" customFormat="1" ht="13.5" customHeight="1">
      <c r="A30" s="347"/>
      <c r="B30" s="348"/>
      <c r="C30" s="348"/>
      <c r="D30" s="348"/>
      <c r="E30" s="348"/>
      <c r="F30" s="348"/>
      <c r="G30" s="348"/>
      <c r="H30" s="348"/>
      <c r="I30" s="369"/>
      <c r="J30" s="347"/>
      <c r="K30" s="348"/>
      <c r="L30" s="348"/>
      <c r="M30" s="348"/>
      <c r="N30" s="348"/>
      <c r="O30" s="348"/>
      <c r="P30" s="348"/>
      <c r="Q30" s="478"/>
      <c r="R30" s="478"/>
      <c r="S30" s="478"/>
      <c r="T30" s="478"/>
      <c r="U30" s="478"/>
      <c r="V30" s="478"/>
      <c r="W30" s="478"/>
      <c r="X30" s="363"/>
      <c r="Y30" s="363"/>
      <c r="Z30" s="363"/>
      <c r="AA30" s="363"/>
      <c r="AB30" s="363"/>
      <c r="AC30" s="363"/>
      <c r="AD30" s="363"/>
      <c r="AE30" s="363"/>
      <c r="AF30" s="370"/>
      <c r="AG30" s="371"/>
      <c r="AH30" s="371"/>
      <c r="AI30" s="371"/>
      <c r="AJ30" s="371"/>
      <c r="AK30" s="371"/>
      <c r="AL30" s="371"/>
      <c r="AM30" s="371"/>
      <c r="AN30" s="372"/>
      <c r="AO30" s="8"/>
      <c r="AP30" s="72"/>
    </row>
    <row r="31" spans="1:46" s="2" customFormat="1" ht="13.5" customHeight="1">
      <c r="A31" s="347"/>
      <c r="B31" s="348"/>
      <c r="C31" s="348"/>
      <c r="D31" s="348"/>
      <c r="E31" s="348"/>
      <c r="F31" s="348"/>
      <c r="G31" s="348"/>
      <c r="H31" s="348"/>
      <c r="I31" s="369"/>
      <c r="J31" s="347"/>
      <c r="K31" s="348"/>
      <c r="L31" s="348"/>
      <c r="M31" s="348"/>
      <c r="N31" s="348"/>
      <c r="O31" s="348"/>
      <c r="P31" s="348"/>
      <c r="Q31" s="363" t="s">
        <v>86</v>
      </c>
      <c r="R31" s="363"/>
      <c r="S31" s="363"/>
      <c r="T31" s="363"/>
      <c r="U31" s="363"/>
      <c r="V31" s="363"/>
      <c r="W31" s="363"/>
      <c r="X31" s="476" t="s">
        <v>35</v>
      </c>
      <c r="Y31" s="363"/>
      <c r="Z31" s="363"/>
      <c r="AA31" s="363"/>
      <c r="AB31" s="363"/>
      <c r="AC31" s="363"/>
      <c r="AD31" s="363"/>
      <c r="AE31" s="363"/>
      <c r="AF31" s="363"/>
      <c r="AG31" s="363"/>
      <c r="AH31" s="363"/>
      <c r="AI31" s="363"/>
      <c r="AJ31" s="363"/>
      <c r="AK31" s="363"/>
      <c r="AL31" s="363"/>
      <c r="AM31" s="363"/>
      <c r="AN31" s="363"/>
      <c r="AO31" s="471" t="s">
        <v>75</v>
      </c>
      <c r="AP31" s="191"/>
      <c r="AQ31" s="191"/>
      <c r="AR31" s="191"/>
      <c r="AS31" s="191"/>
      <c r="AT31" s="191"/>
    </row>
    <row r="32" spans="1:46" s="2" customFormat="1" ht="13.5" customHeight="1" thickBot="1">
      <c r="A32" s="349"/>
      <c r="B32" s="350"/>
      <c r="C32" s="350"/>
      <c r="D32" s="350"/>
      <c r="E32" s="350"/>
      <c r="F32" s="350"/>
      <c r="G32" s="350"/>
      <c r="H32" s="350"/>
      <c r="I32" s="373"/>
      <c r="J32" s="349"/>
      <c r="K32" s="350"/>
      <c r="L32" s="350"/>
      <c r="M32" s="350"/>
      <c r="N32" s="350"/>
      <c r="O32" s="350"/>
      <c r="P32" s="350"/>
      <c r="Q32" s="364"/>
      <c r="R32" s="364"/>
      <c r="S32" s="364"/>
      <c r="T32" s="364"/>
      <c r="U32" s="364"/>
      <c r="V32" s="364"/>
      <c r="W32" s="364"/>
      <c r="X32" s="477"/>
      <c r="Y32" s="364"/>
      <c r="Z32" s="364"/>
      <c r="AA32" s="364"/>
      <c r="AB32" s="364"/>
      <c r="AC32" s="364"/>
      <c r="AD32" s="364"/>
      <c r="AE32" s="364"/>
      <c r="AF32" s="364"/>
      <c r="AG32" s="364"/>
      <c r="AH32" s="364"/>
      <c r="AI32" s="364"/>
      <c r="AJ32" s="364"/>
      <c r="AK32" s="364"/>
      <c r="AL32" s="364"/>
      <c r="AM32" s="364"/>
      <c r="AN32" s="364"/>
      <c r="AO32" s="471"/>
      <c r="AP32" s="191"/>
      <c r="AQ32" s="191"/>
      <c r="AR32" s="191"/>
      <c r="AS32" s="191"/>
      <c r="AT32" s="191"/>
    </row>
    <row r="33" spans="1:46" s="2" customFormat="1" ht="20.100000000000001" customHeight="1" thickTop="1">
      <c r="A33" s="309" t="s">
        <v>136</v>
      </c>
      <c r="B33" s="417"/>
      <c r="C33" s="418"/>
      <c r="D33" s="418"/>
      <c r="E33" s="418"/>
      <c r="F33" s="418"/>
      <c r="G33" s="418"/>
      <c r="H33" s="418"/>
      <c r="I33" s="419"/>
      <c r="J33" s="310"/>
      <c r="K33" s="311"/>
      <c r="L33" s="311"/>
      <c r="M33" s="311"/>
      <c r="N33" s="311"/>
      <c r="O33" s="311"/>
      <c r="P33" s="311"/>
      <c r="Q33" s="310"/>
      <c r="R33" s="311"/>
      <c r="S33" s="311"/>
      <c r="T33" s="311"/>
      <c r="U33" s="311"/>
      <c r="V33" s="311"/>
      <c r="W33" s="312"/>
      <c r="X33" s="319"/>
      <c r="Y33" s="319"/>
      <c r="Z33" s="319"/>
      <c r="AA33" s="319"/>
      <c r="AB33" s="319"/>
      <c r="AC33" s="319"/>
      <c r="AD33" s="319"/>
      <c r="AE33" s="320"/>
      <c r="AF33" s="310"/>
      <c r="AG33" s="311"/>
      <c r="AH33" s="311"/>
      <c r="AI33" s="311"/>
      <c r="AJ33" s="311"/>
      <c r="AK33" s="311"/>
      <c r="AL33" s="311"/>
      <c r="AM33" s="311"/>
      <c r="AN33" s="312"/>
      <c r="AO33" s="473">
        <f t="shared" ref="AO33" si="0">SUM(Q33:AN34)</f>
        <v>0</v>
      </c>
      <c r="AP33" s="474"/>
      <c r="AQ33" s="474"/>
      <c r="AR33" s="474"/>
      <c r="AS33" s="474"/>
      <c r="AT33" s="472" t="str">
        <f>IF(SUM(Q33,X33,AF33)=J33,"○","×")</f>
        <v>○</v>
      </c>
    </row>
    <row r="34" spans="1:46" s="2" customFormat="1" ht="20.100000000000001" customHeight="1">
      <c r="A34" s="309"/>
      <c r="B34" s="420"/>
      <c r="C34" s="421"/>
      <c r="D34" s="421"/>
      <c r="E34" s="421"/>
      <c r="F34" s="421"/>
      <c r="G34" s="421"/>
      <c r="H34" s="421"/>
      <c r="I34" s="422"/>
      <c r="J34" s="310"/>
      <c r="K34" s="311"/>
      <c r="L34" s="311"/>
      <c r="M34" s="311"/>
      <c r="N34" s="311"/>
      <c r="O34" s="311"/>
      <c r="P34" s="311"/>
      <c r="Q34" s="310"/>
      <c r="R34" s="311"/>
      <c r="S34" s="311"/>
      <c r="T34" s="311"/>
      <c r="U34" s="311"/>
      <c r="V34" s="311"/>
      <c r="W34" s="312"/>
      <c r="X34" s="321"/>
      <c r="Y34" s="321"/>
      <c r="Z34" s="321"/>
      <c r="AA34" s="321"/>
      <c r="AB34" s="321"/>
      <c r="AC34" s="321"/>
      <c r="AD34" s="321"/>
      <c r="AE34" s="322"/>
      <c r="AF34" s="310"/>
      <c r="AG34" s="311"/>
      <c r="AH34" s="311"/>
      <c r="AI34" s="311"/>
      <c r="AJ34" s="311"/>
      <c r="AK34" s="311"/>
      <c r="AL34" s="311"/>
      <c r="AM34" s="311"/>
      <c r="AN34" s="312"/>
      <c r="AO34" s="475"/>
      <c r="AP34" s="474"/>
      <c r="AQ34" s="474"/>
      <c r="AR34" s="474"/>
      <c r="AS34" s="474"/>
      <c r="AT34" s="472"/>
    </row>
    <row r="35" spans="1:46" s="2" customFormat="1" ht="20.100000000000001" customHeight="1">
      <c r="A35" s="309"/>
      <c r="B35" s="313"/>
      <c r="C35" s="314"/>
      <c r="D35" s="314"/>
      <c r="E35" s="314"/>
      <c r="F35" s="314"/>
      <c r="G35" s="314"/>
      <c r="H35" s="314"/>
      <c r="I35" s="315"/>
      <c r="J35" s="310"/>
      <c r="K35" s="311"/>
      <c r="L35" s="311"/>
      <c r="M35" s="311"/>
      <c r="N35" s="311"/>
      <c r="O35" s="311"/>
      <c r="P35" s="311"/>
      <c r="Q35" s="310"/>
      <c r="R35" s="311"/>
      <c r="S35" s="311"/>
      <c r="T35" s="311"/>
      <c r="U35" s="311"/>
      <c r="V35" s="311"/>
      <c r="W35" s="312"/>
      <c r="X35" s="319"/>
      <c r="Y35" s="319"/>
      <c r="Z35" s="319"/>
      <c r="AA35" s="319"/>
      <c r="AB35" s="319"/>
      <c r="AC35" s="319"/>
      <c r="AD35" s="319"/>
      <c r="AE35" s="320"/>
      <c r="AF35" s="310"/>
      <c r="AG35" s="311"/>
      <c r="AH35" s="311"/>
      <c r="AI35" s="311"/>
      <c r="AJ35" s="311"/>
      <c r="AK35" s="311"/>
      <c r="AL35" s="311"/>
      <c r="AM35" s="311"/>
      <c r="AN35" s="312"/>
      <c r="AO35" s="473">
        <f>SUM(Q35:AN36)</f>
        <v>0</v>
      </c>
      <c r="AP35" s="474"/>
      <c r="AQ35" s="474"/>
      <c r="AR35" s="474"/>
      <c r="AS35" s="474"/>
      <c r="AT35" s="472" t="str">
        <f>IF(SUM(Q35,X35,AF35)=J35,"○","×")</f>
        <v>○</v>
      </c>
    </row>
    <row r="36" spans="1:46" s="2" customFormat="1" ht="20.100000000000001" customHeight="1">
      <c r="A36" s="309"/>
      <c r="B36" s="316"/>
      <c r="C36" s="317"/>
      <c r="D36" s="317"/>
      <c r="E36" s="317"/>
      <c r="F36" s="317"/>
      <c r="G36" s="317"/>
      <c r="H36" s="317"/>
      <c r="I36" s="318"/>
      <c r="J36" s="310"/>
      <c r="K36" s="311"/>
      <c r="L36" s="311"/>
      <c r="M36" s="311"/>
      <c r="N36" s="311"/>
      <c r="O36" s="311"/>
      <c r="P36" s="311"/>
      <c r="Q36" s="310"/>
      <c r="R36" s="311"/>
      <c r="S36" s="311"/>
      <c r="T36" s="311"/>
      <c r="U36" s="311"/>
      <c r="V36" s="311"/>
      <c r="W36" s="312"/>
      <c r="X36" s="321"/>
      <c r="Y36" s="321"/>
      <c r="Z36" s="321"/>
      <c r="AA36" s="321"/>
      <c r="AB36" s="321"/>
      <c r="AC36" s="321"/>
      <c r="AD36" s="321"/>
      <c r="AE36" s="322"/>
      <c r="AF36" s="310"/>
      <c r="AG36" s="311"/>
      <c r="AH36" s="311"/>
      <c r="AI36" s="311"/>
      <c r="AJ36" s="311"/>
      <c r="AK36" s="311"/>
      <c r="AL36" s="311"/>
      <c r="AM36" s="311"/>
      <c r="AN36" s="312"/>
      <c r="AO36" s="475"/>
      <c r="AP36" s="474"/>
      <c r="AQ36" s="474"/>
      <c r="AR36" s="474"/>
      <c r="AS36" s="474"/>
      <c r="AT36" s="472"/>
    </row>
    <row r="37" spans="1:46" s="2" customFormat="1" ht="20.100000000000001" customHeight="1">
      <c r="A37" s="309"/>
      <c r="B37" s="313"/>
      <c r="C37" s="314"/>
      <c r="D37" s="314"/>
      <c r="E37" s="314"/>
      <c r="F37" s="314"/>
      <c r="G37" s="314"/>
      <c r="H37" s="314"/>
      <c r="I37" s="315"/>
      <c r="J37" s="310"/>
      <c r="K37" s="311"/>
      <c r="L37" s="311"/>
      <c r="M37" s="311"/>
      <c r="N37" s="311"/>
      <c r="O37" s="311"/>
      <c r="P37" s="311"/>
      <c r="Q37" s="310"/>
      <c r="R37" s="311"/>
      <c r="S37" s="311"/>
      <c r="T37" s="311"/>
      <c r="U37" s="311"/>
      <c r="V37" s="311"/>
      <c r="W37" s="312"/>
      <c r="X37" s="319"/>
      <c r="Y37" s="319"/>
      <c r="Z37" s="319"/>
      <c r="AA37" s="319"/>
      <c r="AB37" s="319"/>
      <c r="AC37" s="319"/>
      <c r="AD37" s="319"/>
      <c r="AE37" s="320"/>
      <c r="AF37" s="310"/>
      <c r="AG37" s="311"/>
      <c r="AH37" s="311"/>
      <c r="AI37" s="311"/>
      <c r="AJ37" s="311"/>
      <c r="AK37" s="311"/>
      <c r="AL37" s="311"/>
      <c r="AM37" s="311"/>
      <c r="AN37" s="312"/>
      <c r="AO37" s="473">
        <f>SUM(Q37:AN38)</f>
        <v>0</v>
      </c>
      <c r="AP37" s="474"/>
      <c r="AQ37" s="474"/>
      <c r="AR37" s="474"/>
      <c r="AS37" s="474"/>
      <c r="AT37" s="472" t="str">
        <f>IF(SUM(Q37,X37,AF37)=J37,"○","×")</f>
        <v>○</v>
      </c>
    </row>
    <row r="38" spans="1:46" s="2" customFormat="1" ht="20.100000000000001" customHeight="1" thickBot="1">
      <c r="A38" s="309"/>
      <c r="B38" s="423"/>
      <c r="C38" s="424"/>
      <c r="D38" s="424"/>
      <c r="E38" s="424"/>
      <c r="F38" s="424"/>
      <c r="G38" s="424"/>
      <c r="H38" s="424"/>
      <c r="I38" s="425"/>
      <c r="J38" s="310"/>
      <c r="K38" s="311"/>
      <c r="L38" s="311"/>
      <c r="M38" s="311"/>
      <c r="N38" s="311"/>
      <c r="O38" s="311"/>
      <c r="P38" s="311"/>
      <c r="Q38" s="310"/>
      <c r="R38" s="311"/>
      <c r="S38" s="311"/>
      <c r="T38" s="311"/>
      <c r="U38" s="311"/>
      <c r="V38" s="311"/>
      <c r="W38" s="312"/>
      <c r="X38" s="321"/>
      <c r="Y38" s="321"/>
      <c r="Z38" s="321"/>
      <c r="AA38" s="321"/>
      <c r="AB38" s="321"/>
      <c r="AC38" s="321"/>
      <c r="AD38" s="321"/>
      <c r="AE38" s="322"/>
      <c r="AF38" s="310"/>
      <c r="AG38" s="311"/>
      <c r="AH38" s="311"/>
      <c r="AI38" s="311"/>
      <c r="AJ38" s="311"/>
      <c r="AK38" s="311"/>
      <c r="AL38" s="311"/>
      <c r="AM38" s="311"/>
      <c r="AN38" s="312"/>
      <c r="AO38" s="475"/>
      <c r="AP38" s="474"/>
      <c r="AQ38" s="474"/>
      <c r="AR38" s="474"/>
      <c r="AS38" s="474"/>
      <c r="AT38" s="472"/>
    </row>
    <row r="39" spans="1:46" s="2" customFormat="1" ht="13.5" customHeight="1" thickTop="1">
      <c r="A39" s="299" t="s">
        <v>103</v>
      </c>
      <c r="B39" s="300"/>
      <c r="C39" s="300"/>
      <c r="D39" s="300"/>
      <c r="E39" s="300"/>
      <c r="F39" s="300"/>
      <c r="G39" s="300"/>
      <c r="H39" s="300"/>
      <c r="I39" s="301"/>
      <c r="J39" s="305">
        <f>SUM(J33:P38)</f>
        <v>0</v>
      </c>
      <c r="K39" s="306"/>
      <c r="L39" s="306"/>
      <c r="M39" s="306"/>
      <c r="N39" s="306"/>
      <c r="O39" s="306"/>
      <c r="P39" s="306"/>
      <c r="Q39" s="305">
        <f>SUM(Q33:W38)</f>
        <v>0</v>
      </c>
      <c r="R39" s="306"/>
      <c r="S39" s="306"/>
      <c r="T39" s="306"/>
      <c r="U39" s="306"/>
      <c r="V39" s="306"/>
      <c r="W39" s="426"/>
      <c r="X39" s="306">
        <f>SUM(X33:AE38)</f>
        <v>0</v>
      </c>
      <c r="Y39" s="306"/>
      <c r="Z39" s="306"/>
      <c r="AA39" s="306"/>
      <c r="AB39" s="306"/>
      <c r="AC39" s="306"/>
      <c r="AD39" s="306"/>
      <c r="AE39" s="426"/>
      <c r="AF39" s="305">
        <f>SUM(AF33:AN38)</f>
        <v>0</v>
      </c>
      <c r="AG39" s="306"/>
      <c r="AH39" s="306"/>
      <c r="AI39" s="306"/>
      <c r="AJ39" s="306"/>
      <c r="AK39" s="306"/>
      <c r="AL39" s="306"/>
      <c r="AM39" s="306"/>
      <c r="AN39" s="426"/>
      <c r="AO39" s="473">
        <f t="shared" ref="AO39" si="1">SUM(Q39:AN40)</f>
        <v>0</v>
      </c>
      <c r="AP39" s="474"/>
      <c r="AQ39" s="474"/>
      <c r="AR39" s="474"/>
      <c r="AS39" s="474"/>
      <c r="AT39" s="472" t="str">
        <f>IF(SUM(Q39,X39,AF39)=J39,"○","×")</f>
        <v>○</v>
      </c>
    </row>
    <row r="40" spans="1:46" s="2" customFormat="1" ht="13.5" customHeight="1">
      <c r="A40" s="302"/>
      <c r="B40" s="303"/>
      <c r="C40" s="303"/>
      <c r="D40" s="303"/>
      <c r="E40" s="303"/>
      <c r="F40" s="303"/>
      <c r="G40" s="303"/>
      <c r="H40" s="303"/>
      <c r="I40" s="304"/>
      <c r="J40" s="307"/>
      <c r="K40" s="308"/>
      <c r="L40" s="308"/>
      <c r="M40" s="308"/>
      <c r="N40" s="308"/>
      <c r="O40" s="308"/>
      <c r="P40" s="308"/>
      <c r="Q40" s="307"/>
      <c r="R40" s="308"/>
      <c r="S40" s="308"/>
      <c r="T40" s="308"/>
      <c r="U40" s="308"/>
      <c r="V40" s="308"/>
      <c r="W40" s="403"/>
      <c r="X40" s="308"/>
      <c r="Y40" s="308"/>
      <c r="Z40" s="308"/>
      <c r="AA40" s="308"/>
      <c r="AB40" s="308"/>
      <c r="AC40" s="308"/>
      <c r="AD40" s="308"/>
      <c r="AE40" s="403"/>
      <c r="AF40" s="307"/>
      <c r="AG40" s="308"/>
      <c r="AH40" s="308"/>
      <c r="AI40" s="308"/>
      <c r="AJ40" s="308"/>
      <c r="AK40" s="308"/>
      <c r="AL40" s="308"/>
      <c r="AM40" s="308"/>
      <c r="AN40" s="403"/>
      <c r="AO40" s="475"/>
      <c r="AP40" s="474"/>
      <c r="AQ40" s="474"/>
      <c r="AR40" s="474"/>
      <c r="AS40" s="474"/>
      <c r="AT40" s="472"/>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27" t="s">
        <v>85</v>
      </c>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row>
    <row r="44" spans="1:46" ht="9.75" customHeight="1">
      <c r="A44" s="427"/>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row>
    <row r="45" spans="1:46">
      <c r="A45" s="428" t="s">
        <v>89</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297"/>
      <c r="AN45" s="297"/>
    </row>
    <row r="46" spans="1:46">
      <c r="A46" s="428"/>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c r="AM46" s="297"/>
      <c r="AN46" s="297"/>
      <c r="AO46" s="82">
        <f>IF(AM45="○",5%,0)</f>
        <v>0</v>
      </c>
    </row>
    <row r="47" spans="1:46">
      <c r="A47" s="298" t="s">
        <v>90</v>
      </c>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7"/>
      <c r="AN47" s="297"/>
    </row>
    <row r="48" spans="1:46">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7"/>
      <c r="AN48" s="297"/>
      <c r="AO48" s="82">
        <f>IF(AM47="○",10%,0)</f>
        <v>0</v>
      </c>
    </row>
    <row r="49" spans="1:42">
      <c r="A49" s="298" t="s">
        <v>132</v>
      </c>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7" t="s">
        <v>98</v>
      </c>
      <c r="AN49" s="297"/>
    </row>
    <row r="50" spans="1:42">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7"/>
      <c r="AN50" s="297"/>
      <c r="AO50" s="82">
        <f>IF(AM49="○",5%,0)</f>
        <v>0</v>
      </c>
    </row>
    <row r="51" spans="1:42">
      <c r="A51" s="298" t="s">
        <v>91</v>
      </c>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7" t="s">
        <v>98</v>
      </c>
      <c r="AN51" s="297"/>
    </row>
    <row r="52" spans="1:42">
      <c r="A52" s="298"/>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7"/>
      <c r="AN52" s="297"/>
      <c r="AO52" s="82">
        <f>IF(AM51="○",5%,0)</f>
        <v>0</v>
      </c>
    </row>
    <row r="53" spans="1:42">
      <c r="AD53" s="415" t="s">
        <v>135</v>
      </c>
      <c r="AE53" s="416"/>
      <c r="AF53" s="416"/>
      <c r="AG53" s="416"/>
      <c r="AH53" s="416"/>
      <c r="AI53" s="416"/>
      <c r="AJ53" s="416"/>
      <c r="AK53" s="412">
        <f>IF((SUM(AO46:AO52)+1/2)&gt;2/3,2/3,(SUM(AO46:AO52)+1/2))</f>
        <v>0.5</v>
      </c>
      <c r="AL53" s="412"/>
      <c r="AM53" s="412"/>
      <c r="AN53" s="412"/>
    </row>
    <row r="54" spans="1:42">
      <c r="AD54" s="416"/>
      <c r="AE54" s="416"/>
      <c r="AF54" s="416"/>
      <c r="AG54" s="416"/>
      <c r="AH54" s="416"/>
      <c r="AI54" s="416"/>
      <c r="AJ54" s="416"/>
      <c r="AK54" s="412"/>
      <c r="AL54" s="412"/>
      <c r="AM54" s="412"/>
      <c r="AN54" s="412"/>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413" t="s">
        <v>94</v>
      </c>
      <c r="B56" s="413"/>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row>
    <row r="57" spans="1:42" ht="14.25" thickBot="1">
      <c r="A57" s="413"/>
      <c r="B57" s="413"/>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row>
    <row r="58" spans="1:42">
      <c r="A58" s="344" t="s">
        <v>87</v>
      </c>
      <c r="B58" s="344"/>
      <c r="C58" s="344"/>
      <c r="D58" s="344"/>
      <c r="E58" s="344"/>
      <c r="F58" s="344"/>
      <c r="G58" s="344"/>
      <c r="H58" s="344"/>
      <c r="I58" s="331" t="s">
        <v>88</v>
      </c>
      <c r="J58" s="331"/>
      <c r="K58" s="414" t="s">
        <v>92</v>
      </c>
      <c r="L58" s="344"/>
      <c r="M58" s="344"/>
      <c r="N58" s="344"/>
      <c r="O58" s="344"/>
      <c r="P58" s="344"/>
      <c r="Q58" s="344"/>
      <c r="R58" s="331" t="s">
        <v>93</v>
      </c>
      <c r="S58" s="331"/>
      <c r="T58" s="332" t="s">
        <v>138</v>
      </c>
      <c r="U58" s="333"/>
      <c r="V58" s="333"/>
      <c r="W58" s="333"/>
      <c r="X58" s="333"/>
      <c r="Y58" s="333"/>
      <c r="Z58" s="333"/>
      <c r="AA58" s="334"/>
    </row>
    <row r="59" spans="1:42">
      <c r="A59" s="344"/>
      <c r="B59" s="344"/>
      <c r="C59" s="344"/>
      <c r="D59" s="344"/>
      <c r="E59" s="344"/>
      <c r="F59" s="344"/>
      <c r="G59" s="344"/>
      <c r="H59" s="344"/>
      <c r="I59" s="331"/>
      <c r="J59" s="331"/>
      <c r="K59" s="344"/>
      <c r="L59" s="344"/>
      <c r="M59" s="344"/>
      <c r="N59" s="344"/>
      <c r="O59" s="344"/>
      <c r="P59" s="344"/>
      <c r="Q59" s="344"/>
      <c r="R59" s="331"/>
      <c r="S59" s="331"/>
      <c r="T59" s="335"/>
      <c r="U59" s="336"/>
      <c r="V59" s="336"/>
      <c r="W59" s="336"/>
      <c r="X59" s="336"/>
      <c r="Y59" s="336"/>
      <c r="Z59" s="336"/>
      <c r="AA59" s="337"/>
    </row>
    <row r="60" spans="1:42">
      <c r="A60" s="323">
        <f>Q39</f>
        <v>0</v>
      </c>
      <c r="B60" s="324"/>
      <c r="C60" s="324"/>
      <c r="D60" s="324"/>
      <c r="E60" s="324"/>
      <c r="F60" s="324"/>
      <c r="G60" s="324"/>
      <c r="H60" s="324"/>
      <c r="K60" s="325">
        <f>AK53</f>
        <v>0.5</v>
      </c>
      <c r="L60" s="326"/>
      <c r="M60" s="326"/>
      <c r="N60" s="326"/>
      <c r="O60" s="326"/>
      <c r="P60" s="326"/>
      <c r="Q60" s="327"/>
      <c r="T60" s="338">
        <f>ROUNDDOWN((A60*K60)/1000,0)*1000</f>
        <v>0</v>
      </c>
      <c r="U60" s="339"/>
      <c r="V60" s="339"/>
      <c r="W60" s="339"/>
      <c r="X60" s="339"/>
      <c r="Y60" s="339"/>
      <c r="Z60" s="339"/>
      <c r="AA60" s="340"/>
    </row>
    <row r="61" spans="1:42" ht="14.25" thickBot="1">
      <c r="A61" s="324"/>
      <c r="B61" s="324"/>
      <c r="C61" s="324"/>
      <c r="D61" s="324"/>
      <c r="E61" s="324"/>
      <c r="F61" s="324"/>
      <c r="G61" s="324"/>
      <c r="H61" s="324"/>
      <c r="K61" s="328"/>
      <c r="L61" s="329"/>
      <c r="M61" s="329"/>
      <c r="N61" s="329"/>
      <c r="O61" s="329"/>
      <c r="P61" s="329"/>
      <c r="Q61" s="330"/>
      <c r="T61" s="341"/>
      <c r="U61" s="342"/>
      <c r="V61" s="342"/>
      <c r="W61" s="342"/>
      <c r="X61" s="342"/>
      <c r="Y61" s="342"/>
      <c r="Z61" s="342"/>
      <c r="AA61" s="343"/>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B11:AN13"/>
    <mergeCell ref="Q14:AA16"/>
    <mergeCell ref="AB14:AN16"/>
    <mergeCell ref="Q17:AA19"/>
    <mergeCell ref="AB17:AN19"/>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60:H61"/>
    <mergeCell ref="K60:Q61"/>
    <mergeCell ref="R58:S59"/>
    <mergeCell ref="T58:AA59"/>
    <mergeCell ref="T60:AA61"/>
    <mergeCell ref="A58:H59"/>
    <mergeCell ref="I58:J59"/>
    <mergeCell ref="AM47:AN48"/>
    <mergeCell ref="A51:AL52"/>
    <mergeCell ref="A39:I40"/>
    <mergeCell ref="J39:P40"/>
    <mergeCell ref="A33:A38"/>
    <mergeCell ref="J33:P34"/>
    <mergeCell ref="Q33:W34"/>
    <mergeCell ref="B35:I36"/>
    <mergeCell ref="J35:P36"/>
    <mergeCell ref="Q35:W36"/>
    <mergeCell ref="X35:AE36"/>
    <mergeCell ref="AF35:AN36"/>
  </mergeCells>
  <phoneticPr fontId="15"/>
  <dataValidations count="2">
    <dataValidation type="list" allowBlank="1" showInputMessage="1" showErrorMessage="1" sqref="AM45:AN52" xr:uid="{00000000-0002-0000-0300-000000000000}">
      <formula1>"　,○"</formula1>
    </dataValidation>
    <dataValidation allowBlank="1" showInputMessage="1" showErrorMessage="1" error="右端の▼を押下しリストから選択してください。" sqref="F3:P3" xr:uid="{00000000-0002-0000-0300-000001000000}"/>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Header>&amp;L&amp;"Calibri"&amp;10&amp;K000000機密性2情報&amp;1#</oddHeader>
  </headerFooter>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61"/>
  <sheetViews>
    <sheetView view="pageBreakPreview" zoomScale="90" zoomScaleNormal="100" zoomScaleSheetLayoutView="90" workbookViewId="0">
      <selection activeCell="E9" sqref="E9:H9"/>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7"/>
      <c r="C2" s="45" t="s">
        <v>33</v>
      </c>
      <c r="D2" s="500" t="s">
        <v>159</v>
      </c>
      <c r="E2" s="500"/>
      <c r="F2" s="500"/>
      <c r="G2" s="500"/>
      <c r="H2" s="500"/>
      <c r="I2" s="500"/>
      <c r="J2" s="500"/>
      <c r="K2" s="500"/>
      <c r="L2" s="500"/>
      <c r="M2" s="500"/>
      <c r="N2" s="500"/>
      <c r="O2" s="500"/>
      <c r="P2" s="500"/>
      <c r="Q2" s="500"/>
      <c r="R2" s="500"/>
      <c r="S2" s="501"/>
      <c r="W2" s="8"/>
      <c r="X2" s="8"/>
      <c r="Y2" s="8"/>
      <c r="Z2" s="8"/>
      <c r="AA2" s="8"/>
      <c r="AB2" s="8"/>
      <c r="AC2" s="8"/>
      <c r="AO2" s="8"/>
      <c r="AP2" s="89"/>
    </row>
    <row r="3" spans="1:46" s="2" customFormat="1" ht="18.75" customHeight="1">
      <c r="A3" s="8"/>
      <c r="B3" s="40"/>
      <c r="C3" s="40"/>
      <c r="D3" s="45" t="s">
        <v>73</v>
      </c>
      <c r="E3" s="502" t="s">
        <v>161</v>
      </c>
      <c r="F3" s="502"/>
      <c r="G3" s="502"/>
      <c r="H3" s="502"/>
      <c r="I3" s="502"/>
      <c r="J3" s="502"/>
      <c r="K3" s="502"/>
      <c r="L3" s="502"/>
      <c r="M3" s="502"/>
      <c r="N3" s="502"/>
      <c r="O3" s="502"/>
      <c r="P3" s="502"/>
      <c r="Q3" s="502"/>
      <c r="R3" s="502"/>
      <c r="S3" s="501"/>
      <c r="W3" s="8"/>
      <c r="X3" s="8"/>
      <c r="Y3" s="8"/>
      <c r="Z3" s="8"/>
      <c r="AA3" s="8"/>
      <c r="AB3" s="8"/>
      <c r="AC3" s="8"/>
      <c r="AO3" s="8"/>
      <c r="AP3" s="89"/>
    </row>
    <row r="4" spans="1:46" s="2" customFormat="1" ht="18.75" customHeight="1">
      <c r="P4" s="3"/>
      <c r="Q4" s="3"/>
      <c r="R4" s="3"/>
      <c r="S4" s="3"/>
      <c r="AO4" s="8"/>
      <c r="AP4" s="89"/>
    </row>
    <row r="5" spans="1:46" s="2" customFormat="1" ht="13.5" customHeight="1">
      <c r="A5" s="345" t="s">
        <v>77</v>
      </c>
      <c r="B5" s="346"/>
      <c r="C5" s="346"/>
      <c r="D5" s="368"/>
      <c r="E5" s="345" t="s">
        <v>9</v>
      </c>
      <c r="F5" s="346"/>
      <c r="G5" s="346"/>
      <c r="H5" s="346"/>
      <c r="I5" s="346"/>
      <c r="J5" s="346"/>
      <c r="K5" s="346"/>
      <c r="L5" s="346"/>
      <c r="M5" s="346"/>
      <c r="N5" s="346"/>
      <c r="O5" s="346"/>
      <c r="P5" s="346"/>
      <c r="Q5" s="346"/>
      <c r="R5" s="346"/>
      <c r="S5" s="346"/>
      <c r="T5" s="346"/>
      <c r="U5" s="346"/>
      <c r="V5" s="346"/>
      <c r="W5" s="346"/>
      <c r="X5" s="368"/>
      <c r="Y5" s="503" t="s">
        <v>10</v>
      </c>
      <c r="Z5" s="504"/>
      <c r="AA5" s="504"/>
      <c r="AB5" s="505"/>
      <c r="AC5" s="503" t="s">
        <v>31</v>
      </c>
      <c r="AD5" s="504"/>
      <c r="AE5" s="504"/>
      <c r="AF5" s="504"/>
      <c r="AG5" s="504"/>
      <c r="AH5" s="504"/>
      <c r="AI5" s="504"/>
      <c r="AJ5" s="505"/>
      <c r="AK5" s="503" t="s">
        <v>32</v>
      </c>
      <c r="AL5" s="504"/>
      <c r="AM5" s="504"/>
      <c r="AN5" s="505"/>
    </row>
    <row r="6" spans="1:46" s="2" customFormat="1">
      <c r="A6" s="347"/>
      <c r="B6" s="348"/>
      <c r="C6" s="348"/>
      <c r="D6" s="369"/>
      <c r="E6" s="347"/>
      <c r="F6" s="348"/>
      <c r="G6" s="348"/>
      <c r="H6" s="348"/>
      <c r="I6" s="348"/>
      <c r="J6" s="348"/>
      <c r="K6" s="348"/>
      <c r="L6" s="348"/>
      <c r="M6" s="348"/>
      <c r="N6" s="348"/>
      <c r="O6" s="348"/>
      <c r="P6" s="348"/>
      <c r="Q6" s="348"/>
      <c r="R6" s="348"/>
      <c r="S6" s="348"/>
      <c r="T6" s="348"/>
      <c r="U6" s="348"/>
      <c r="V6" s="348"/>
      <c r="W6" s="348"/>
      <c r="X6" s="369"/>
      <c r="Y6" s="506"/>
      <c r="Z6" s="507"/>
      <c r="AA6" s="507"/>
      <c r="AB6" s="508"/>
      <c r="AC6" s="509"/>
      <c r="AD6" s="510"/>
      <c r="AE6" s="510"/>
      <c r="AF6" s="510"/>
      <c r="AG6" s="510"/>
      <c r="AH6" s="510"/>
      <c r="AI6" s="510"/>
      <c r="AJ6" s="511"/>
      <c r="AK6" s="509"/>
      <c r="AL6" s="510"/>
      <c r="AM6" s="510"/>
      <c r="AN6" s="511"/>
    </row>
    <row r="7" spans="1:46" s="2" customFormat="1" ht="13.5" customHeight="1">
      <c r="A7" s="347"/>
      <c r="B7" s="348"/>
      <c r="C7" s="348"/>
      <c r="D7" s="369"/>
      <c r="E7" s="347"/>
      <c r="F7" s="348"/>
      <c r="G7" s="348"/>
      <c r="H7" s="348"/>
      <c r="I7" s="348"/>
      <c r="J7" s="348"/>
      <c r="K7" s="348"/>
      <c r="L7" s="348"/>
      <c r="M7" s="348"/>
      <c r="N7" s="348"/>
      <c r="O7" s="348"/>
      <c r="P7" s="348"/>
      <c r="Q7" s="348"/>
      <c r="R7" s="348"/>
      <c r="S7" s="348"/>
      <c r="T7" s="348"/>
      <c r="U7" s="348"/>
      <c r="V7" s="348"/>
      <c r="W7" s="348"/>
      <c r="X7" s="369"/>
      <c r="Y7" s="506"/>
      <c r="Z7" s="507"/>
      <c r="AA7" s="507"/>
      <c r="AB7" s="508"/>
      <c r="AC7" s="503" t="s">
        <v>86</v>
      </c>
      <c r="AD7" s="504"/>
      <c r="AE7" s="504"/>
      <c r="AF7" s="505"/>
      <c r="AG7" s="503" t="s">
        <v>18</v>
      </c>
      <c r="AH7" s="504"/>
      <c r="AI7" s="504"/>
      <c r="AJ7" s="504"/>
      <c r="AK7" s="504"/>
      <c r="AL7" s="504"/>
      <c r="AM7" s="504"/>
      <c r="AN7" s="505"/>
      <c r="AO7" s="471" t="s">
        <v>75</v>
      </c>
      <c r="AP7" s="191"/>
      <c r="AQ7" s="191"/>
      <c r="AR7" s="191"/>
      <c r="AS7" s="191"/>
      <c r="AT7" s="191"/>
    </row>
    <row r="8" spans="1:46" s="2" customFormat="1">
      <c r="A8" s="370"/>
      <c r="B8" s="371"/>
      <c r="C8" s="371"/>
      <c r="D8" s="372"/>
      <c r="E8" s="370"/>
      <c r="F8" s="371"/>
      <c r="G8" s="371"/>
      <c r="H8" s="371"/>
      <c r="I8" s="371"/>
      <c r="J8" s="371"/>
      <c r="K8" s="371"/>
      <c r="L8" s="371"/>
      <c r="M8" s="371"/>
      <c r="N8" s="371"/>
      <c r="O8" s="371"/>
      <c r="P8" s="371"/>
      <c r="Q8" s="371"/>
      <c r="R8" s="371"/>
      <c r="S8" s="371"/>
      <c r="T8" s="371"/>
      <c r="U8" s="371"/>
      <c r="V8" s="371"/>
      <c r="W8" s="371"/>
      <c r="X8" s="372"/>
      <c r="Y8" s="509"/>
      <c r="Z8" s="510"/>
      <c r="AA8" s="510"/>
      <c r="AB8" s="511"/>
      <c r="AC8" s="509"/>
      <c r="AD8" s="510"/>
      <c r="AE8" s="510"/>
      <c r="AF8" s="511"/>
      <c r="AG8" s="509"/>
      <c r="AH8" s="510"/>
      <c r="AI8" s="510"/>
      <c r="AJ8" s="510"/>
      <c r="AK8" s="510"/>
      <c r="AL8" s="510"/>
      <c r="AM8" s="510"/>
      <c r="AN8" s="511"/>
      <c r="AO8" s="471"/>
      <c r="AP8" s="191"/>
      <c r="AQ8" s="191"/>
      <c r="AR8" s="191"/>
      <c r="AS8" s="191"/>
      <c r="AT8" s="191"/>
    </row>
    <row r="9" spans="1:46" s="2" customFormat="1" ht="18.75" customHeight="1">
      <c r="A9" s="230"/>
      <c r="B9" s="231"/>
      <c r="C9" s="231"/>
      <c r="D9" s="518"/>
      <c r="E9" s="522" t="s">
        <v>71</v>
      </c>
      <c r="F9" s="523"/>
      <c r="G9" s="523"/>
      <c r="H9" s="523"/>
      <c r="I9" s="523"/>
      <c r="J9" s="523"/>
      <c r="K9" s="523"/>
      <c r="L9" s="523"/>
      <c r="M9" s="523"/>
      <c r="N9" s="523"/>
      <c r="O9" s="523"/>
      <c r="P9" s="523"/>
      <c r="Q9" s="523"/>
      <c r="R9" s="523"/>
      <c r="S9" s="523"/>
      <c r="T9" s="523"/>
      <c r="U9" s="523"/>
      <c r="V9" s="523"/>
      <c r="W9" s="523"/>
      <c r="X9" s="524"/>
      <c r="Y9" s="525"/>
      <c r="Z9" s="526"/>
      <c r="AA9" s="526"/>
      <c r="AB9" s="527"/>
      <c r="AC9" s="513"/>
      <c r="AD9" s="514"/>
      <c r="AE9" s="514"/>
      <c r="AF9" s="515"/>
      <c r="AG9" s="513"/>
      <c r="AH9" s="514"/>
      <c r="AI9" s="514"/>
      <c r="AJ9" s="515"/>
      <c r="AK9" s="513"/>
      <c r="AL9" s="514"/>
      <c r="AM9" s="514"/>
      <c r="AN9" s="515"/>
    </row>
    <row r="10" spans="1:46" s="2" customFormat="1" ht="18.75" customHeight="1">
      <c r="A10" s="519"/>
      <c r="B10" s="520"/>
      <c r="C10" s="520"/>
      <c r="D10" s="521"/>
      <c r="E10" s="157" t="s">
        <v>127</v>
      </c>
      <c r="F10" s="494"/>
      <c r="G10" s="494"/>
      <c r="H10" s="494"/>
      <c r="I10" s="495"/>
      <c r="J10" s="110"/>
      <c r="K10" s="110" t="s">
        <v>128</v>
      </c>
      <c r="L10" s="495"/>
      <c r="M10" s="495"/>
      <c r="N10" s="495"/>
      <c r="O10" s="496"/>
      <c r="P10" s="496"/>
      <c r="Q10" s="110" t="s">
        <v>88</v>
      </c>
      <c r="R10" s="495"/>
      <c r="S10" s="495"/>
      <c r="T10" s="110"/>
      <c r="U10" s="110" t="s">
        <v>128</v>
      </c>
      <c r="V10" s="495"/>
      <c r="W10" s="495"/>
      <c r="X10" s="48"/>
      <c r="Y10" s="497">
        <f>SUM(AC10:AN10)</f>
        <v>0</v>
      </c>
      <c r="Z10" s="498"/>
      <c r="AA10" s="498"/>
      <c r="AB10" s="499"/>
      <c r="AC10" s="497"/>
      <c r="AD10" s="498"/>
      <c r="AE10" s="498"/>
      <c r="AF10" s="499"/>
      <c r="AG10" s="497"/>
      <c r="AH10" s="498"/>
      <c r="AI10" s="498"/>
      <c r="AJ10" s="499"/>
      <c r="AK10" s="497"/>
      <c r="AL10" s="498"/>
      <c r="AM10" s="498"/>
      <c r="AN10" s="499"/>
      <c r="AO10" s="483">
        <f>SUM(AC10:AN10)</f>
        <v>0</v>
      </c>
      <c r="AP10" s="484"/>
      <c r="AQ10" s="484"/>
      <c r="AR10" s="484"/>
      <c r="AS10" s="484"/>
      <c r="AT10" s="46" t="str">
        <f>IF(Y10=AO10,"○","×")</f>
        <v>○</v>
      </c>
    </row>
    <row r="11" spans="1:46" s="2" customFormat="1" ht="18.75" customHeight="1">
      <c r="A11" s="519"/>
      <c r="B11" s="520"/>
      <c r="C11" s="520"/>
      <c r="D11" s="521"/>
      <c r="E11" s="485" t="s">
        <v>71</v>
      </c>
      <c r="F11" s="486"/>
      <c r="G11" s="486"/>
      <c r="H11" s="486"/>
      <c r="I11" s="486"/>
      <c r="J11" s="486"/>
      <c r="K11" s="486"/>
      <c r="L11" s="486"/>
      <c r="M11" s="486"/>
      <c r="N11" s="486"/>
      <c r="O11" s="486"/>
      <c r="P11" s="486"/>
      <c r="Q11" s="486"/>
      <c r="R11" s="486"/>
      <c r="S11" s="486"/>
      <c r="T11" s="486"/>
      <c r="U11" s="486"/>
      <c r="V11" s="486"/>
      <c r="W11" s="486"/>
      <c r="X11" s="487"/>
      <c r="Y11" s="488"/>
      <c r="Z11" s="489"/>
      <c r="AA11" s="489"/>
      <c r="AB11" s="490"/>
      <c r="AC11" s="491"/>
      <c r="AD11" s="492"/>
      <c r="AE11" s="492"/>
      <c r="AF11" s="493"/>
      <c r="AG11" s="491"/>
      <c r="AH11" s="492"/>
      <c r="AI11" s="492"/>
      <c r="AJ11" s="493"/>
      <c r="AK11" s="491"/>
      <c r="AL11" s="492"/>
      <c r="AM11" s="492"/>
      <c r="AN11" s="493"/>
    </row>
    <row r="12" spans="1:46" s="2" customFormat="1" ht="18.75" customHeight="1">
      <c r="A12" s="519"/>
      <c r="B12" s="520"/>
      <c r="C12" s="520"/>
      <c r="D12" s="521"/>
      <c r="E12" s="157" t="s">
        <v>126</v>
      </c>
      <c r="F12" s="494"/>
      <c r="G12" s="494"/>
      <c r="H12" s="494"/>
      <c r="I12" s="495"/>
      <c r="J12" s="110"/>
      <c r="K12" s="110" t="s">
        <v>129</v>
      </c>
      <c r="L12" s="495"/>
      <c r="M12" s="495"/>
      <c r="N12" s="495"/>
      <c r="O12" s="496"/>
      <c r="P12" s="496"/>
      <c r="Q12" s="110" t="s">
        <v>130</v>
      </c>
      <c r="R12" s="495"/>
      <c r="S12" s="495"/>
      <c r="T12" s="110"/>
      <c r="U12" s="110" t="s">
        <v>131</v>
      </c>
      <c r="V12" s="495"/>
      <c r="W12" s="495"/>
      <c r="X12" s="48"/>
      <c r="Y12" s="497">
        <f>SUM(AC12:AN12)</f>
        <v>0</v>
      </c>
      <c r="Z12" s="498"/>
      <c r="AA12" s="498"/>
      <c r="AB12" s="499"/>
      <c r="AC12" s="497"/>
      <c r="AD12" s="498"/>
      <c r="AE12" s="498"/>
      <c r="AF12" s="499"/>
      <c r="AG12" s="497"/>
      <c r="AH12" s="498"/>
      <c r="AI12" s="498"/>
      <c r="AJ12" s="499"/>
      <c r="AK12" s="497"/>
      <c r="AL12" s="498"/>
      <c r="AM12" s="498"/>
      <c r="AN12" s="499"/>
      <c r="AO12" s="483">
        <f>SUM(AC12:AN12)</f>
        <v>0</v>
      </c>
      <c r="AP12" s="484"/>
      <c r="AQ12" s="484"/>
      <c r="AR12" s="484"/>
      <c r="AS12" s="484"/>
      <c r="AT12" s="46" t="str">
        <f>IF(Y12=AO12,"○","×")</f>
        <v>○</v>
      </c>
    </row>
    <row r="13" spans="1:46" s="2" customFormat="1" ht="18.75" customHeight="1">
      <c r="A13" s="519"/>
      <c r="B13" s="520"/>
      <c r="C13" s="520"/>
      <c r="D13" s="521"/>
      <c r="E13" s="485" t="s">
        <v>71</v>
      </c>
      <c r="F13" s="486"/>
      <c r="G13" s="486"/>
      <c r="H13" s="486"/>
      <c r="I13" s="486"/>
      <c r="J13" s="486"/>
      <c r="K13" s="486"/>
      <c r="L13" s="486"/>
      <c r="M13" s="486"/>
      <c r="N13" s="486"/>
      <c r="O13" s="486"/>
      <c r="P13" s="486"/>
      <c r="Q13" s="486"/>
      <c r="R13" s="486"/>
      <c r="S13" s="486"/>
      <c r="T13" s="486"/>
      <c r="U13" s="486"/>
      <c r="V13" s="486"/>
      <c r="W13" s="486"/>
      <c r="X13" s="487"/>
      <c r="Y13" s="488"/>
      <c r="Z13" s="489"/>
      <c r="AA13" s="489"/>
      <c r="AB13" s="490"/>
      <c r="AC13" s="491"/>
      <c r="AD13" s="492"/>
      <c r="AE13" s="492"/>
      <c r="AF13" s="493"/>
      <c r="AG13" s="491"/>
      <c r="AH13" s="492"/>
      <c r="AI13" s="492"/>
      <c r="AJ13" s="493"/>
      <c r="AK13" s="491"/>
      <c r="AL13" s="492"/>
      <c r="AM13" s="492"/>
      <c r="AN13" s="493"/>
    </row>
    <row r="14" spans="1:46" s="2" customFormat="1" ht="18.75" customHeight="1">
      <c r="A14" s="519"/>
      <c r="B14" s="520"/>
      <c r="C14" s="520"/>
      <c r="D14" s="521"/>
      <c r="E14" s="157" t="s">
        <v>126</v>
      </c>
      <c r="F14" s="494"/>
      <c r="G14" s="494"/>
      <c r="H14" s="494"/>
      <c r="I14" s="495"/>
      <c r="J14" s="156"/>
      <c r="K14" s="156" t="s">
        <v>88</v>
      </c>
      <c r="L14" s="495"/>
      <c r="M14" s="495"/>
      <c r="N14" s="495"/>
      <c r="O14" s="496"/>
      <c r="P14" s="496"/>
      <c r="Q14" s="156" t="s">
        <v>88</v>
      </c>
      <c r="R14" s="495"/>
      <c r="S14" s="495"/>
      <c r="T14" s="156"/>
      <c r="U14" s="156" t="s">
        <v>88</v>
      </c>
      <c r="V14" s="495"/>
      <c r="W14" s="495"/>
      <c r="X14" s="48"/>
      <c r="Y14" s="497">
        <f>SUM(AC14:AN14)</f>
        <v>0</v>
      </c>
      <c r="Z14" s="498"/>
      <c r="AA14" s="498"/>
      <c r="AB14" s="499"/>
      <c r="AC14" s="497"/>
      <c r="AD14" s="498"/>
      <c r="AE14" s="498"/>
      <c r="AF14" s="499"/>
      <c r="AG14" s="497"/>
      <c r="AH14" s="498"/>
      <c r="AI14" s="498"/>
      <c r="AJ14" s="499"/>
      <c r="AK14" s="497"/>
      <c r="AL14" s="498"/>
      <c r="AM14" s="498"/>
      <c r="AN14" s="499"/>
      <c r="AO14" s="483">
        <f>SUM(AC14:AN14)</f>
        <v>0</v>
      </c>
      <c r="AP14" s="484"/>
      <c r="AQ14" s="484"/>
      <c r="AR14" s="484"/>
      <c r="AS14" s="484"/>
      <c r="AT14" s="46" t="str">
        <f>IF(Y14=AO14,"○","×")</f>
        <v>○</v>
      </c>
    </row>
    <row r="15" spans="1:46" s="2" customFormat="1" ht="18.75" customHeight="1">
      <c r="A15" s="519"/>
      <c r="B15" s="520"/>
      <c r="C15" s="520"/>
      <c r="D15" s="521"/>
      <c r="E15" s="485" t="s">
        <v>71</v>
      </c>
      <c r="F15" s="486"/>
      <c r="G15" s="486"/>
      <c r="H15" s="486"/>
      <c r="I15" s="486"/>
      <c r="J15" s="486"/>
      <c r="K15" s="486"/>
      <c r="L15" s="486"/>
      <c r="M15" s="486"/>
      <c r="N15" s="486"/>
      <c r="O15" s="486"/>
      <c r="P15" s="486"/>
      <c r="Q15" s="486"/>
      <c r="R15" s="486"/>
      <c r="S15" s="486"/>
      <c r="T15" s="486"/>
      <c r="U15" s="486"/>
      <c r="V15" s="486"/>
      <c r="W15" s="486"/>
      <c r="X15" s="487"/>
      <c r="Y15" s="488"/>
      <c r="Z15" s="489"/>
      <c r="AA15" s="489"/>
      <c r="AB15" s="490"/>
      <c r="AC15" s="491"/>
      <c r="AD15" s="492"/>
      <c r="AE15" s="492"/>
      <c r="AF15" s="493"/>
      <c r="AG15" s="491"/>
      <c r="AH15" s="492"/>
      <c r="AI15" s="492"/>
      <c r="AJ15" s="493"/>
      <c r="AK15" s="491"/>
      <c r="AL15" s="492"/>
      <c r="AM15" s="492"/>
      <c r="AN15" s="493"/>
      <c r="AO15" s="483"/>
      <c r="AP15" s="484"/>
      <c r="AQ15" s="484"/>
      <c r="AR15" s="484"/>
      <c r="AS15" s="484"/>
      <c r="AT15" s="46"/>
    </row>
    <row r="16" spans="1:46" s="2" customFormat="1" ht="18.75" customHeight="1" thickBot="1">
      <c r="A16" s="519"/>
      <c r="B16" s="520"/>
      <c r="C16" s="520"/>
      <c r="D16" s="521"/>
      <c r="E16" s="47" t="s">
        <v>29</v>
      </c>
      <c r="F16" s="495"/>
      <c r="G16" s="495"/>
      <c r="H16" s="495"/>
      <c r="I16" s="495"/>
      <c r="J16" s="90"/>
      <c r="K16" s="90" t="s">
        <v>30</v>
      </c>
      <c r="L16" s="495"/>
      <c r="M16" s="495"/>
      <c r="N16" s="495"/>
      <c r="O16" s="496"/>
      <c r="P16" s="496"/>
      <c r="Q16" s="90" t="s">
        <v>30</v>
      </c>
      <c r="R16" s="512"/>
      <c r="S16" s="512"/>
      <c r="T16" s="90"/>
      <c r="U16" s="90" t="s">
        <v>30</v>
      </c>
      <c r="V16" s="495"/>
      <c r="W16" s="495"/>
      <c r="X16" s="48"/>
      <c r="Y16" s="497">
        <f>SUM(AC16:AN16)</f>
        <v>0</v>
      </c>
      <c r="Z16" s="498"/>
      <c r="AA16" s="498"/>
      <c r="AB16" s="499"/>
      <c r="AC16" s="497"/>
      <c r="AD16" s="498"/>
      <c r="AE16" s="498"/>
      <c r="AF16" s="499"/>
      <c r="AG16" s="497">
        <v>0</v>
      </c>
      <c r="AH16" s="498"/>
      <c r="AI16" s="498"/>
      <c r="AJ16" s="499"/>
      <c r="AK16" s="497"/>
      <c r="AL16" s="498"/>
      <c r="AM16" s="498"/>
      <c r="AN16" s="499"/>
      <c r="AO16" s="483">
        <f t="shared" ref="AO16" si="0">SUM(AC16:AN16)</f>
        <v>0</v>
      </c>
      <c r="AP16" s="484"/>
      <c r="AQ16" s="484"/>
      <c r="AR16" s="484"/>
      <c r="AS16" s="484"/>
      <c r="AT16" s="46" t="str">
        <f t="shared" ref="AT16" si="1">IF(Y16=AO16,"○","×")</f>
        <v>○</v>
      </c>
    </row>
    <row r="17" spans="1:46" s="2" customFormat="1" ht="18.75" customHeight="1" thickTop="1">
      <c r="A17" s="517" t="s">
        <v>53</v>
      </c>
      <c r="B17" s="517"/>
      <c r="C17" s="517"/>
      <c r="D17" s="517"/>
      <c r="E17" s="517"/>
      <c r="F17" s="517"/>
      <c r="G17" s="517"/>
      <c r="H17" s="517"/>
      <c r="I17" s="517"/>
      <c r="J17" s="517"/>
      <c r="K17" s="517"/>
      <c r="L17" s="517"/>
      <c r="M17" s="517"/>
      <c r="N17" s="517"/>
      <c r="O17" s="517"/>
      <c r="P17" s="517"/>
      <c r="Q17" s="517"/>
      <c r="R17" s="517"/>
      <c r="S17" s="517"/>
      <c r="T17" s="517"/>
      <c r="U17" s="517"/>
      <c r="V17" s="517"/>
      <c r="W17" s="517"/>
      <c r="X17" s="517"/>
      <c r="Y17" s="516">
        <f>SUM(Y9:AB16)</f>
        <v>0</v>
      </c>
      <c r="Z17" s="516"/>
      <c r="AA17" s="516"/>
      <c r="AB17" s="516"/>
      <c r="AC17" s="528">
        <f>SUM(AC9:AF16)</f>
        <v>0</v>
      </c>
      <c r="AD17" s="528"/>
      <c r="AE17" s="528"/>
      <c r="AF17" s="528"/>
      <c r="AG17" s="528">
        <f>SUM(AG9:AJ16)</f>
        <v>0</v>
      </c>
      <c r="AH17" s="528"/>
      <c r="AI17" s="528"/>
      <c r="AJ17" s="528"/>
      <c r="AK17" s="528">
        <f>SUM(AK9:AN16)</f>
        <v>0</v>
      </c>
      <c r="AL17" s="528"/>
      <c r="AM17" s="528"/>
      <c r="AN17" s="528"/>
      <c r="AO17" s="483">
        <f t="shared" ref="AO17" si="2">SUM(AC17:AN17)</f>
        <v>0</v>
      </c>
      <c r="AP17" s="484"/>
      <c r="AQ17" s="484"/>
      <c r="AR17" s="484"/>
      <c r="AS17" s="484"/>
      <c r="AT17" s="46" t="str">
        <f t="shared" ref="AT17" si="3">IF(Y17=AO17,"○","×")</f>
        <v>○</v>
      </c>
    </row>
    <row r="18" spans="1:46" s="2" customFormat="1" ht="13.5" customHeight="1">
      <c r="P18" s="3"/>
      <c r="Q18" s="3"/>
      <c r="R18" s="3"/>
      <c r="S18" s="3"/>
      <c r="AO18" s="8"/>
      <c r="AP18" s="89"/>
    </row>
    <row r="19" spans="1:46" s="2" customFormat="1" ht="13.5" customHeight="1">
      <c r="A19" s="43" t="s">
        <v>26</v>
      </c>
      <c r="P19" s="3"/>
      <c r="Q19" s="3"/>
      <c r="R19" s="3"/>
      <c r="S19" s="3"/>
      <c r="AO19" s="8"/>
      <c r="AP19" s="89"/>
    </row>
    <row r="20" spans="1:46" s="2" customFormat="1" ht="18.75" customHeight="1">
      <c r="A20" s="7"/>
      <c r="B20" s="7"/>
      <c r="C20" s="45" t="s">
        <v>33</v>
      </c>
      <c r="D20" s="500" t="s">
        <v>72</v>
      </c>
      <c r="E20" s="500"/>
      <c r="F20" s="500"/>
      <c r="G20" s="500"/>
      <c r="H20" s="500"/>
      <c r="I20" s="500"/>
      <c r="J20" s="500"/>
      <c r="K20" s="500"/>
      <c r="L20" s="500"/>
      <c r="M20" s="500"/>
      <c r="N20" s="500"/>
      <c r="O20" s="500"/>
      <c r="P20" s="500"/>
      <c r="Q20" s="500"/>
      <c r="R20" s="500"/>
      <c r="S20" s="501"/>
      <c r="W20" s="8"/>
      <c r="X20" s="8"/>
      <c r="Y20" s="8"/>
      <c r="Z20" s="8"/>
      <c r="AA20" s="8"/>
      <c r="AB20" s="8"/>
      <c r="AC20" s="8"/>
      <c r="AO20" s="8"/>
      <c r="AP20" s="89"/>
    </row>
    <row r="21" spans="1:46" s="2" customFormat="1" ht="18.75" customHeight="1">
      <c r="A21" s="8"/>
      <c r="B21" s="40"/>
      <c r="C21" s="40"/>
      <c r="D21" s="45" t="s">
        <v>73</v>
      </c>
      <c r="E21" s="502" t="s">
        <v>72</v>
      </c>
      <c r="F21" s="502"/>
      <c r="G21" s="502"/>
      <c r="H21" s="502"/>
      <c r="I21" s="502"/>
      <c r="J21" s="502"/>
      <c r="K21" s="502"/>
      <c r="L21" s="502"/>
      <c r="M21" s="502"/>
      <c r="N21" s="502"/>
      <c r="O21" s="502"/>
      <c r="P21" s="502"/>
      <c r="Q21" s="502"/>
      <c r="R21" s="502"/>
      <c r="S21" s="501"/>
      <c r="W21" s="8"/>
      <c r="X21" s="8"/>
      <c r="Y21" s="8"/>
      <c r="Z21" s="8"/>
      <c r="AA21" s="8"/>
      <c r="AB21" s="8"/>
      <c r="AC21" s="8"/>
      <c r="AO21" s="8"/>
      <c r="AP21" s="89"/>
    </row>
    <row r="22" spans="1:46" s="2" customFormat="1" ht="18.75" customHeight="1">
      <c r="P22" s="3"/>
      <c r="Q22" s="3"/>
      <c r="R22" s="3"/>
      <c r="S22" s="3"/>
      <c r="AO22" s="8"/>
      <c r="AP22" s="89"/>
    </row>
    <row r="23" spans="1:46" s="2" customFormat="1" ht="13.5" customHeight="1">
      <c r="A23" s="345" t="s">
        <v>77</v>
      </c>
      <c r="B23" s="346"/>
      <c r="C23" s="346"/>
      <c r="D23" s="368"/>
      <c r="E23" s="345" t="s">
        <v>9</v>
      </c>
      <c r="F23" s="346"/>
      <c r="G23" s="346"/>
      <c r="H23" s="346"/>
      <c r="I23" s="346"/>
      <c r="J23" s="346"/>
      <c r="K23" s="346"/>
      <c r="L23" s="346"/>
      <c r="M23" s="346"/>
      <c r="N23" s="346"/>
      <c r="O23" s="346"/>
      <c r="P23" s="346"/>
      <c r="Q23" s="346"/>
      <c r="R23" s="346"/>
      <c r="S23" s="346"/>
      <c r="T23" s="346"/>
      <c r="U23" s="346"/>
      <c r="V23" s="346"/>
      <c r="W23" s="346"/>
      <c r="X23" s="368"/>
      <c r="Y23" s="503" t="s">
        <v>10</v>
      </c>
      <c r="Z23" s="504"/>
      <c r="AA23" s="504"/>
      <c r="AB23" s="505"/>
      <c r="AC23" s="503" t="s">
        <v>31</v>
      </c>
      <c r="AD23" s="504"/>
      <c r="AE23" s="504"/>
      <c r="AF23" s="504"/>
      <c r="AG23" s="504"/>
      <c r="AH23" s="504"/>
      <c r="AI23" s="504"/>
      <c r="AJ23" s="505"/>
      <c r="AK23" s="503" t="s">
        <v>32</v>
      </c>
      <c r="AL23" s="504"/>
      <c r="AM23" s="504"/>
      <c r="AN23" s="505"/>
    </row>
    <row r="24" spans="1:46" s="2" customFormat="1">
      <c r="A24" s="347"/>
      <c r="B24" s="348"/>
      <c r="C24" s="348"/>
      <c r="D24" s="369"/>
      <c r="E24" s="347"/>
      <c r="F24" s="348"/>
      <c r="G24" s="348"/>
      <c r="H24" s="348"/>
      <c r="I24" s="348"/>
      <c r="J24" s="348"/>
      <c r="K24" s="348"/>
      <c r="L24" s="348"/>
      <c r="M24" s="348"/>
      <c r="N24" s="348"/>
      <c r="O24" s="348"/>
      <c r="P24" s="348"/>
      <c r="Q24" s="348"/>
      <c r="R24" s="348"/>
      <c r="S24" s="348"/>
      <c r="T24" s="348"/>
      <c r="U24" s="348"/>
      <c r="V24" s="348"/>
      <c r="W24" s="348"/>
      <c r="X24" s="369"/>
      <c r="Y24" s="506"/>
      <c r="Z24" s="507"/>
      <c r="AA24" s="507"/>
      <c r="AB24" s="508"/>
      <c r="AC24" s="509"/>
      <c r="AD24" s="510"/>
      <c r="AE24" s="510"/>
      <c r="AF24" s="510"/>
      <c r="AG24" s="510"/>
      <c r="AH24" s="510"/>
      <c r="AI24" s="510"/>
      <c r="AJ24" s="511"/>
      <c r="AK24" s="509"/>
      <c r="AL24" s="510"/>
      <c r="AM24" s="510"/>
      <c r="AN24" s="511"/>
    </row>
    <row r="25" spans="1:46" s="2" customFormat="1" ht="13.5" customHeight="1">
      <c r="A25" s="347"/>
      <c r="B25" s="348"/>
      <c r="C25" s="348"/>
      <c r="D25" s="369"/>
      <c r="E25" s="347"/>
      <c r="F25" s="348"/>
      <c r="G25" s="348"/>
      <c r="H25" s="348"/>
      <c r="I25" s="348"/>
      <c r="J25" s="348"/>
      <c r="K25" s="348"/>
      <c r="L25" s="348"/>
      <c r="M25" s="348"/>
      <c r="N25" s="348"/>
      <c r="O25" s="348"/>
      <c r="P25" s="348"/>
      <c r="Q25" s="348"/>
      <c r="R25" s="348"/>
      <c r="S25" s="348"/>
      <c r="T25" s="348"/>
      <c r="U25" s="348"/>
      <c r="V25" s="348"/>
      <c r="W25" s="348"/>
      <c r="X25" s="369"/>
      <c r="Y25" s="506"/>
      <c r="Z25" s="507"/>
      <c r="AA25" s="507"/>
      <c r="AB25" s="508"/>
      <c r="AC25" s="503" t="s">
        <v>86</v>
      </c>
      <c r="AD25" s="504"/>
      <c r="AE25" s="504"/>
      <c r="AF25" s="505"/>
      <c r="AG25" s="503" t="s">
        <v>18</v>
      </c>
      <c r="AH25" s="504"/>
      <c r="AI25" s="504"/>
      <c r="AJ25" s="504"/>
      <c r="AK25" s="504"/>
      <c r="AL25" s="504"/>
      <c r="AM25" s="504"/>
      <c r="AN25" s="505"/>
      <c r="AO25" s="471" t="s">
        <v>75</v>
      </c>
      <c r="AP25" s="191"/>
      <c r="AQ25" s="191"/>
      <c r="AR25" s="191"/>
      <c r="AS25" s="191"/>
      <c r="AT25" s="191"/>
    </row>
    <row r="26" spans="1:46" s="2" customFormat="1">
      <c r="A26" s="370"/>
      <c r="B26" s="371"/>
      <c r="C26" s="371"/>
      <c r="D26" s="372"/>
      <c r="E26" s="370"/>
      <c r="F26" s="371"/>
      <c r="G26" s="371"/>
      <c r="H26" s="371"/>
      <c r="I26" s="371"/>
      <c r="J26" s="371"/>
      <c r="K26" s="371"/>
      <c r="L26" s="371"/>
      <c r="M26" s="371"/>
      <c r="N26" s="371"/>
      <c r="O26" s="371"/>
      <c r="P26" s="371"/>
      <c r="Q26" s="371"/>
      <c r="R26" s="371"/>
      <c r="S26" s="371"/>
      <c r="T26" s="371"/>
      <c r="U26" s="371"/>
      <c r="V26" s="371"/>
      <c r="W26" s="371"/>
      <c r="X26" s="372"/>
      <c r="Y26" s="509"/>
      <c r="Z26" s="510"/>
      <c r="AA26" s="510"/>
      <c r="AB26" s="511"/>
      <c r="AC26" s="509"/>
      <c r="AD26" s="510"/>
      <c r="AE26" s="510"/>
      <c r="AF26" s="511"/>
      <c r="AG26" s="509"/>
      <c r="AH26" s="510"/>
      <c r="AI26" s="510"/>
      <c r="AJ26" s="510"/>
      <c r="AK26" s="510"/>
      <c r="AL26" s="510"/>
      <c r="AM26" s="510"/>
      <c r="AN26" s="511"/>
      <c r="AO26" s="471"/>
      <c r="AP26" s="191"/>
      <c r="AQ26" s="191"/>
      <c r="AR26" s="191"/>
      <c r="AS26" s="191"/>
      <c r="AT26" s="191"/>
    </row>
    <row r="27" spans="1:46" s="2" customFormat="1" ht="18.75" customHeight="1">
      <c r="A27" s="230"/>
      <c r="B27" s="231"/>
      <c r="C27" s="231"/>
      <c r="D27" s="518"/>
      <c r="E27" s="522" t="s">
        <v>71</v>
      </c>
      <c r="F27" s="523"/>
      <c r="G27" s="523"/>
      <c r="H27" s="523"/>
      <c r="I27" s="523"/>
      <c r="J27" s="523"/>
      <c r="K27" s="523"/>
      <c r="L27" s="523"/>
      <c r="M27" s="523"/>
      <c r="N27" s="523"/>
      <c r="O27" s="523"/>
      <c r="P27" s="523"/>
      <c r="Q27" s="523"/>
      <c r="R27" s="523"/>
      <c r="S27" s="523"/>
      <c r="T27" s="523"/>
      <c r="U27" s="523"/>
      <c r="V27" s="523"/>
      <c r="W27" s="523"/>
      <c r="X27" s="524"/>
      <c r="Y27" s="525"/>
      <c r="Z27" s="526"/>
      <c r="AA27" s="526"/>
      <c r="AB27" s="527"/>
      <c r="AC27" s="513"/>
      <c r="AD27" s="514"/>
      <c r="AE27" s="514"/>
      <c r="AF27" s="515"/>
      <c r="AG27" s="513"/>
      <c r="AH27" s="514"/>
      <c r="AI27" s="514"/>
      <c r="AJ27" s="515"/>
      <c r="AK27" s="513"/>
      <c r="AL27" s="514"/>
      <c r="AM27" s="514"/>
      <c r="AN27" s="515"/>
    </row>
    <row r="28" spans="1:46" s="2" customFormat="1" ht="18.75" customHeight="1">
      <c r="A28" s="519"/>
      <c r="B28" s="520"/>
      <c r="C28" s="520"/>
      <c r="D28" s="521"/>
      <c r="E28" s="157" t="s">
        <v>126</v>
      </c>
      <c r="F28" s="494"/>
      <c r="G28" s="494"/>
      <c r="H28" s="494"/>
      <c r="I28" s="495"/>
      <c r="J28" s="156"/>
      <c r="K28" s="156" t="s">
        <v>88</v>
      </c>
      <c r="L28" s="495"/>
      <c r="M28" s="495"/>
      <c r="N28" s="495"/>
      <c r="O28" s="496"/>
      <c r="P28" s="496"/>
      <c r="Q28" s="156" t="s">
        <v>88</v>
      </c>
      <c r="R28" s="495"/>
      <c r="S28" s="495"/>
      <c r="T28" s="156"/>
      <c r="U28" s="156" t="s">
        <v>88</v>
      </c>
      <c r="V28" s="495"/>
      <c r="W28" s="495"/>
      <c r="X28" s="48"/>
      <c r="Y28" s="497">
        <f>SUM(AC28:AN28)</f>
        <v>0</v>
      </c>
      <c r="Z28" s="498"/>
      <c r="AA28" s="498"/>
      <c r="AB28" s="499"/>
      <c r="AC28" s="497"/>
      <c r="AD28" s="498"/>
      <c r="AE28" s="498"/>
      <c r="AF28" s="499"/>
      <c r="AG28" s="497"/>
      <c r="AH28" s="498"/>
      <c r="AI28" s="498"/>
      <c r="AJ28" s="499"/>
      <c r="AK28" s="497"/>
      <c r="AL28" s="498"/>
      <c r="AM28" s="498"/>
      <c r="AN28" s="499"/>
      <c r="AO28" s="483">
        <f>SUM(AC28:AN28)</f>
        <v>0</v>
      </c>
      <c r="AP28" s="484"/>
      <c r="AQ28" s="484"/>
      <c r="AR28" s="484"/>
      <c r="AS28" s="484"/>
      <c r="AT28" s="46" t="str">
        <f>IF(Y28=AO28,"○","×")</f>
        <v>○</v>
      </c>
    </row>
    <row r="29" spans="1:46" s="2" customFormat="1" ht="18.75" customHeight="1">
      <c r="A29" s="519"/>
      <c r="B29" s="520"/>
      <c r="C29" s="520"/>
      <c r="D29" s="521"/>
      <c r="E29" s="485" t="s">
        <v>71</v>
      </c>
      <c r="F29" s="486"/>
      <c r="G29" s="486"/>
      <c r="H29" s="486"/>
      <c r="I29" s="486"/>
      <c r="J29" s="486"/>
      <c r="K29" s="486"/>
      <c r="L29" s="486"/>
      <c r="M29" s="486"/>
      <c r="N29" s="486"/>
      <c r="O29" s="486"/>
      <c r="P29" s="486"/>
      <c r="Q29" s="486"/>
      <c r="R29" s="486"/>
      <c r="S29" s="486"/>
      <c r="T29" s="486"/>
      <c r="U29" s="486"/>
      <c r="V29" s="486"/>
      <c r="W29" s="486"/>
      <c r="X29" s="487"/>
      <c r="Y29" s="488"/>
      <c r="Z29" s="489"/>
      <c r="AA29" s="489"/>
      <c r="AB29" s="490"/>
      <c r="AC29" s="491"/>
      <c r="AD29" s="492"/>
      <c r="AE29" s="492"/>
      <c r="AF29" s="493"/>
      <c r="AG29" s="491"/>
      <c r="AH29" s="492"/>
      <c r="AI29" s="492"/>
      <c r="AJ29" s="493"/>
      <c r="AK29" s="491"/>
      <c r="AL29" s="492"/>
      <c r="AM29" s="492"/>
      <c r="AN29" s="493"/>
      <c r="AO29" s="155"/>
      <c r="AP29" s="155"/>
      <c r="AQ29" s="155"/>
      <c r="AR29" s="155"/>
      <c r="AS29" s="155"/>
      <c r="AT29" s="46"/>
    </row>
    <row r="30" spans="1:46" s="2" customFormat="1" ht="18.75" customHeight="1">
      <c r="A30" s="519"/>
      <c r="B30" s="520"/>
      <c r="C30" s="520"/>
      <c r="D30" s="521"/>
      <c r="E30" s="157" t="s">
        <v>126</v>
      </c>
      <c r="F30" s="494"/>
      <c r="G30" s="494"/>
      <c r="H30" s="494"/>
      <c r="I30" s="495"/>
      <c r="J30" s="156"/>
      <c r="K30" s="156" t="s">
        <v>88</v>
      </c>
      <c r="L30" s="495"/>
      <c r="M30" s="495"/>
      <c r="N30" s="495"/>
      <c r="O30" s="496"/>
      <c r="P30" s="496"/>
      <c r="Q30" s="156" t="s">
        <v>88</v>
      </c>
      <c r="R30" s="495"/>
      <c r="S30" s="495"/>
      <c r="T30" s="156"/>
      <c r="U30" s="156" t="s">
        <v>88</v>
      </c>
      <c r="V30" s="495"/>
      <c r="W30" s="495"/>
      <c r="X30" s="48"/>
      <c r="Y30" s="497">
        <f>SUM(AC30:AN30)</f>
        <v>0</v>
      </c>
      <c r="Z30" s="498"/>
      <c r="AA30" s="498"/>
      <c r="AB30" s="499"/>
      <c r="AC30" s="497"/>
      <c r="AD30" s="498"/>
      <c r="AE30" s="498"/>
      <c r="AF30" s="499"/>
      <c r="AG30" s="497"/>
      <c r="AH30" s="498"/>
      <c r="AI30" s="498"/>
      <c r="AJ30" s="499"/>
      <c r="AK30" s="497"/>
      <c r="AL30" s="498"/>
      <c r="AM30" s="498"/>
      <c r="AN30" s="499"/>
      <c r="AO30" s="483">
        <f>SUM(AC30:AN30)</f>
        <v>0</v>
      </c>
      <c r="AP30" s="484"/>
      <c r="AQ30" s="484"/>
      <c r="AR30" s="484"/>
      <c r="AS30" s="484"/>
      <c r="AT30" s="46" t="str">
        <f>IF(Y30=AO30,"○","×")</f>
        <v>○</v>
      </c>
    </row>
    <row r="31" spans="1:46" s="2" customFormat="1" ht="18.75" customHeight="1">
      <c r="A31" s="519"/>
      <c r="B31" s="520"/>
      <c r="C31" s="520"/>
      <c r="D31" s="521"/>
      <c r="E31" s="485" t="s">
        <v>71</v>
      </c>
      <c r="F31" s="486"/>
      <c r="G31" s="486"/>
      <c r="H31" s="486"/>
      <c r="I31" s="486"/>
      <c r="J31" s="486"/>
      <c r="K31" s="486"/>
      <c r="L31" s="486"/>
      <c r="M31" s="486"/>
      <c r="N31" s="486"/>
      <c r="O31" s="486"/>
      <c r="P31" s="486"/>
      <c r="Q31" s="486"/>
      <c r="R31" s="486"/>
      <c r="S31" s="486"/>
      <c r="T31" s="486"/>
      <c r="U31" s="486"/>
      <c r="V31" s="486"/>
      <c r="W31" s="486"/>
      <c r="X31" s="487"/>
      <c r="Y31" s="488"/>
      <c r="Z31" s="489"/>
      <c r="AA31" s="489"/>
      <c r="AB31" s="490"/>
      <c r="AC31" s="491"/>
      <c r="AD31" s="492"/>
      <c r="AE31" s="492"/>
      <c r="AF31" s="493"/>
      <c r="AG31" s="491"/>
      <c r="AH31" s="492"/>
      <c r="AI31" s="492"/>
      <c r="AJ31" s="493"/>
      <c r="AK31" s="491"/>
      <c r="AL31" s="492"/>
      <c r="AM31" s="492"/>
      <c r="AN31" s="493"/>
    </row>
    <row r="32" spans="1:46" s="2" customFormat="1" ht="18.75" customHeight="1">
      <c r="A32" s="519"/>
      <c r="B32" s="520"/>
      <c r="C32" s="520"/>
      <c r="D32" s="521"/>
      <c r="E32" s="157" t="s">
        <v>126</v>
      </c>
      <c r="F32" s="494"/>
      <c r="G32" s="494"/>
      <c r="H32" s="494"/>
      <c r="I32" s="495"/>
      <c r="J32" s="156"/>
      <c r="K32" s="156" t="s">
        <v>88</v>
      </c>
      <c r="L32" s="495"/>
      <c r="M32" s="495"/>
      <c r="N32" s="495"/>
      <c r="O32" s="496"/>
      <c r="P32" s="496"/>
      <c r="Q32" s="156" t="s">
        <v>88</v>
      </c>
      <c r="R32" s="495"/>
      <c r="S32" s="495"/>
      <c r="T32" s="156"/>
      <c r="U32" s="156" t="s">
        <v>88</v>
      </c>
      <c r="V32" s="495"/>
      <c r="W32" s="495"/>
      <c r="X32" s="48"/>
      <c r="Y32" s="497">
        <f>SUM(AC32:AN32)</f>
        <v>0</v>
      </c>
      <c r="Z32" s="498"/>
      <c r="AA32" s="498"/>
      <c r="AB32" s="499"/>
      <c r="AC32" s="497"/>
      <c r="AD32" s="498"/>
      <c r="AE32" s="498"/>
      <c r="AF32" s="499"/>
      <c r="AG32" s="497"/>
      <c r="AH32" s="498"/>
      <c r="AI32" s="498"/>
      <c r="AJ32" s="499"/>
      <c r="AK32" s="497"/>
      <c r="AL32" s="498"/>
      <c r="AM32" s="498"/>
      <c r="AN32" s="499"/>
      <c r="AO32" s="483">
        <f t="shared" ref="AO32" si="4">SUM(AC32:AN32)</f>
        <v>0</v>
      </c>
      <c r="AP32" s="484"/>
      <c r="AQ32" s="484"/>
      <c r="AR32" s="484"/>
      <c r="AS32" s="484"/>
      <c r="AT32" s="46" t="str">
        <f t="shared" ref="AT32" si="5">IF(Y32=AO32,"○","×")</f>
        <v>○</v>
      </c>
    </row>
    <row r="33" spans="1:46" s="2" customFormat="1" ht="18.75" customHeight="1">
      <c r="A33" s="519"/>
      <c r="B33" s="520"/>
      <c r="C33" s="520"/>
      <c r="D33" s="521"/>
      <c r="E33" s="485" t="s">
        <v>71</v>
      </c>
      <c r="F33" s="486"/>
      <c r="G33" s="486"/>
      <c r="H33" s="486"/>
      <c r="I33" s="486"/>
      <c r="J33" s="486"/>
      <c r="K33" s="486"/>
      <c r="L33" s="486"/>
      <c r="M33" s="486"/>
      <c r="N33" s="486"/>
      <c r="O33" s="486"/>
      <c r="P33" s="486"/>
      <c r="Q33" s="486"/>
      <c r="R33" s="486"/>
      <c r="S33" s="486"/>
      <c r="T33" s="486"/>
      <c r="U33" s="486"/>
      <c r="V33" s="486"/>
      <c r="W33" s="486"/>
      <c r="X33" s="487"/>
      <c r="Y33" s="488"/>
      <c r="Z33" s="489"/>
      <c r="AA33" s="489"/>
      <c r="AB33" s="490"/>
      <c r="AC33" s="491"/>
      <c r="AD33" s="492"/>
      <c r="AE33" s="492"/>
      <c r="AF33" s="493"/>
      <c r="AG33" s="491"/>
      <c r="AH33" s="492"/>
      <c r="AI33" s="492"/>
      <c r="AJ33" s="493"/>
      <c r="AK33" s="491"/>
      <c r="AL33" s="492"/>
      <c r="AM33" s="492"/>
      <c r="AN33" s="493"/>
    </row>
    <row r="34" spans="1:46" s="2" customFormat="1" ht="18.75" customHeight="1" thickBot="1">
      <c r="A34" s="519"/>
      <c r="B34" s="520"/>
      <c r="C34" s="520"/>
      <c r="D34" s="521"/>
      <c r="E34" s="47" t="s">
        <v>29</v>
      </c>
      <c r="F34" s="495"/>
      <c r="G34" s="495"/>
      <c r="H34" s="495"/>
      <c r="I34" s="495"/>
      <c r="J34" s="156"/>
      <c r="K34" s="156" t="s">
        <v>30</v>
      </c>
      <c r="L34" s="495"/>
      <c r="M34" s="495"/>
      <c r="N34" s="495"/>
      <c r="O34" s="496"/>
      <c r="P34" s="496"/>
      <c r="Q34" s="156" t="s">
        <v>30</v>
      </c>
      <c r="R34" s="512"/>
      <c r="S34" s="512"/>
      <c r="T34" s="156"/>
      <c r="U34" s="156" t="s">
        <v>30</v>
      </c>
      <c r="V34" s="495"/>
      <c r="W34" s="495"/>
      <c r="X34" s="48"/>
      <c r="Y34" s="497">
        <f>SUM(AC34:AN34)</f>
        <v>0</v>
      </c>
      <c r="Z34" s="498"/>
      <c r="AA34" s="498"/>
      <c r="AB34" s="499"/>
      <c r="AC34" s="497"/>
      <c r="AD34" s="498"/>
      <c r="AE34" s="498"/>
      <c r="AF34" s="499"/>
      <c r="AG34" s="497"/>
      <c r="AH34" s="498"/>
      <c r="AI34" s="498"/>
      <c r="AJ34" s="499"/>
      <c r="AK34" s="497"/>
      <c r="AL34" s="498"/>
      <c r="AM34" s="498"/>
      <c r="AN34" s="499"/>
      <c r="AO34" s="483">
        <f t="shared" ref="AO34" si="6">SUM(AC34:AN34)</f>
        <v>0</v>
      </c>
      <c r="AP34" s="484"/>
      <c r="AQ34" s="484"/>
      <c r="AR34" s="484"/>
      <c r="AS34" s="484"/>
      <c r="AT34" s="46" t="str">
        <f t="shared" ref="AT34" si="7">IF(Y34=AO34,"○","×")</f>
        <v>○</v>
      </c>
    </row>
    <row r="35" spans="1:46" s="2" customFormat="1" ht="18.75" customHeight="1" thickTop="1">
      <c r="A35" s="517" t="s">
        <v>53</v>
      </c>
      <c r="B35" s="517"/>
      <c r="C35" s="517"/>
      <c r="D35" s="517"/>
      <c r="E35" s="517"/>
      <c r="F35" s="517"/>
      <c r="G35" s="517"/>
      <c r="H35" s="517"/>
      <c r="I35" s="517"/>
      <c r="J35" s="517"/>
      <c r="K35" s="517"/>
      <c r="L35" s="517"/>
      <c r="M35" s="517"/>
      <c r="N35" s="517"/>
      <c r="O35" s="517"/>
      <c r="P35" s="517"/>
      <c r="Q35" s="517"/>
      <c r="R35" s="517"/>
      <c r="S35" s="517"/>
      <c r="T35" s="517"/>
      <c r="U35" s="517"/>
      <c r="V35" s="517"/>
      <c r="W35" s="517"/>
      <c r="X35" s="517"/>
      <c r="Y35" s="516">
        <f>SUM(Y27:AB34)</f>
        <v>0</v>
      </c>
      <c r="Z35" s="516"/>
      <c r="AA35" s="516"/>
      <c r="AB35" s="516"/>
      <c r="AC35" s="516">
        <f t="shared" ref="AC35" si="8">SUM(AC27:AF34)</f>
        <v>0</v>
      </c>
      <c r="AD35" s="516"/>
      <c r="AE35" s="516"/>
      <c r="AF35" s="516"/>
      <c r="AG35" s="516">
        <f t="shared" ref="AG35" si="9">SUM(AG27:AJ34)</f>
        <v>0</v>
      </c>
      <c r="AH35" s="516"/>
      <c r="AI35" s="516"/>
      <c r="AJ35" s="516"/>
      <c r="AK35" s="516">
        <f t="shared" ref="AK35" si="10">SUM(AK27:AN34)</f>
        <v>0</v>
      </c>
      <c r="AL35" s="516"/>
      <c r="AM35" s="516"/>
      <c r="AN35" s="516"/>
      <c r="AO35" s="483">
        <f t="shared" ref="AO35" si="11">SUM(AC35:AN35)</f>
        <v>0</v>
      </c>
      <c r="AP35" s="484"/>
      <c r="AQ35" s="484"/>
      <c r="AR35" s="484"/>
      <c r="AS35" s="484"/>
      <c r="AT35" s="46" t="str">
        <f t="shared" ref="AT35" si="12">IF(Y35=AO35,"○","×")</f>
        <v>○</v>
      </c>
    </row>
    <row r="36" spans="1:46" s="2" customFormat="1" ht="18.75" customHeight="1">
      <c r="A36" s="44" t="s">
        <v>56</v>
      </c>
      <c r="B36" s="38"/>
      <c r="C36" s="38"/>
      <c r="D36" s="38"/>
      <c r="E36" s="91"/>
      <c r="F36" s="38"/>
      <c r="G36" s="38"/>
      <c r="H36" s="38"/>
      <c r="I36" s="38"/>
      <c r="J36" s="91"/>
      <c r="K36" s="91"/>
      <c r="L36" s="38"/>
      <c r="M36" s="38"/>
      <c r="N36" s="38"/>
      <c r="O36" s="38"/>
      <c r="P36" s="38"/>
      <c r="Q36" s="91"/>
      <c r="R36" s="38"/>
      <c r="S36" s="38"/>
      <c r="T36" s="91"/>
      <c r="U36" s="91"/>
      <c r="V36" s="38"/>
      <c r="W36" s="38"/>
      <c r="X36" s="91"/>
      <c r="Y36" s="33"/>
      <c r="Z36" s="33"/>
      <c r="AA36" s="33"/>
      <c r="AB36" s="33"/>
      <c r="AC36" s="33"/>
      <c r="AD36" s="33"/>
      <c r="AE36" s="33"/>
      <c r="AF36" s="33"/>
      <c r="AG36" s="33"/>
      <c r="AH36" s="33"/>
      <c r="AI36" s="33"/>
      <c r="AJ36" s="33"/>
      <c r="AK36" s="33"/>
      <c r="AL36" s="33"/>
      <c r="AM36" s="33"/>
      <c r="AN36" s="33"/>
      <c r="AO36" s="8"/>
      <c r="AP36" s="89"/>
    </row>
    <row r="37" spans="1:46" s="109" customFormat="1" ht="18.75" customHeight="1">
      <c r="A37" s="103"/>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5"/>
      <c r="Z37" s="105"/>
      <c r="AA37" s="105"/>
      <c r="AB37" s="105"/>
      <c r="AC37" s="106"/>
      <c r="AD37" s="106"/>
      <c r="AE37" s="106"/>
      <c r="AF37" s="106"/>
      <c r="AG37" s="106"/>
      <c r="AH37" s="106"/>
      <c r="AI37" s="106"/>
      <c r="AJ37" s="106"/>
      <c r="AK37" s="106"/>
      <c r="AL37" s="106"/>
      <c r="AM37" s="106"/>
      <c r="AN37" s="106"/>
      <c r="AO37" s="107"/>
      <c r="AP37" s="108"/>
    </row>
    <row r="38" spans="1:46" s="2" customFormat="1" ht="13.5" customHeight="1">
      <c r="P38" s="3"/>
      <c r="Q38" s="3"/>
      <c r="R38" s="3"/>
      <c r="S38" s="3"/>
      <c r="AO38" s="8"/>
      <c r="AP38" s="89"/>
    </row>
    <row r="61" spans="1:40" ht="14.25" thickBo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row>
  </sheetData>
  <mergeCells count="165">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6"/>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Y10:AB10"/>
    <mergeCell ref="AC10:AF10"/>
    <mergeCell ref="AG10:AJ10"/>
    <mergeCell ref="AC12:AF12"/>
    <mergeCell ref="AG12:AJ12"/>
    <mergeCell ref="AK12:AN12"/>
    <mergeCell ref="AO12:AS12"/>
    <mergeCell ref="F12:I12"/>
    <mergeCell ref="L12:N12"/>
    <mergeCell ref="O12:P12"/>
    <mergeCell ref="R12:S12"/>
    <mergeCell ref="V12:W12"/>
    <mergeCell ref="Y12:AB12"/>
    <mergeCell ref="AC23:AJ24"/>
    <mergeCell ref="AG17:AJ17"/>
    <mergeCell ref="AK23:AN24"/>
    <mergeCell ref="AC25:AF26"/>
    <mergeCell ref="AG25:AN26"/>
    <mergeCell ref="AO15:AS15"/>
    <mergeCell ref="AC16:AF16"/>
    <mergeCell ref="AG16:AJ16"/>
    <mergeCell ref="AK16:AN16"/>
    <mergeCell ref="AO16:AS16"/>
    <mergeCell ref="AK17:AN17"/>
    <mergeCell ref="E15:H15"/>
    <mergeCell ref="I15:X15"/>
    <mergeCell ref="Y15:AB15"/>
    <mergeCell ref="AC15:AF15"/>
    <mergeCell ref="AG15:AJ15"/>
    <mergeCell ref="AK15:AN15"/>
    <mergeCell ref="A17:X17"/>
    <mergeCell ref="Y17:AB17"/>
    <mergeCell ref="AC17:AF17"/>
    <mergeCell ref="F16:I16"/>
    <mergeCell ref="L16:N16"/>
    <mergeCell ref="O16:P16"/>
    <mergeCell ref="R16:S16"/>
    <mergeCell ref="V16:W16"/>
    <mergeCell ref="Y16:AB16"/>
    <mergeCell ref="AO34:AS34"/>
    <mergeCell ref="AO28:AS28"/>
    <mergeCell ref="AO32:AS32"/>
    <mergeCell ref="AK34:AN34"/>
    <mergeCell ref="AC32:AF32"/>
    <mergeCell ref="AG32:AJ32"/>
    <mergeCell ref="AK32:AN32"/>
    <mergeCell ref="AG27:AJ27"/>
    <mergeCell ref="AK27:AN27"/>
    <mergeCell ref="AC28:AF28"/>
    <mergeCell ref="AG28:AJ28"/>
    <mergeCell ref="AK28:AN28"/>
    <mergeCell ref="E33:H33"/>
    <mergeCell ref="I33:X33"/>
    <mergeCell ref="Y33:AB33"/>
    <mergeCell ref="AC33:AF33"/>
    <mergeCell ref="AG33:AJ33"/>
    <mergeCell ref="AK33:AN33"/>
    <mergeCell ref="F32:I32"/>
    <mergeCell ref="AO25:AT26"/>
    <mergeCell ref="Y32:AB32"/>
    <mergeCell ref="Y28:AB28"/>
    <mergeCell ref="Y27:AB27"/>
    <mergeCell ref="AO35:AS35"/>
    <mergeCell ref="Y34:AB34"/>
    <mergeCell ref="AC34:AF34"/>
    <mergeCell ref="AG34:AJ34"/>
    <mergeCell ref="AC35:AF35"/>
    <mergeCell ref="AG35:AJ35"/>
    <mergeCell ref="AK35:AN35"/>
    <mergeCell ref="A35:X35"/>
    <mergeCell ref="Y35:AB35"/>
    <mergeCell ref="A27:D34"/>
    <mergeCell ref="E27:H27"/>
    <mergeCell ref="I27:X27"/>
    <mergeCell ref="F28:I28"/>
    <mergeCell ref="L28:N28"/>
    <mergeCell ref="O28:P28"/>
    <mergeCell ref="R28:S28"/>
    <mergeCell ref="V28:W28"/>
    <mergeCell ref="L32:N32"/>
    <mergeCell ref="O32:P32"/>
    <mergeCell ref="R32:S32"/>
    <mergeCell ref="V32:W32"/>
    <mergeCell ref="E31:H31"/>
    <mergeCell ref="I31:X31"/>
    <mergeCell ref="Y31:AB31"/>
    <mergeCell ref="R34:S34"/>
    <mergeCell ref="V34:W34"/>
    <mergeCell ref="AC27:AF27"/>
    <mergeCell ref="E13:H13"/>
    <mergeCell ref="I13:X13"/>
    <mergeCell ref="Y13:AB13"/>
    <mergeCell ref="AC13:AF13"/>
    <mergeCell ref="AG13:AJ13"/>
    <mergeCell ref="AK13:AN13"/>
    <mergeCell ref="F14:I14"/>
    <mergeCell ref="L14:N14"/>
    <mergeCell ref="O14:P14"/>
    <mergeCell ref="R14:S14"/>
    <mergeCell ref="V14:W14"/>
    <mergeCell ref="Y14:AB14"/>
    <mergeCell ref="AC14:AF14"/>
    <mergeCell ref="AG14:AJ14"/>
    <mergeCell ref="AK14:AN14"/>
    <mergeCell ref="F34:I34"/>
    <mergeCell ref="L34:N34"/>
    <mergeCell ref="O34:P34"/>
    <mergeCell ref="AC31:AF31"/>
    <mergeCell ref="AG31:AJ31"/>
    <mergeCell ref="AK31:AN31"/>
    <mergeCell ref="AO14:AS14"/>
    <mergeCell ref="E29:H29"/>
    <mergeCell ref="I29:X29"/>
    <mergeCell ref="Y29:AB29"/>
    <mergeCell ref="AC29:AF29"/>
    <mergeCell ref="AG29:AJ29"/>
    <mergeCell ref="AK29:AN29"/>
    <mergeCell ref="F30:I30"/>
    <mergeCell ref="L30:N30"/>
    <mergeCell ref="O30:P30"/>
    <mergeCell ref="R30:S30"/>
    <mergeCell ref="V30:W30"/>
    <mergeCell ref="Y30:AB30"/>
    <mergeCell ref="AC30:AF30"/>
    <mergeCell ref="AG30:AJ30"/>
    <mergeCell ref="AK30:AN30"/>
    <mergeCell ref="AO30:AS30"/>
    <mergeCell ref="AO17:AS17"/>
    <mergeCell ref="D20:R20"/>
    <mergeCell ref="S20:S21"/>
    <mergeCell ref="E21:R21"/>
    <mergeCell ref="A23:D26"/>
    <mergeCell ref="E23:X26"/>
    <mergeCell ref="Y23:AB26"/>
  </mergeCells>
  <phoneticPr fontId="15"/>
  <dataValidations count="3">
    <dataValidation type="list" allowBlank="1" showInputMessage="1" showErrorMessage="1" sqref="D2:R2 D20:R20" xr:uid="{00000000-0002-0000-0400-000000000000}">
      <formula1>区分</formula1>
    </dataValidation>
    <dataValidation type="list" allowBlank="1" showInputMessage="1" showErrorMessage="1" sqref="E9:H9 E11:H11 E15:H15 E13:H13 E27:H27 E29:H29 E33:H33 E31:H31" xr:uid="{00000000-0002-0000-0400-000001000000}">
      <formula1>費目</formula1>
    </dataValidation>
    <dataValidation type="list" allowBlank="1" showInputMessage="1" showErrorMessage="1" sqref="E3:R3 E21:R21" xr:uid="{00000000-0002-0000-0400-000002000000}">
      <formula1>項</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headerFooter>
    <oddHeader>&amp;L&amp;"Calibri"&amp;10&amp;K000000機密性2情報&amp;1#</oddHeader>
  </headerFooter>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9"/>
  <sheetViews>
    <sheetView workbookViewId="0">
      <selection activeCell="AB22" sqref="AB22"/>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580" t="s">
        <v>82</v>
      </c>
      <c r="B4" s="580"/>
      <c r="C4" s="580"/>
      <c r="D4" s="580"/>
      <c r="E4" s="580"/>
      <c r="F4" s="580"/>
      <c r="G4" s="580"/>
      <c r="H4" s="580"/>
      <c r="I4" s="580"/>
      <c r="J4" s="580"/>
      <c r="K4" s="580"/>
      <c r="L4" s="580"/>
      <c r="M4" s="580"/>
      <c r="N4" s="580"/>
      <c r="O4" s="580"/>
      <c r="P4" s="580"/>
      <c r="Q4" s="580"/>
      <c r="R4" s="580"/>
      <c r="S4" s="580"/>
      <c r="T4" s="580"/>
      <c r="U4" s="580"/>
      <c r="V4" s="580"/>
      <c r="W4" s="580"/>
      <c r="X4" s="580"/>
      <c r="Y4" s="580"/>
    </row>
    <row r="6" spans="1:25" ht="17.100000000000001" customHeight="1">
      <c r="A6" s="566" t="s">
        <v>79</v>
      </c>
      <c r="B6" s="561"/>
      <c r="C6" s="562"/>
      <c r="D6" s="581"/>
      <c r="E6" s="582"/>
      <c r="F6" s="582"/>
      <c r="G6" s="582"/>
      <c r="H6" s="582"/>
      <c r="I6" s="582"/>
      <c r="J6" s="582"/>
      <c r="K6" s="582"/>
      <c r="L6" s="582"/>
      <c r="M6" s="583"/>
      <c r="N6" s="584" t="s">
        <v>80</v>
      </c>
      <c r="O6" s="585"/>
      <c r="P6" s="585"/>
      <c r="Q6" s="586"/>
      <c r="R6" s="581"/>
      <c r="S6" s="582"/>
      <c r="T6" s="582"/>
      <c r="U6" s="582"/>
      <c r="V6" s="582"/>
      <c r="W6" s="582"/>
      <c r="X6" s="582"/>
      <c r="Y6" s="583"/>
    </row>
    <row r="7" spans="1:25" ht="17.100000000000001" customHeight="1">
      <c r="A7" s="570"/>
      <c r="B7" s="568"/>
      <c r="C7" s="569"/>
      <c r="D7" s="529"/>
      <c r="E7" s="571"/>
      <c r="F7" s="571"/>
      <c r="G7" s="571"/>
      <c r="H7" s="571"/>
      <c r="I7" s="571"/>
      <c r="J7" s="571"/>
      <c r="K7" s="571"/>
      <c r="L7" s="571"/>
      <c r="M7" s="572"/>
      <c r="N7" s="587"/>
      <c r="O7" s="588"/>
      <c r="P7" s="588"/>
      <c r="Q7" s="589"/>
      <c r="R7" s="529"/>
      <c r="S7" s="571"/>
      <c r="T7" s="571"/>
      <c r="U7" s="571"/>
      <c r="V7" s="571"/>
      <c r="W7" s="571"/>
      <c r="X7" s="571"/>
      <c r="Y7" s="572"/>
    </row>
    <row r="8" spans="1:25" ht="17.100000000000001" customHeight="1">
      <c r="A8" s="563"/>
      <c r="B8" s="564"/>
      <c r="C8" s="565"/>
      <c r="D8" s="576"/>
      <c r="E8" s="577"/>
      <c r="F8" s="577"/>
      <c r="G8" s="577"/>
      <c r="H8" s="577"/>
      <c r="I8" s="577"/>
      <c r="J8" s="577"/>
      <c r="K8" s="577"/>
      <c r="L8" s="577"/>
      <c r="M8" s="578"/>
      <c r="N8" s="590"/>
      <c r="O8" s="591"/>
      <c r="P8" s="591"/>
      <c r="Q8" s="592"/>
      <c r="R8" s="576"/>
      <c r="S8" s="577"/>
      <c r="T8" s="577"/>
      <c r="U8" s="577"/>
      <c r="V8" s="577"/>
      <c r="W8" s="577"/>
      <c r="X8" s="577"/>
      <c r="Y8" s="578"/>
    </row>
    <row r="9" spans="1:25" ht="17.100000000000001" customHeight="1">
      <c r="A9" s="566" t="s">
        <v>39</v>
      </c>
      <c r="B9" s="561"/>
      <c r="C9" s="562"/>
      <c r="D9" s="529"/>
      <c r="E9" s="571"/>
      <c r="F9" s="571"/>
      <c r="G9" s="571"/>
      <c r="H9" s="571"/>
      <c r="I9" s="571"/>
      <c r="J9" s="571"/>
      <c r="K9" s="571"/>
      <c r="L9" s="571"/>
      <c r="M9" s="572"/>
      <c r="N9" s="538" t="s">
        <v>40</v>
      </c>
      <c r="O9" s="538"/>
      <c r="P9" s="538"/>
      <c r="Q9" s="579"/>
      <c r="R9" s="530"/>
      <c r="S9" s="530"/>
      <c r="T9" s="530"/>
      <c r="U9" s="530"/>
      <c r="V9" s="530"/>
      <c r="W9" s="530"/>
      <c r="X9" s="530"/>
      <c r="Y9" s="531"/>
    </row>
    <row r="10" spans="1:25" ht="17.100000000000001" customHeight="1">
      <c r="A10" s="567"/>
      <c r="B10" s="568"/>
      <c r="C10" s="569"/>
      <c r="D10" s="573"/>
      <c r="E10" s="574"/>
      <c r="F10" s="574"/>
      <c r="G10" s="574"/>
      <c r="H10" s="574"/>
      <c r="I10" s="574"/>
      <c r="J10" s="574"/>
      <c r="K10" s="574"/>
      <c r="L10" s="574"/>
      <c r="M10" s="575"/>
      <c r="N10" s="538"/>
      <c r="O10" s="538"/>
      <c r="P10" s="538"/>
      <c r="Q10" s="535"/>
      <c r="R10" s="536"/>
      <c r="S10" s="536"/>
      <c r="T10" s="536"/>
      <c r="U10" s="536"/>
      <c r="V10" s="536"/>
      <c r="W10" s="536"/>
      <c r="X10" s="536"/>
      <c r="Y10" s="537"/>
    </row>
    <row r="11" spans="1:25" ht="17.100000000000001" customHeight="1">
      <c r="A11" s="570"/>
      <c r="B11" s="568"/>
      <c r="C11" s="569"/>
      <c r="D11" s="573"/>
      <c r="E11" s="574"/>
      <c r="F11" s="574"/>
      <c r="G11" s="574"/>
      <c r="H11" s="574"/>
      <c r="I11" s="574"/>
      <c r="J11" s="574"/>
      <c r="K11" s="574"/>
      <c r="L11" s="574"/>
      <c r="M11" s="575"/>
      <c r="N11" s="538" t="s">
        <v>41</v>
      </c>
      <c r="O11" s="538"/>
      <c r="P11" s="538"/>
      <c r="Q11" s="579"/>
      <c r="R11" s="530"/>
      <c r="S11" s="530"/>
      <c r="T11" s="530"/>
      <c r="U11" s="530"/>
      <c r="V11" s="530"/>
      <c r="W11" s="530"/>
      <c r="X11" s="530"/>
      <c r="Y11" s="531"/>
    </row>
    <row r="12" spans="1:25" ht="17.100000000000001" customHeight="1">
      <c r="A12" s="563"/>
      <c r="B12" s="564"/>
      <c r="C12" s="565"/>
      <c r="D12" s="576"/>
      <c r="E12" s="577"/>
      <c r="F12" s="577"/>
      <c r="G12" s="577"/>
      <c r="H12" s="577"/>
      <c r="I12" s="577"/>
      <c r="J12" s="577"/>
      <c r="K12" s="577"/>
      <c r="L12" s="577"/>
      <c r="M12" s="578"/>
      <c r="N12" s="538"/>
      <c r="O12" s="538"/>
      <c r="P12" s="538"/>
      <c r="Q12" s="535"/>
      <c r="R12" s="536"/>
      <c r="S12" s="536"/>
      <c r="T12" s="536"/>
      <c r="U12" s="536"/>
      <c r="V12" s="536"/>
      <c r="W12" s="536"/>
      <c r="X12" s="536"/>
      <c r="Y12" s="537"/>
    </row>
    <row r="13" spans="1:25" ht="17.100000000000001" customHeight="1">
      <c r="A13" s="548" t="s">
        <v>42</v>
      </c>
      <c r="B13" s="549"/>
      <c r="C13" s="549"/>
      <c r="D13" s="549"/>
      <c r="E13" s="549"/>
      <c r="F13" s="552"/>
      <c r="G13" s="553"/>
      <c r="H13" s="553"/>
      <c r="I13" s="553"/>
      <c r="J13" s="553"/>
      <c r="K13" s="553"/>
      <c r="L13" s="556" t="s">
        <v>54</v>
      </c>
      <c r="M13" s="558"/>
      <c r="N13" s="558"/>
      <c r="O13" s="558"/>
      <c r="P13" s="558"/>
      <c r="Q13" s="558"/>
      <c r="R13" s="558"/>
      <c r="S13" s="556" t="s">
        <v>55</v>
      </c>
      <c r="T13" s="85"/>
      <c r="U13" s="85"/>
      <c r="V13" s="85"/>
      <c r="W13" s="85"/>
      <c r="X13" s="85"/>
      <c r="Y13" s="86"/>
    </row>
    <row r="14" spans="1:25" ht="17.100000000000001" customHeight="1">
      <c r="A14" s="550"/>
      <c r="B14" s="551"/>
      <c r="C14" s="551"/>
      <c r="D14" s="551"/>
      <c r="E14" s="551"/>
      <c r="F14" s="554"/>
      <c r="G14" s="555"/>
      <c r="H14" s="555"/>
      <c r="I14" s="555"/>
      <c r="J14" s="555"/>
      <c r="K14" s="555"/>
      <c r="L14" s="557"/>
      <c r="M14" s="559"/>
      <c r="N14" s="559"/>
      <c r="O14" s="559"/>
      <c r="P14" s="559"/>
      <c r="Q14" s="559"/>
      <c r="R14" s="559"/>
      <c r="S14" s="557"/>
      <c r="T14" s="87"/>
      <c r="U14" s="87"/>
      <c r="V14" s="87"/>
      <c r="W14" s="87"/>
      <c r="X14" s="87"/>
      <c r="Y14" s="88"/>
    </row>
    <row r="15" spans="1:25" ht="17.100000000000001" customHeight="1">
      <c r="A15" s="560" t="s">
        <v>43</v>
      </c>
      <c r="B15" s="561"/>
      <c r="C15" s="561"/>
      <c r="D15" s="561"/>
      <c r="E15" s="561"/>
      <c r="F15" s="561"/>
      <c r="G15" s="561"/>
      <c r="H15" s="561"/>
      <c r="I15" s="561"/>
      <c r="J15" s="561"/>
      <c r="K15" s="561"/>
      <c r="L15" s="561"/>
      <c r="M15" s="562"/>
      <c r="N15" s="560" t="s">
        <v>84</v>
      </c>
      <c r="O15" s="561"/>
      <c r="P15" s="561"/>
      <c r="Q15" s="561"/>
      <c r="R15" s="561"/>
      <c r="S15" s="561"/>
      <c r="T15" s="561"/>
      <c r="U15" s="561"/>
      <c r="V15" s="561"/>
      <c r="W15" s="561"/>
      <c r="X15" s="561"/>
      <c r="Y15" s="562"/>
    </row>
    <row r="16" spans="1:25" ht="17.100000000000001" customHeight="1">
      <c r="A16" s="563"/>
      <c r="B16" s="564"/>
      <c r="C16" s="564"/>
      <c r="D16" s="564"/>
      <c r="E16" s="564"/>
      <c r="F16" s="564"/>
      <c r="G16" s="564"/>
      <c r="H16" s="564"/>
      <c r="I16" s="564"/>
      <c r="J16" s="564"/>
      <c r="K16" s="564"/>
      <c r="L16" s="564"/>
      <c r="M16" s="565"/>
      <c r="N16" s="563"/>
      <c r="O16" s="564"/>
      <c r="P16" s="564"/>
      <c r="Q16" s="564"/>
      <c r="R16" s="564"/>
      <c r="S16" s="564"/>
      <c r="T16" s="564"/>
      <c r="U16" s="564"/>
      <c r="V16" s="564"/>
      <c r="W16" s="564"/>
      <c r="X16" s="564"/>
      <c r="Y16" s="565"/>
    </row>
    <row r="17" spans="1:25" ht="17.100000000000001" customHeight="1">
      <c r="A17" s="529"/>
      <c r="B17" s="530"/>
      <c r="C17" s="530"/>
      <c r="D17" s="530"/>
      <c r="E17" s="530"/>
      <c r="F17" s="530"/>
      <c r="G17" s="530"/>
      <c r="H17" s="530"/>
      <c r="I17" s="530"/>
      <c r="J17" s="530"/>
      <c r="K17" s="530"/>
      <c r="L17" s="530"/>
      <c r="M17" s="531"/>
      <c r="N17" s="529"/>
      <c r="O17" s="530"/>
      <c r="P17" s="530"/>
      <c r="Q17" s="530"/>
      <c r="R17" s="530"/>
      <c r="S17" s="530"/>
      <c r="T17" s="530"/>
      <c r="U17" s="530"/>
      <c r="V17" s="530"/>
      <c r="W17" s="530"/>
      <c r="X17" s="530"/>
      <c r="Y17" s="531"/>
    </row>
    <row r="18" spans="1:25" ht="17.100000000000001" customHeight="1">
      <c r="A18" s="532"/>
      <c r="B18" s="533"/>
      <c r="C18" s="533"/>
      <c r="D18" s="533"/>
      <c r="E18" s="533"/>
      <c r="F18" s="533"/>
      <c r="G18" s="533"/>
      <c r="H18" s="533"/>
      <c r="I18" s="533"/>
      <c r="J18" s="533"/>
      <c r="K18" s="533"/>
      <c r="L18" s="533"/>
      <c r="M18" s="534"/>
      <c r="N18" s="532"/>
      <c r="O18" s="533"/>
      <c r="P18" s="533"/>
      <c r="Q18" s="533"/>
      <c r="R18" s="533"/>
      <c r="S18" s="533"/>
      <c r="T18" s="533"/>
      <c r="U18" s="533"/>
      <c r="V18" s="533"/>
      <c r="W18" s="533"/>
      <c r="X18" s="533"/>
      <c r="Y18" s="534"/>
    </row>
    <row r="19" spans="1:25" ht="17.100000000000001" customHeight="1">
      <c r="A19" s="532"/>
      <c r="B19" s="533"/>
      <c r="C19" s="533"/>
      <c r="D19" s="533"/>
      <c r="E19" s="533"/>
      <c r="F19" s="533"/>
      <c r="G19" s="533"/>
      <c r="H19" s="533"/>
      <c r="I19" s="533"/>
      <c r="J19" s="533"/>
      <c r="K19" s="533"/>
      <c r="L19" s="533"/>
      <c r="M19" s="534"/>
      <c r="N19" s="532"/>
      <c r="O19" s="533"/>
      <c r="P19" s="533"/>
      <c r="Q19" s="533"/>
      <c r="R19" s="533"/>
      <c r="S19" s="533"/>
      <c r="T19" s="533"/>
      <c r="U19" s="533"/>
      <c r="V19" s="533"/>
      <c r="W19" s="533"/>
      <c r="X19" s="533"/>
      <c r="Y19" s="534"/>
    </row>
    <row r="20" spans="1:25" ht="17.100000000000001" customHeight="1">
      <c r="A20" s="532"/>
      <c r="B20" s="533"/>
      <c r="C20" s="533"/>
      <c r="D20" s="533"/>
      <c r="E20" s="533"/>
      <c r="F20" s="533"/>
      <c r="G20" s="533"/>
      <c r="H20" s="533"/>
      <c r="I20" s="533"/>
      <c r="J20" s="533"/>
      <c r="K20" s="533"/>
      <c r="L20" s="533"/>
      <c r="M20" s="534"/>
      <c r="N20" s="532"/>
      <c r="O20" s="533"/>
      <c r="P20" s="533"/>
      <c r="Q20" s="533"/>
      <c r="R20" s="533"/>
      <c r="S20" s="533"/>
      <c r="T20" s="533"/>
      <c r="U20" s="533"/>
      <c r="V20" s="533"/>
      <c r="W20" s="533"/>
      <c r="X20" s="533"/>
      <c r="Y20" s="534"/>
    </row>
    <row r="21" spans="1:25" ht="17.100000000000001" customHeight="1">
      <c r="A21" s="532"/>
      <c r="B21" s="533"/>
      <c r="C21" s="533"/>
      <c r="D21" s="533"/>
      <c r="E21" s="533"/>
      <c r="F21" s="533"/>
      <c r="G21" s="533"/>
      <c r="H21" s="533"/>
      <c r="I21" s="533"/>
      <c r="J21" s="533"/>
      <c r="K21" s="533"/>
      <c r="L21" s="533"/>
      <c r="M21" s="534"/>
      <c r="N21" s="532"/>
      <c r="O21" s="533"/>
      <c r="P21" s="533"/>
      <c r="Q21" s="533"/>
      <c r="R21" s="533"/>
      <c r="S21" s="533"/>
      <c r="T21" s="533"/>
      <c r="U21" s="533"/>
      <c r="V21" s="533"/>
      <c r="W21" s="533"/>
      <c r="X21" s="533"/>
      <c r="Y21" s="534"/>
    </row>
    <row r="22" spans="1:25" ht="17.100000000000001" customHeight="1">
      <c r="A22" s="535"/>
      <c r="B22" s="536"/>
      <c r="C22" s="536"/>
      <c r="D22" s="536"/>
      <c r="E22" s="536"/>
      <c r="F22" s="536"/>
      <c r="G22" s="536"/>
      <c r="H22" s="536"/>
      <c r="I22" s="536"/>
      <c r="J22" s="536"/>
      <c r="K22" s="536"/>
      <c r="L22" s="536"/>
      <c r="M22" s="537"/>
      <c r="N22" s="535"/>
      <c r="O22" s="536"/>
      <c r="P22" s="536"/>
      <c r="Q22" s="536"/>
      <c r="R22" s="536"/>
      <c r="S22" s="536"/>
      <c r="T22" s="536"/>
      <c r="U22" s="536"/>
      <c r="V22" s="536"/>
      <c r="W22" s="536"/>
      <c r="X22" s="536"/>
      <c r="Y22" s="537"/>
    </row>
    <row r="23" spans="1:25" ht="17.100000000000001" customHeight="1">
      <c r="A23" s="538" t="s">
        <v>44</v>
      </c>
      <c r="B23" s="538"/>
      <c r="C23" s="538"/>
      <c r="D23" s="539"/>
      <c r="E23" s="540"/>
      <c r="F23" s="540"/>
      <c r="G23" s="540"/>
      <c r="H23" s="540"/>
      <c r="I23" s="540"/>
      <c r="J23" s="540"/>
      <c r="K23" s="540"/>
      <c r="L23" s="540"/>
      <c r="M23" s="540"/>
      <c r="N23" s="540"/>
      <c r="O23" s="540"/>
      <c r="P23" s="540"/>
      <c r="Q23" s="540"/>
      <c r="R23" s="540"/>
      <c r="S23" s="540"/>
      <c r="T23" s="540"/>
      <c r="U23" s="540"/>
      <c r="V23" s="540"/>
      <c r="W23" s="540"/>
      <c r="X23" s="540"/>
      <c r="Y23" s="541"/>
    </row>
    <row r="24" spans="1:25" ht="17.100000000000001" customHeight="1">
      <c r="A24" s="538"/>
      <c r="B24" s="538"/>
      <c r="C24" s="538"/>
      <c r="D24" s="542"/>
      <c r="E24" s="543"/>
      <c r="F24" s="543"/>
      <c r="G24" s="543"/>
      <c r="H24" s="543"/>
      <c r="I24" s="543"/>
      <c r="J24" s="543"/>
      <c r="K24" s="543"/>
      <c r="L24" s="543"/>
      <c r="M24" s="543"/>
      <c r="N24" s="543"/>
      <c r="O24" s="543"/>
      <c r="P24" s="543"/>
      <c r="Q24" s="543"/>
      <c r="R24" s="543"/>
      <c r="S24" s="543"/>
      <c r="T24" s="543"/>
      <c r="U24" s="543"/>
      <c r="V24" s="543"/>
      <c r="W24" s="543"/>
      <c r="X24" s="543"/>
      <c r="Y24" s="544"/>
    </row>
    <row r="25" spans="1:25" ht="17.100000000000001" customHeight="1">
      <c r="A25" s="538"/>
      <c r="B25" s="538"/>
      <c r="C25" s="538"/>
      <c r="D25" s="542"/>
      <c r="E25" s="543"/>
      <c r="F25" s="543"/>
      <c r="G25" s="543"/>
      <c r="H25" s="543"/>
      <c r="I25" s="543"/>
      <c r="J25" s="543"/>
      <c r="K25" s="543"/>
      <c r="L25" s="543"/>
      <c r="M25" s="543"/>
      <c r="N25" s="543"/>
      <c r="O25" s="543"/>
      <c r="P25" s="543"/>
      <c r="Q25" s="543"/>
      <c r="R25" s="543"/>
      <c r="S25" s="543"/>
      <c r="T25" s="543"/>
      <c r="U25" s="543"/>
      <c r="V25" s="543"/>
      <c r="W25" s="543"/>
      <c r="X25" s="543"/>
      <c r="Y25" s="544"/>
    </row>
    <row r="26" spans="1:25" ht="17.100000000000001" customHeight="1">
      <c r="A26" s="538"/>
      <c r="B26" s="538"/>
      <c r="C26" s="538"/>
      <c r="D26" s="542"/>
      <c r="E26" s="543"/>
      <c r="F26" s="543"/>
      <c r="G26" s="543"/>
      <c r="H26" s="543"/>
      <c r="I26" s="543"/>
      <c r="J26" s="543"/>
      <c r="K26" s="543"/>
      <c r="L26" s="543"/>
      <c r="M26" s="543"/>
      <c r="N26" s="543"/>
      <c r="O26" s="543"/>
      <c r="P26" s="543"/>
      <c r="Q26" s="543"/>
      <c r="R26" s="543"/>
      <c r="S26" s="543"/>
      <c r="T26" s="543"/>
      <c r="U26" s="543"/>
      <c r="V26" s="543"/>
      <c r="W26" s="543"/>
      <c r="X26" s="543"/>
      <c r="Y26" s="544"/>
    </row>
    <row r="27" spans="1:25" ht="17.100000000000001" customHeight="1">
      <c r="A27" s="538"/>
      <c r="B27" s="538"/>
      <c r="C27" s="538"/>
      <c r="D27" s="542"/>
      <c r="E27" s="543"/>
      <c r="F27" s="543"/>
      <c r="G27" s="543"/>
      <c r="H27" s="543"/>
      <c r="I27" s="543"/>
      <c r="J27" s="543"/>
      <c r="K27" s="543"/>
      <c r="L27" s="543"/>
      <c r="M27" s="543"/>
      <c r="N27" s="543"/>
      <c r="O27" s="543"/>
      <c r="P27" s="543"/>
      <c r="Q27" s="543"/>
      <c r="R27" s="543"/>
      <c r="S27" s="543"/>
      <c r="T27" s="543"/>
      <c r="U27" s="543"/>
      <c r="V27" s="543"/>
      <c r="W27" s="543"/>
      <c r="X27" s="543"/>
      <c r="Y27" s="544"/>
    </row>
    <row r="28" spans="1:25" ht="17.100000000000001" customHeight="1">
      <c r="A28" s="538"/>
      <c r="B28" s="538"/>
      <c r="C28" s="538"/>
      <c r="D28" s="542"/>
      <c r="E28" s="543"/>
      <c r="F28" s="543"/>
      <c r="G28" s="543"/>
      <c r="H28" s="543"/>
      <c r="I28" s="543"/>
      <c r="J28" s="543"/>
      <c r="K28" s="543"/>
      <c r="L28" s="543"/>
      <c r="M28" s="543"/>
      <c r="N28" s="543"/>
      <c r="O28" s="543"/>
      <c r="P28" s="543"/>
      <c r="Q28" s="543"/>
      <c r="R28" s="543"/>
      <c r="S28" s="543"/>
      <c r="T28" s="543"/>
      <c r="U28" s="543"/>
      <c r="V28" s="543"/>
      <c r="W28" s="543"/>
      <c r="X28" s="543"/>
      <c r="Y28" s="544"/>
    </row>
    <row r="29" spans="1:25" ht="17.100000000000001" customHeight="1">
      <c r="A29" s="538"/>
      <c r="B29" s="538"/>
      <c r="C29" s="538"/>
      <c r="D29" s="542"/>
      <c r="E29" s="543"/>
      <c r="F29" s="543"/>
      <c r="G29" s="543"/>
      <c r="H29" s="543"/>
      <c r="I29" s="543"/>
      <c r="J29" s="543"/>
      <c r="K29" s="543"/>
      <c r="L29" s="543"/>
      <c r="M29" s="543"/>
      <c r="N29" s="543"/>
      <c r="O29" s="543"/>
      <c r="P29" s="543"/>
      <c r="Q29" s="543"/>
      <c r="R29" s="543"/>
      <c r="S29" s="543"/>
      <c r="T29" s="543"/>
      <c r="U29" s="543"/>
      <c r="V29" s="543"/>
      <c r="W29" s="543"/>
      <c r="X29" s="543"/>
      <c r="Y29" s="544"/>
    </row>
    <row r="30" spans="1:25" ht="17.100000000000001" customHeight="1">
      <c r="A30" s="538"/>
      <c r="B30" s="538"/>
      <c r="C30" s="538"/>
      <c r="D30" s="542"/>
      <c r="E30" s="543"/>
      <c r="F30" s="543"/>
      <c r="G30" s="543"/>
      <c r="H30" s="543"/>
      <c r="I30" s="543"/>
      <c r="J30" s="543"/>
      <c r="K30" s="543"/>
      <c r="L30" s="543"/>
      <c r="M30" s="543"/>
      <c r="N30" s="543"/>
      <c r="O30" s="543"/>
      <c r="P30" s="543"/>
      <c r="Q30" s="543"/>
      <c r="R30" s="543"/>
      <c r="S30" s="543"/>
      <c r="T30" s="543"/>
      <c r="U30" s="543"/>
      <c r="V30" s="543"/>
      <c r="W30" s="543"/>
      <c r="X30" s="543"/>
      <c r="Y30" s="544"/>
    </row>
    <row r="31" spans="1:25" ht="17.100000000000001" customHeight="1">
      <c r="A31" s="538"/>
      <c r="B31" s="538"/>
      <c r="C31" s="538"/>
      <c r="D31" s="542"/>
      <c r="E31" s="543"/>
      <c r="F31" s="543"/>
      <c r="G31" s="543"/>
      <c r="H31" s="543"/>
      <c r="I31" s="543"/>
      <c r="J31" s="543"/>
      <c r="K31" s="543"/>
      <c r="L31" s="543"/>
      <c r="M31" s="543"/>
      <c r="N31" s="543"/>
      <c r="O31" s="543"/>
      <c r="P31" s="543"/>
      <c r="Q31" s="543"/>
      <c r="R31" s="543"/>
      <c r="S31" s="543"/>
      <c r="T31" s="543"/>
      <c r="U31" s="543"/>
      <c r="V31" s="543"/>
      <c r="W31" s="543"/>
      <c r="X31" s="543"/>
      <c r="Y31" s="544"/>
    </row>
    <row r="32" spans="1:25" ht="17.100000000000001" customHeight="1">
      <c r="A32" s="538"/>
      <c r="B32" s="538"/>
      <c r="C32" s="538"/>
      <c r="D32" s="542"/>
      <c r="E32" s="543"/>
      <c r="F32" s="543"/>
      <c r="G32" s="543"/>
      <c r="H32" s="543"/>
      <c r="I32" s="543"/>
      <c r="J32" s="543"/>
      <c r="K32" s="543"/>
      <c r="L32" s="543"/>
      <c r="M32" s="543"/>
      <c r="N32" s="543"/>
      <c r="O32" s="543"/>
      <c r="P32" s="543"/>
      <c r="Q32" s="543"/>
      <c r="R32" s="543"/>
      <c r="S32" s="543"/>
      <c r="T32" s="543"/>
      <c r="U32" s="543"/>
      <c r="V32" s="543"/>
      <c r="W32" s="543"/>
      <c r="X32" s="543"/>
      <c r="Y32" s="544"/>
    </row>
    <row r="33" spans="1:25" ht="17.100000000000001" customHeight="1">
      <c r="A33" s="538"/>
      <c r="B33" s="538"/>
      <c r="C33" s="538"/>
      <c r="D33" s="542"/>
      <c r="E33" s="543"/>
      <c r="F33" s="543"/>
      <c r="G33" s="543"/>
      <c r="H33" s="543"/>
      <c r="I33" s="543"/>
      <c r="J33" s="543"/>
      <c r="K33" s="543"/>
      <c r="L33" s="543"/>
      <c r="M33" s="543"/>
      <c r="N33" s="543"/>
      <c r="O33" s="543"/>
      <c r="P33" s="543"/>
      <c r="Q33" s="543"/>
      <c r="R33" s="543"/>
      <c r="S33" s="543"/>
      <c r="T33" s="543"/>
      <c r="U33" s="543"/>
      <c r="V33" s="543"/>
      <c r="W33" s="543"/>
      <c r="X33" s="543"/>
      <c r="Y33" s="544"/>
    </row>
    <row r="34" spans="1:25" ht="17.100000000000001" customHeight="1">
      <c r="A34" s="538"/>
      <c r="B34" s="538"/>
      <c r="C34" s="538"/>
      <c r="D34" s="542"/>
      <c r="E34" s="543"/>
      <c r="F34" s="543"/>
      <c r="G34" s="543"/>
      <c r="H34" s="543"/>
      <c r="I34" s="543"/>
      <c r="J34" s="543"/>
      <c r="K34" s="543"/>
      <c r="L34" s="543"/>
      <c r="M34" s="543"/>
      <c r="N34" s="543"/>
      <c r="O34" s="543"/>
      <c r="P34" s="543"/>
      <c r="Q34" s="543"/>
      <c r="R34" s="543"/>
      <c r="S34" s="543"/>
      <c r="T34" s="543"/>
      <c r="U34" s="543"/>
      <c r="V34" s="543"/>
      <c r="W34" s="543"/>
      <c r="X34" s="543"/>
      <c r="Y34" s="544"/>
    </row>
    <row r="35" spans="1:25" ht="17.100000000000001" customHeight="1">
      <c r="A35" s="538"/>
      <c r="B35" s="538"/>
      <c r="C35" s="538"/>
      <c r="D35" s="542"/>
      <c r="E35" s="543"/>
      <c r="F35" s="543"/>
      <c r="G35" s="543"/>
      <c r="H35" s="543"/>
      <c r="I35" s="543"/>
      <c r="J35" s="543"/>
      <c r="K35" s="543"/>
      <c r="L35" s="543"/>
      <c r="M35" s="543"/>
      <c r="N35" s="543"/>
      <c r="O35" s="543"/>
      <c r="P35" s="543"/>
      <c r="Q35" s="543"/>
      <c r="R35" s="543"/>
      <c r="S35" s="543"/>
      <c r="T35" s="543"/>
      <c r="U35" s="543"/>
      <c r="V35" s="543"/>
      <c r="W35" s="543"/>
      <c r="X35" s="543"/>
      <c r="Y35" s="544"/>
    </row>
    <row r="36" spans="1:25" ht="17.100000000000001" customHeight="1">
      <c r="A36" s="538"/>
      <c r="B36" s="538"/>
      <c r="C36" s="538"/>
      <c r="D36" s="542"/>
      <c r="E36" s="543"/>
      <c r="F36" s="543"/>
      <c r="G36" s="543"/>
      <c r="H36" s="543"/>
      <c r="I36" s="543"/>
      <c r="J36" s="543"/>
      <c r="K36" s="543"/>
      <c r="L36" s="543"/>
      <c r="M36" s="543"/>
      <c r="N36" s="543"/>
      <c r="O36" s="543"/>
      <c r="P36" s="543"/>
      <c r="Q36" s="543"/>
      <c r="R36" s="543"/>
      <c r="S36" s="543"/>
      <c r="T36" s="543"/>
      <c r="U36" s="543"/>
      <c r="V36" s="543"/>
      <c r="W36" s="543"/>
      <c r="X36" s="543"/>
      <c r="Y36" s="544"/>
    </row>
    <row r="37" spans="1:25" ht="17.100000000000001" customHeight="1">
      <c r="A37" s="538"/>
      <c r="B37" s="538"/>
      <c r="C37" s="538"/>
      <c r="D37" s="542"/>
      <c r="E37" s="543"/>
      <c r="F37" s="543"/>
      <c r="G37" s="543"/>
      <c r="H37" s="543"/>
      <c r="I37" s="543"/>
      <c r="J37" s="543"/>
      <c r="K37" s="543"/>
      <c r="L37" s="543"/>
      <c r="M37" s="543"/>
      <c r="N37" s="543"/>
      <c r="O37" s="543"/>
      <c r="P37" s="543"/>
      <c r="Q37" s="543"/>
      <c r="R37" s="543"/>
      <c r="S37" s="543"/>
      <c r="T37" s="543"/>
      <c r="U37" s="543"/>
      <c r="V37" s="543"/>
      <c r="W37" s="543"/>
      <c r="X37" s="543"/>
      <c r="Y37" s="544"/>
    </row>
    <row r="38" spans="1:25" ht="17.100000000000001" customHeight="1">
      <c r="A38" s="538"/>
      <c r="B38" s="538"/>
      <c r="C38" s="538"/>
      <c r="D38" s="545"/>
      <c r="E38" s="546"/>
      <c r="F38" s="546"/>
      <c r="G38" s="546"/>
      <c r="H38" s="546"/>
      <c r="I38" s="546"/>
      <c r="J38" s="546"/>
      <c r="K38" s="546"/>
      <c r="L38" s="546"/>
      <c r="M38" s="546"/>
      <c r="N38" s="546"/>
      <c r="O38" s="546"/>
      <c r="P38" s="546"/>
      <c r="Q38" s="546"/>
      <c r="R38" s="546"/>
      <c r="S38" s="546"/>
      <c r="T38" s="546"/>
      <c r="U38" s="546"/>
      <c r="V38" s="546"/>
      <c r="W38" s="546"/>
      <c r="X38" s="546"/>
      <c r="Y38" s="547"/>
    </row>
    <row r="39" spans="1:25" ht="20.100000000000001" customHeight="1">
      <c r="A39" s="84" t="s">
        <v>83</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Header>&amp;L&amp;"Calibri"&amp;10&amp;K000000機密性2情報&amp;1#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view="pageBreakPreview" zoomScale="60" zoomScaleNormal="70" workbookViewId="0">
      <selection activeCell="O20" sqref="O20"/>
    </sheetView>
  </sheetViews>
  <sheetFormatPr defaultRowHeight="13.5"/>
  <cols>
    <col min="1" max="8" width="20.875" style="111" customWidth="1"/>
    <col min="9" max="16384" width="9" style="111"/>
  </cols>
  <sheetData>
    <row r="1" spans="1:8" ht="24.75" customHeight="1"/>
    <row r="2" spans="1:8" s="144" customFormat="1" ht="33" customHeight="1">
      <c r="A2" s="593" t="s">
        <v>122</v>
      </c>
      <c r="B2" s="593"/>
      <c r="C2" s="593"/>
      <c r="D2" s="593"/>
      <c r="E2" s="593"/>
      <c r="F2" s="593"/>
      <c r="G2" s="593"/>
      <c r="H2" s="145"/>
    </row>
    <row r="3" spans="1:8" ht="29.25" customHeight="1">
      <c r="A3" s="143"/>
      <c r="B3" s="143"/>
      <c r="C3" s="143"/>
      <c r="D3" s="143"/>
      <c r="E3" s="143"/>
      <c r="F3" s="143"/>
      <c r="G3" s="143"/>
      <c r="H3" s="143"/>
    </row>
    <row r="4" spans="1:8" ht="26.25" customHeight="1">
      <c r="A4" s="142" t="s">
        <v>121</v>
      </c>
      <c r="B4" s="594"/>
      <c r="C4" s="594"/>
      <c r="D4" s="594"/>
      <c r="E4" s="139"/>
      <c r="F4" s="139"/>
      <c r="G4" s="139"/>
      <c r="H4" s="139"/>
    </row>
    <row r="5" spans="1:8" ht="26.25" customHeight="1">
      <c r="A5" s="141"/>
      <c r="B5" s="140"/>
      <c r="C5" s="140"/>
      <c r="D5" s="140"/>
      <c r="E5" s="139"/>
      <c r="F5" s="139"/>
      <c r="G5" s="139"/>
      <c r="H5" s="139"/>
    </row>
    <row r="6" spans="1:8" ht="36" customHeight="1">
      <c r="A6" s="138" t="s">
        <v>120</v>
      </c>
      <c r="B6" s="595"/>
      <c r="C6" s="595"/>
      <c r="D6" s="595"/>
      <c r="E6" s="595"/>
      <c r="F6" s="595"/>
      <c r="G6" s="137"/>
      <c r="H6" s="137"/>
    </row>
    <row r="7" spans="1:8" ht="33.75" customHeight="1">
      <c r="A7" s="596" t="s">
        <v>119</v>
      </c>
      <c r="B7" s="596"/>
      <c r="C7" s="596"/>
      <c r="D7" s="596" t="s">
        <v>118</v>
      </c>
      <c r="E7" s="596"/>
      <c r="F7" s="596"/>
      <c r="G7" s="597" t="s">
        <v>117</v>
      </c>
      <c r="H7" s="115"/>
    </row>
    <row r="8" spans="1:8" ht="33.75" customHeight="1">
      <c r="A8" s="136" t="s">
        <v>58</v>
      </c>
      <c r="B8" s="136" t="s">
        <v>116</v>
      </c>
      <c r="C8" s="136" t="s">
        <v>106</v>
      </c>
      <c r="D8" s="136" t="s">
        <v>58</v>
      </c>
      <c r="E8" s="136" t="s">
        <v>116</v>
      </c>
      <c r="F8" s="136" t="s">
        <v>106</v>
      </c>
      <c r="G8" s="598"/>
      <c r="H8" s="115"/>
    </row>
    <row r="9" spans="1:8" ht="49.5" customHeight="1">
      <c r="A9" s="134"/>
      <c r="B9" s="134"/>
      <c r="C9" s="134"/>
      <c r="D9" s="134"/>
      <c r="E9" s="134"/>
      <c r="F9" s="134"/>
      <c r="G9" s="133"/>
      <c r="H9" s="130"/>
    </row>
    <row r="10" spans="1:8" ht="49.5" customHeight="1">
      <c r="A10" s="134"/>
      <c r="B10" s="134"/>
      <c r="C10" s="135" t="s">
        <v>115</v>
      </c>
      <c r="D10" s="134"/>
      <c r="E10" s="134"/>
      <c r="F10" s="134"/>
      <c r="G10" s="133"/>
      <c r="H10" s="130"/>
    </row>
    <row r="11" spans="1:8" ht="49.5" customHeight="1" thickBot="1">
      <c r="A11" s="132"/>
      <c r="B11" s="132"/>
      <c r="C11" s="132"/>
      <c r="D11" s="132"/>
      <c r="E11" s="132"/>
      <c r="F11" s="132"/>
      <c r="G11" s="131"/>
      <c r="H11" s="130"/>
    </row>
    <row r="12" spans="1:8" ht="33.75" customHeight="1" thickTop="1">
      <c r="A12" s="127" t="s">
        <v>114</v>
      </c>
      <c r="B12" s="129" t="e">
        <f>AVERAGE(B9:B11)</f>
        <v>#DIV/0!</v>
      </c>
      <c r="C12" s="128"/>
      <c r="D12" s="128"/>
      <c r="E12" s="127" t="e">
        <f>AVERAGE(E9:E11)</f>
        <v>#DIV/0!</v>
      </c>
      <c r="F12" s="128"/>
      <c r="G12" s="127" t="e">
        <f>AVERAGE(G9:G11)</f>
        <v>#DIV/0!</v>
      </c>
      <c r="H12" s="126"/>
    </row>
    <row r="13" spans="1:8" ht="33.75" customHeight="1">
      <c r="A13" s="599" t="s">
        <v>113</v>
      </c>
      <c r="B13" s="599"/>
      <c r="C13" s="599"/>
      <c r="D13" s="599"/>
      <c r="E13" s="599"/>
      <c r="F13" s="599"/>
      <c r="G13" s="599"/>
      <c r="H13" s="119"/>
    </row>
    <row r="14" spans="1:8" ht="33.75" customHeight="1">
      <c r="A14" s="600"/>
      <c r="B14" s="600"/>
      <c r="C14" s="600"/>
      <c r="D14" s="600"/>
      <c r="E14" s="600"/>
      <c r="F14" s="600"/>
      <c r="G14" s="600"/>
      <c r="H14" s="119"/>
    </row>
    <row r="15" spans="1:8" ht="33.75" customHeight="1">
      <c r="A15" s="600"/>
      <c r="B15" s="600"/>
      <c r="C15" s="600"/>
      <c r="D15" s="600"/>
      <c r="E15" s="600"/>
      <c r="F15" s="600"/>
      <c r="G15" s="600"/>
      <c r="H15" s="119"/>
    </row>
    <row r="16" spans="1:8" ht="33.75" customHeight="1">
      <c r="A16" s="600"/>
      <c r="B16" s="600"/>
      <c r="C16" s="600"/>
      <c r="D16" s="600"/>
      <c r="E16" s="600"/>
      <c r="F16" s="600"/>
      <c r="G16" s="600"/>
      <c r="H16" s="119"/>
    </row>
    <row r="17" spans="1:8" ht="84" customHeight="1">
      <c r="A17" s="600"/>
      <c r="B17" s="600"/>
      <c r="C17" s="600"/>
      <c r="D17" s="600"/>
      <c r="E17" s="600"/>
      <c r="F17" s="600"/>
      <c r="G17" s="600"/>
      <c r="H17" s="119"/>
    </row>
    <row r="18" spans="1:8" ht="14.25">
      <c r="A18" s="119"/>
      <c r="B18" s="119"/>
      <c r="C18" s="119"/>
      <c r="D18" s="119"/>
      <c r="E18" s="119"/>
      <c r="F18" s="119"/>
      <c r="G18" s="119"/>
      <c r="H18" s="119"/>
    </row>
    <row r="19" spans="1:8" ht="36.75" customHeight="1">
      <c r="A19" s="601" t="s">
        <v>112</v>
      </c>
      <c r="B19" s="601"/>
      <c r="C19" s="125"/>
      <c r="D19" s="124" t="s">
        <v>111</v>
      </c>
      <c r="E19" s="123"/>
      <c r="F19" s="123"/>
      <c r="G19" s="122"/>
      <c r="H19" s="119"/>
    </row>
    <row r="20" spans="1:8" ht="34.5" customHeight="1">
      <c r="A20" s="601" t="s">
        <v>110</v>
      </c>
      <c r="B20" s="601"/>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109</v>
      </c>
      <c r="B22" s="602"/>
      <c r="C22" s="602"/>
      <c r="D22" s="602"/>
      <c r="E22" s="603"/>
      <c r="F22" s="603"/>
      <c r="G22" s="116"/>
      <c r="H22" s="116"/>
    </row>
    <row r="23" spans="1:8" ht="33.75" customHeight="1">
      <c r="A23" s="596" t="s">
        <v>108</v>
      </c>
      <c r="B23" s="596"/>
      <c r="C23" s="604" t="s">
        <v>107</v>
      </c>
      <c r="D23" s="605"/>
      <c r="E23" s="596" t="s">
        <v>106</v>
      </c>
      <c r="F23" s="596"/>
      <c r="G23" s="596"/>
      <c r="H23" s="115"/>
    </row>
    <row r="24" spans="1:8" ht="33.75" customHeight="1">
      <c r="A24" s="606"/>
      <c r="B24" s="605"/>
      <c r="C24" s="606"/>
      <c r="D24" s="605"/>
      <c r="E24" s="596"/>
      <c r="F24" s="596"/>
      <c r="G24" s="596"/>
      <c r="H24" s="115"/>
    </row>
    <row r="25" spans="1:8" ht="33.75" customHeight="1">
      <c r="A25" s="606"/>
      <c r="B25" s="605"/>
      <c r="C25" s="606"/>
      <c r="D25" s="605"/>
      <c r="E25" s="596"/>
      <c r="F25" s="596"/>
      <c r="G25" s="596"/>
      <c r="H25" s="115"/>
    </row>
    <row r="26" spans="1:8" ht="33.75" customHeight="1" thickBot="1">
      <c r="A26" s="609"/>
      <c r="B26" s="610"/>
      <c r="C26" s="609"/>
      <c r="D26" s="610"/>
      <c r="E26" s="611"/>
      <c r="F26" s="611"/>
      <c r="G26" s="611"/>
      <c r="H26" s="115"/>
    </row>
    <row r="27" spans="1:8" ht="33.75" customHeight="1" thickTop="1">
      <c r="A27" s="612" t="s">
        <v>105</v>
      </c>
      <c r="B27" s="613"/>
      <c r="C27" s="612">
        <f>SUM(C24:D26)</f>
        <v>0</v>
      </c>
      <c r="D27" s="613"/>
      <c r="E27" s="614"/>
      <c r="F27" s="614"/>
      <c r="G27" s="614"/>
      <c r="H27" s="115"/>
    </row>
    <row r="28" spans="1:8">
      <c r="A28" s="607" t="s">
        <v>104</v>
      </c>
      <c r="B28" s="607"/>
      <c r="C28" s="607"/>
      <c r="D28" s="607"/>
      <c r="E28" s="607"/>
      <c r="F28" s="607"/>
      <c r="G28" s="607"/>
      <c r="H28" s="113"/>
    </row>
    <row r="29" spans="1:8" ht="78.75" customHeight="1">
      <c r="A29" s="608"/>
      <c r="B29" s="608"/>
      <c r="C29" s="608"/>
      <c r="D29" s="608"/>
      <c r="E29" s="608"/>
      <c r="F29" s="608"/>
      <c r="G29" s="608"/>
      <c r="H29" s="113"/>
    </row>
    <row r="30" spans="1:8" ht="14.25">
      <c r="A30" s="114"/>
      <c r="B30" s="113"/>
      <c r="C30" s="113"/>
      <c r="D30" s="113"/>
      <c r="E30" s="113"/>
      <c r="F30" s="113"/>
      <c r="G30" s="113"/>
      <c r="H30" s="113"/>
    </row>
    <row r="31" spans="1:8" ht="14.25">
      <c r="A31" s="112"/>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5"/>
  <pageMargins left="0.7" right="0.7" top="0.75" bottom="0.75" header="0.3" footer="0.3"/>
  <pageSetup paperSize="9" scale="61" fitToHeight="0" orientation="portrait" r:id="rId1"/>
  <headerFooter>
    <oddHeader>&amp;L&amp;"Calibri"&amp;10&amp;K000000機密性2情報&amp;1#</oddHead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区分</vt:lpstr>
      <vt:lpstr>項</vt:lpstr>
      <vt:lpstr>事業区分</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2022-01-17T09:39:21Z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2022-01-17T09:39:14Z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fc5888c2-174f-40a5-b683-4093a69658c2</vt:lpwstr>
  </property>
  <property fmtid="{D5CDD505-2E9C-101B-9397-08002B2CF9AE}" pid="8" name="MSIP_Label_d899a617-f30e-4fb8-b81c-fb6d0b94ac5b_ContentBits">
    <vt:lpwstr>1</vt:lpwstr>
  </property>
</Properties>
</file>