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h1028\AppData\Local\Box\Box Edit\Documents\5VgYeih0mUi3X7StJPIVag==\"/>
    </mc:Choice>
  </mc:AlternateContent>
  <xr:revisionPtr revIDLastSave="0" documentId="13_ncr:1_{7FF8927E-D4A9-4622-9780-D91F676F22AD}" xr6:coauthVersionLast="47" xr6:coauthVersionMax="47" xr10:uidLastSave="{00000000-0000-0000-0000-000000000000}"/>
  <bookViews>
    <workbookView xWindow="-108" yWindow="-108" windowWidth="23256" windowHeight="12576" tabRatio="802" xr2:uid="{00000000-000D-0000-FFFF-FFFF00000000}"/>
  </bookViews>
  <sheets>
    <sheet name="応募申請書（様式１）" sheetId="2" r:id="rId1"/>
    <sheet name="団体概要（様式２）" sheetId="4" r:id="rId2"/>
    <sheet name="事業計画書（様式３-Ⅰ①）" sheetId="19" r:id="rId3"/>
    <sheet name="業務実施スケジュール（様式３-Ⅰ②）" sheetId="18" r:id="rId4"/>
    <sheet name="事業経費積算書（様式３-Ⅱ） (2)" sheetId="21" r:id="rId5"/>
    <sheet name="「計算方法（インボイス対応」" sheetId="22" r:id="rId6"/>
    <sheet name="事務局使用）リスト" sheetId="17" state="hidden" r:id="rId7"/>
    <sheet name="事務局使用）日本遺産認定地域一覧表" sheetId="16" state="hidden" r:id="rId8"/>
  </sheets>
  <externalReferences>
    <externalReference r:id="rId9"/>
  </externalReferences>
  <definedNames>
    <definedName name="AS2DocOpenMode" hidden="1">"AS2DocumentEdit"</definedName>
    <definedName name="_xlnm.Print_Area" localSheetId="5">'「計算方法（インボイス対応」'!$A$1:$A$30</definedName>
    <definedName name="_xlnm.Print_Area" localSheetId="0">'応募申請書（様式１）'!$A$1:$F$44</definedName>
    <definedName name="_xlnm.Print_Area" localSheetId="3">'業務実施スケジュール（様式３-Ⅰ②）'!$A$1:$AB$43</definedName>
    <definedName name="_xlnm.Print_Area" localSheetId="4">'事業経費積算書（様式３-Ⅱ） (2)'!$A$1:$O$154</definedName>
    <definedName name="_xlnm.Print_Area" localSheetId="2">'事業計画書（様式３-Ⅰ①）'!$A$1:$O$42</definedName>
    <definedName name="_xlnm.Print_Area" localSheetId="1">'団体概要（様式２）'!$A$1:$P$15</definedName>
    <definedName name="_xlnm.Print_Titles" localSheetId="2">'事業計画書（様式３-Ⅰ①）'!$1:$3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9" l="1"/>
  <c r="J14" i="19"/>
  <c r="J19" i="19"/>
  <c r="J17" i="19"/>
  <c r="J16" i="19"/>
  <c r="H35" i="19"/>
  <c r="J35" i="19"/>
  <c r="N151" i="21" l="1"/>
  <c r="N145" i="21"/>
  <c r="N144" i="21"/>
  <c r="N139" i="21"/>
  <c r="N134" i="21"/>
  <c r="N130" i="21"/>
  <c r="N125" i="21"/>
  <c r="N152" i="21" s="1"/>
  <c r="N120" i="21"/>
  <c r="N115" i="21"/>
  <c r="N110" i="21"/>
  <c r="N105" i="21"/>
  <c r="N100" i="21"/>
  <c r="N84" i="21"/>
  <c r="N78" i="21"/>
  <c r="N85" i="21" s="1"/>
  <c r="N77" i="21"/>
  <c r="N72" i="21"/>
  <c r="N67" i="21"/>
  <c r="N63" i="21"/>
  <c r="N58" i="21"/>
  <c r="N53" i="21"/>
  <c r="N48" i="21"/>
  <c r="N43" i="21"/>
  <c r="N38" i="21"/>
  <c r="N33" i="21"/>
  <c r="G86" i="21" l="1"/>
  <c r="N86" i="21" s="1"/>
  <c r="N87" i="21" s="1"/>
  <c r="N89" i="21" s="1"/>
  <c r="G153" i="21"/>
  <c r="N153" i="21" s="1"/>
  <c r="N154" i="21" s="1"/>
  <c r="B2" i="19" l="1"/>
  <c r="B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A9" authorId="0" shapeId="0" xr:uid="{00000000-0006-0000-0000-000001000000}">
      <text>
        <r>
          <rPr>
            <b/>
            <sz val="9"/>
            <color indexed="81"/>
            <rFont val="MS P ゴシック"/>
            <family val="3"/>
            <charset val="128"/>
          </rPr>
          <t>※応募団体が設立見込みである場合は，事務局となる予定の既存の団体名，代表者名で応募してください。
※連携事業者が複数ある場合は，すべての団体を記載してください。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B3" authorId="0" shapeId="0" xr:uid="{00000000-0006-0000-0100-000001000000}">
      <text>
        <r>
          <rPr>
            <b/>
            <sz val="9"/>
            <color indexed="81"/>
            <rFont val="MS P ゴシック"/>
            <family val="3"/>
            <charset val="128"/>
          </rPr>
          <t>代表申請者について作成してください。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Nakamura, Sho</author>
  </authors>
  <commentList>
    <comment ref="N1" authorId="0" shapeId="0" xr:uid="{00000000-0006-0000-0200-000001000000}">
      <text>
        <r>
          <rPr>
            <b/>
            <sz val="11"/>
            <color indexed="81"/>
            <rFont val="MS P ゴシック"/>
            <family val="3"/>
            <charset val="128"/>
          </rPr>
          <t xml:space="preserve">事務局:
</t>
        </r>
        <r>
          <rPr>
            <sz val="11"/>
            <color indexed="81"/>
            <rFont val="MS P ゴシック"/>
            <family val="3"/>
            <charset val="128"/>
          </rPr>
          <t>記載分量が多く見切れてしまう場合など、必要に応じて、各セルの縦幅は調整して構いません。
ただし、</t>
        </r>
        <r>
          <rPr>
            <b/>
            <u/>
            <sz val="11"/>
            <color indexed="81"/>
            <rFont val="MS P ゴシック"/>
            <family val="3"/>
            <charset val="128"/>
          </rPr>
          <t>横幅は変更しないでください</t>
        </r>
        <r>
          <rPr>
            <sz val="11"/>
            <color indexed="81"/>
            <rFont val="MS P ゴシック"/>
            <family val="3"/>
            <charset val="128"/>
          </rPr>
          <t>。
また、「実施体制」の行を追加する場合を除いて、行を追加するのは遠慮願います。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s-nakamura</author>
    <author>knt</author>
    <author>山崎宜範</author>
    <author>松本和也</author>
  </authors>
  <commentList>
    <comment ref="C12" authorId="0" shapeId="0" xr:uid="{5F8599D9-4F6E-47BA-9973-E911CC740663}">
      <text>
        <r>
          <rPr>
            <b/>
            <sz val="9"/>
            <color indexed="81"/>
            <rFont val="ＭＳ Ｐゴシック"/>
            <family val="3"/>
            <charset val="128"/>
          </rPr>
          <t xml:space="preserve">当該事業終了後には、請求書・振込明細書
又は領収書と照合します。
</t>
        </r>
      </text>
    </comment>
    <comment ref="E28" authorId="1" shapeId="0" xr:uid="{2CE04E6D-AB63-42A2-9D28-65737A8473EB}">
      <text>
        <r>
          <rPr>
            <b/>
            <sz val="9"/>
            <color indexed="81"/>
            <rFont val="MS P ゴシック"/>
            <family val="3"/>
            <charset val="128"/>
          </rPr>
          <t>各項目経費に対する見積書を添付してください。見積書には番号を振って対合できるようにして提出ください。</t>
        </r>
      </text>
    </comment>
    <comment ref="G28" authorId="0" shapeId="0" xr:uid="{F6B8B03B-6619-48DA-A558-00FB749F52E9}">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N28" authorId="0" shapeId="0" xr:uid="{C50E81A2-2084-49DF-B6C6-027AF8CB858B}">
      <text>
        <r>
          <rPr>
            <b/>
            <sz val="9"/>
            <color indexed="81"/>
            <rFont val="ＭＳ Ｐゴシック"/>
            <family val="3"/>
            <charset val="128"/>
          </rPr>
          <t xml:space="preserve">数量×単価
</t>
        </r>
      </text>
    </comment>
    <comment ref="A29" authorId="2" shapeId="0" xr:uid="{C00FDC8A-7CC3-4C69-81CF-BAF56CC78841}">
      <text>
        <r>
          <rPr>
            <b/>
            <sz val="9"/>
            <color indexed="81"/>
            <rFont val="MS P ゴシック"/>
            <family val="3"/>
            <charset val="128"/>
          </rPr>
          <t>賃金を計上する場合、賃金の単価を証明するもの（例：組織的に定められた時間当たりの人件費単価基準等）を提出してください。</t>
        </r>
      </text>
    </comment>
    <comment ref="A39" authorId="2" shapeId="0" xr:uid="{77756DB6-464F-4AB1-AEFE-DD3C216C8380}">
      <text>
        <r>
          <rPr>
            <b/>
            <sz val="9"/>
            <color indexed="81"/>
            <rFont val="MS P ゴシック"/>
            <family val="3"/>
            <charset val="128"/>
          </rPr>
          <t>旅費を計上する場合、不必要な目的による視察や過大な人数を計上しないようご注意ください。</t>
        </r>
      </text>
    </comment>
    <comment ref="G78" authorId="0" shapeId="0" xr:uid="{2D20EFFF-B41A-41E0-BAA5-8378E278F1D0}">
      <text>
        <r>
          <rPr>
            <b/>
            <sz val="9"/>
            <color indexed="81"/>
            <rFont val="ＭＳ Ｐゴシック"/>
            <family val="3"/>
            <charset val="128"/>
          </rPr>
          <t xml:space="preserve">課税対象外の欄に○を付けたものの合計金額を記載してください。
</t>
        </r>
      </text>
    </comment>
    <comment ref="D79" authorId="3" shapeId="0" xr:uid="{54AD9E97-8828-4FA6-B0AC-20B602DDFBD7}">
      <text>
        <r>
          <rPr>
            <b/>
            <sz val="9"/>
            <color indexed="81"/>
            <rFont val="MS P ゴシック"/>
            <family val="3"/>
            <charset val="128"/>
          </rPr>
          <t>該当がある場合は、「計算方法（インボイス対応」のシートをご確認ください。</t>
        </r>
      </text>
    </comment>
    <comment ref="D80" authorId="3" shapeId="0" xr:uid="{CC59C91C-7ADB-4D40-9448-9BAFE1A7B784}">
      <text>
        <r>
          <rPr>
            <b/>
            <sz val="9"/>
            <color indexed="81"/>
            <rFont val="MS P ゴシック"/>
            <family val="3"/>
            <charset val="128"/>
          </rPr>
          <t>該当がある場合は、「計算方法（インボイス対応」のシートをご確認ください。</t>
        </r>
      </text>
    </comment>
    <comment ref="A86" authorId="2" shapeId="0" xr:uid="{DBD5DF0B-2D94-44AC-8121-B6EFF9AE3D33}">
      <text>
        <r>
          <rPr>
            <b/>
            <sz val="9"/>
            <color indexed="81"/>
            <rFont val="MS P ゴシック"/>
            <family val="3"/>
            <charset val="128"/>
          </rPr>
          <t>10％の範囲内で、直近の決算により算定した一般管理費率と受託規程による一般管理費率を比較し、より低い率で適切に算定してください。
算定ができない場合、一般管理費の計上はしないようご注意ください。</t>
        </r>
      </text>
    </comment>
    <comment ref="G86" authorId="0" shapeId="0" xr:uid="{54F01AEC-C17E-4EB3-9799-88D547DFCE7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J86" authorId="0" shapeId="0" xr:uid="{3511DD6F-DE80-4902-B5F1-C77C4ED3DB71}">
      <text>
        <r>
          <rPr>
            <b/>
            <sz val="9"/>
            <color indexed="81"/>
            <rFont val="ＭＳ Ｐゴシック"/>
            <family val="3"/>
            <charset val="128"/>
          </rPr>
          <t>割合は10％以内で記載してください。</t>
        </r>
      </text>
    </comment>
    <comment ref="C91" authorId="0" shapeId="0" xr:uid="{0AE82ACC-83BD-4D70-AC1E-BB466D9CA9B4}">
      <text>
        <r>
          <rPr>
            <b/>
            <sz val="9"/>
            <color indexed="81"/>
            <rFont val="ＭＳ Ｐゴシック"/>
            <family val="3"/>
            <charset val="128"/>
          </rPr>
          <t xml:space="preserve">再委託がある場合は、上記の経費予定額と同様のものを作成します。
</t>
        </r>
      </text>
    </comment>
    <comment ref="E95" authorId="1" shapeId="0" xr:uid="{3FC93DE8-A6DF-4A89-97AA-69A9ECC92EA8}">
      <text>
        <r>
          <rPr>
            <b/>
            <sz val="9"/>
            <color indexed="81"/>
            <rFont val="MS P ゴシック"/>
            <family val="3"/>
            <charset val="128"/>
          </rPr>
          <t>各項目経費に対する見積書を添付してください。見積書には番号を振って対合できるようにして提出ください。</t>
        </r>
      </text>
    </comment>
    <comment ref="G95" authorId="0" shapeId="0" xr:uid="{D880DBD9-6162-42CD-910C-5147B7EB623F}">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N95" authorId="0" shapeId="0" xr:uid="{68C87BB1-9797-43FB-8299-0F0748B4A8A2}">
      <text>
        <r>
          <rPr>
            <b/>
            <sz val="9"/>
            <color indexed="81"/>
            <rFont val="ＭＳ Ｐゴシック"/>
            <family val="3"/>
            <charset val="128"/>
          </rPr>
          <t xml:space="preserve">数量×単価
</t>
        </r>
      </text>
    </comment>
    <comment ref="G145" authorId="0" shapeId="0" xr:uid="{5F597669-FFDA-497A-B684-C1BD1EC69166}">
      <text>
        <r>
          <rPr>
            <b/>
            <sz val="9"/>
            <color indexed="81"/>
            <rFont val="ＭＳ Ｐゴシック"/>
            <family val="3"/>
            <charset val="128"/>
          </rPr>
          <t xml:space="preserve">課税対象外の欄に○を付けたものの合計金額を記載してください。
</t>
        </r>
      </text>
    </comment>
    <comment ref="D146" authorId="3" shapeId="0" xr:uid="{25E2F56F-E89A-44F4-AFCD-92940D8410DF}">
      <text>
        <r>
          <rPr>
            <b/>
            <sz val="9"/>
            <color indexed="81"/>
            <rFont val="MS P ゴシック"/>
            <family val="3"/>
            <charset val="128"/>
          </rPr>
          <t>該当がある場合は、「計算方法（インボイス対応」のシートをご確認ください。</t>
        </r>
      </text>
    </comment>
    <comment ref="D147" authorId="3" shapeId="0" xr:uid="{64320233-267A-4D45-BF9B-E86EB3EF0E45}">
      <text>
        <r>
          <rPr>
            <b/>
            <sz val="9"/>
            <color indexed="81"/>
            <rFont val="MS P ゴシック"/>
            <family val="3"/>
            <charset val="128"/>
          </rPr>
          <t>該当がある場合は、「計算方法（インボイス対応」のシートをご確認ください。</t>
        </r>
      </text>
    </comment>
    <comment ref="A153" authorId="2" shapeId="0" xr:uid="{FE4B7FC7-AEA5-4CA2-B293-6D83924A342B}">
      <text>
        <r>
          <rPr>
            <b/>
            <sz val="9"/>
            <color indexed="81"/>
            <rFont val="MS P ゴシック"/>
            <family val="3"/>
            <charset val="128"/>
          </rPr>
          <t>10％の範囲内で、直近の決算により算定した一般管理費率と受託規程による一般管理費率を比較し、より低い率で適切に算定してください。
算定ができない場合、一般管理費の計上はしないようご注意ください。</t>
        </r>
      </text>
    </comment>
    <comment ref="G153" authorId="0" shapeId="0" xr:uid="{A50885E0-B637-466E-AE6B-BC523D9A35E8}">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J153" authorId="0" shapeId="0" xr:uid="{299F94E5-59DA-4DAE-B6A7-378EBE8D2440}">
      <text>
        <r>
          <rPr>
            <b/>
            <sz val="9"/>
            <color indexed="81"/>
            <rFont val="ＭＳ Ｐゴシック"/>
            <family val="3"/>
            <charset val="128"/>
          </rPr>
          <t>割合は10％以内で記載してください。</t>
        </r>
      </text>
    </comment>
  </commentList>
</comments>
</file>

<file path=xl/sharedStrings.xml><?xml version="1.0" encoding="utf-8"?>
<sst xmlns="http://schemas.openxmlformats.org/spreadsheetml/2006/main" count="894" uniqueCount="581">
  <si>
    <t>日本遺産魅力発信事業</t>
    <rPh sb="0" eb="2">
      <t>ニホン</t>
    </rPh>
    <rPh sb="2" eb="4">
      <t>イサン</t>
    </rPh>
    <rPh sb="4" eb="6">
      <t>ミリョク</t>
    </rPh>
    <rPh sb="6" eb="8">
      <t>ハッシン</t>
    </rPh>
    <rPh sb="8" eb="10">
      <t>ジギョウ</t>
    </rPh>
    <phoneticPr fontId="3"/>
  </si>
  <si>
    <t>（様式１）</t>
    <rPh sb="1" eb="3">
      <t>ヨウシキ</t>
    </rPh>
    <phoneticPr fontId="3"/>
  </si>
  <si>
    <t>応募申請書</t>
    <rPh sb="0" eb="2">
      <t>オウボ</t>
    </rPh>
    <rPh sb="2" eb="5">
      <t>シンセイショ</t>
    </rPh>
    <phoneticPr fontId="3"/>
  </si>
  <si>
    <t>令和　　年　　月　　日</t>
    <rPh sb="0" eb="1">
      <t>レイ</t>
    </rPh>
    <rPh sb="1" eb="2">
      <t>ワ</t>
    </rPh>
    <rPh sb="4" eb="5">
      <t>ネン</t>
    </rPh>
    <rPh sb="7" eb="8">
      <t>ガツ</t>
    </rPh>
    <rPh sb="10" eb="11">
      <t>ニチ</t>
    </rPh>
    <phoneticPr fontId="3"/>
  </si>
  <si>
    <t>　　　（代表申請者）　　　　　　　　　　　　　　　　　　　　　　　　　　　</t>
    <rPh sb="4" eb="6">
      <t>ダイヒョウ</t>
    </rPh>
    <rPh sb="6" eb="9">
      <t>シンセイシャ</t>
    </rPh>
    <phoneticPr fontId="3"/>
  </si>
  <si>
    <t>住　　　　　　所　　〒　　　　　　　　　　　　　　 　　　　　</t>
    <rPh sb="0" eb="1">
      <t>ジュウ</t>
    </rPh>
    <rPh sb="7" eb="8">
      <t>ショ</t>
    </rPh>
    <phoneticPr fontId="3"/>
  </si>
  <si>
    <t>団　  体 　　名　　　　　　　　　　　　　　　　　　　　　　　</t>
    <rPh sb="0" eb="1">
      <t>ダン</t>
    </rPh>
    <rPh sb="4" eb="5">
      <t>カラダ</t>
    </rPh>
    <rPh sb="8" eb="9">
      <t>メイ</t>
    </rPh>
    <phoneticPr fontId="3"/>
  </si>
  <si>
    <t>代表者職・氏名　　　　　　　　　　　　　　　　　　　　　　　</t>
    <rPh sb="0" eb="3">
      <t>ダイヒョウシャ</t>
    </rPh>
    <rPh sb="3" eb="4">
      <t>ショク</t>
    </rPh>
    <rPh sb="5" eb="7">
      <t>シメイ</t>
    </rPh>
    <phoneticPr fontId="3"/>
  </si>
  <si>
    <t>（事業名）　　　　　　　　　　　　　　　　　　　　　　　　　　</t>
    <rPh sb="1" eb="3">
      <t>ジギョウ</t>
    </rPh>
    <rPh sb="3" eb="4">
      <t>メイ</t>
    </rPh>
    <phoneticPr fontId="3"/>
  </si>
  <si>
    <t>　上記の事業について、次のとおり申請します。</t>
    <rPh sb="1" eb="3">
      <t>ジョウキ</t>
    </rPh>
    <rPh sb="4" eb="6">
      <t>ジギョウ</t>
    </rPh>
    <rPh sb="11" eb="12">
      <t>ツギ</t>
    </rPh>
    <rPh sb="16" eb="18">
      <t>シンセイ</t>
    </rPh>
    <phoneticPr fontId="2"/>
  </si>
  <si>
    <t>１．事業の内容　　</t>
    <rPh sb="2" eb="4">
      <t>ジギョウ</t>
    </rPh>
    <rPh sb="5" eb="7">
      <t>ナイヨウ</t>
    </rPh>
    <phoneticPr fontId="3"/>
  </si>
  <si>
    <t>　　（様式３）「事業計画書」に記載のとおり</t>
    <rPh sb="3" eb="5">
      <t>ヨウシキ</t>
    </rPh>
    <rPh sb="8" eb="10">
      <t>ジギョウ</t>
    </rPh>
    <rPh sb="10" eb="12">
      <t>ケイカク</t>
    </rPh>
    <rPh sb="12" eb="13">
      <t>ショ</t>
    </rPh>
    <phoneticPr fontId="3"/>
  </si>
  <si>
    <t>２．責任者及び事務担当者</t>
    <rPh sb="2" eb="5">
      <t>セキニンシャ</t>
    </rPh>
    <rPh sb="5" eb="6">
      <t>オヨ</t>
    </rPh>
    <rPh sb="7" eb="9">
      <t>ジム</t>
    </rPh>
    <rPh sb="9" eb="12">
      <t>タントウシャ</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</si>
  <si>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</si>
  <si>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</si>
  <si>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</si>
  <si>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</si>
  <si>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</si>
  <si>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（責任者）</t>
    <rPh sb="1" eb="4">
      <t>セキニンシャ</t>
    </rPh>
    <phoneticPr fontId="3"/>
  </si>
  <si>
    <t>（会計担当者）</t>
    <rPh sb="1" eb="3">
      <t>カイケイ</t>
    </rPh>
    <rPh sb="3" eb="6">
      <t>タントウシャ</t>
    </rPh>
    <phoneticPr fontId="3"/>
  </si>
  <si>
    <t>（監査担当者）</t>
    <rPh sb="1" eb="3">
      <t>カンサ</t>
    </rPh>
    <rPh sb="3" eb="6">
      <t>タントウシャ</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</si>
  <si>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</si>
  <si>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書類の送付先住所等</t>
    <rPh sb="0" eb="2">
      <t>ショルイ</t>
    </rPh>
    <rPh sb="3" eb="5">
      <t>ソウフ</t>
    </rPh>
    <rPh sb="5" eb="6">
      <t>サキ</t>
    </rPh>
    <rPh sb="6" eb="8">
      <t>ジュウショ</t>
    </rPh>
    <rPh sb="8" eb="9">
      <t>ナド</t>
    </rPh>
    <phoneticPr fontId="3"/>
  </si>
  <si>
    <t>〒</t>
    <phoneticPr fontId="3"/>
  </si>
  <si>
    <t>日本遺産魅力発信事業</t>
    <rPh sb="4" eb="6">
      <t>ミリョク</t>
    </rPh>
    <rPh sb="6" eb="8">
      <t>ハッシン</t>
    </rPh>
    <phoneticPr fontId="3"/>
  </si>
  <si>
    <t>（様式２）</t>
    <rPh sb="1" eb="3">
      <t>ヨウシキ</t>
    </rPh>
    <phoneticPr fontId="3"/>
  </si>
  <si>
    <t>申請団体の概要</t>
    <rPh sb="0" eb="2">
      <t>シンセイ</t>
    </rPh>
    <rPh sb="2" eb="4">
      <t>ダンタイ</t>
    </rPh>
    <phoneticPr fontId="3"/>
  </si>
  <si>
    <t>（ふりがな）</t>
  </si>
  <si>
    <t>代表者職・氏名</t>
  </si>
  <si>
    <t>団 体 名</t>
  </si>
  <si>
    <t>所 在 地</t>
  </si>
  <si>
    <t>電話番号</t>
  </si>
  <si>
    <t>ＦＡＸ番号</t>
  </si>
  <si>
    <t>団体設立年月</t>
  </si>
  <si>
    <t>年　　　月</t>
  </si>
  <si>
    <t>法人設立年月</t>
  </si>
  <si>
    <t>　　年　　　月 （主務官庁   　　　　　　　　 ）</t>
    <phoneticPr fontId="3"/>
  </si>
  <si>
    <t>法人番号</t>
    <rPh sb="0" eb="2">
      <t>ホウジン</t>
    </rPh>
    <rPh sb="2" eb="4">
      <t>バンゴウ</t>
    </rPh>
    <phoneticPr fontId="3"/>
  </si>
  <si>
    <t>組　　織</t>
  </si>
  <si>
    <t>役  職  員</t>
  </si>
  <si>
    <t>団体構成員及び加入条件等</t>
  </si>
  <si>
    <t>沿　　革</t>
  </si>
  <si>
    <t>目　　的</t>
  </si>
  <si>
    <t>※法人格を有しない団体の場合は、次の書類を添付してください。
　　・定款、寄附行為又はこれらに類する規約
　　・団体の意思決定組織、執行組織、会計組織が確立していることが分かるもの（組織図等。規約に記載がある
　　　場合は、該当部分を分かるようにしたものでも構いません。）</t>
    <rPh sb="1" eb="2">
      <t>ホウ</t>
    </rPh>
    <rPh sb="2" eb="4">
      <t>ジンカク</t>
    </rPh>
    <rPh sb="5" eb="6">
      <t>ユウ</t>
    </rPh>
    <rPh sb="9" eb="11">
      <t>ダンタイ</t>
    </rPh>
    <rPh sb="12" eb="14">
      <t>バアイ</t>
    </rPh>
    <rPh sb="16" eb="17">
      <t>ツギ</t>
    </rPh>
    <rPh sb="18" eb="20">
      <t>ショルイ</t>
    </rPh>
    <rPh sb="21" eb="23">
      <t>テンプ</t>
    </rPh>
    <rPh sb="99" eb="101">
      <t>キサイ</t>
    </rPh>
    <rPh sb="112" eb="114">
      <t>ガイトウ</t>
    </rPh>
    <rPh sb="114" eb="116">
      <t>ブブン</t>
    </rPh>
    <rPh sb="117" eb="118">
      <t>ワ</t>
    </rPh>
    <rPh sb="129" eb="130">
      <t>カマ</t>
    </rPh>
    <phoneticPr fontId="3"/>
  </si>
  <si>
    <t>No.</t>
    <phoneticPr fontId="3"/>
  </si>
  <si>
    <t>大項目</t>
    <rPh sb="0" eb="3">
      <t>ダイコウモク</t>
    </rPh>
    <phoneticPr fontId="3"/>
  </si>
  <si>
    <t>項目</t>
    <rPh sb="0" eb="2">
      <t>コウモク</t>
    </rPh>
    <phoneticPr fontId="14"/>
  </si>
  <si>
    <t>記載項目</t>
    <rPh sb="0" eb="2">
      <t>キサイ</t>
    </rPh>
    <rPh sb="2" eb="4">
      <t>コウモク</t>
    </rPh>
    <phoneticPr fontId="14"/>
  </si>
  <si>
    <t>記入欄　　（別添資料がある場合は、※別添資料あり　と記載し、参照すべき資料名を記載してください。）</t>
    <rPh sb="0" eb="2">
      <t>キニュウ</t>
    </rPh>
    <rPh sb="2" eb="3">
      <t>ラン</t>
    </rPh>
    <rPh sb="6" eb="8">
      <t>ベッテン</t>
    </rPh>
    <rPh sb="8" eb="10">
      <t>シリョウ</t>
    </rPh>
    <rPh sb="13" eb="15">
      <t>バアイ</t>
    </rPh>
    <rPh sb="18" eb="20">
      <t>ベッテン</t>
    </rPh>
    <rPh sb="20" eb="22">
      <t>シリョウ</t>
    </rPh>
    <rPh sb="26" eb="28">
      <t>キサイ</t>
    </rPh>
    <rPh sb="30" eb="32">
      <t>サンショウ</t>
    </rPh>
    <rPh sb="35" eb="37">
      <t>シリョウ</t>
    </rPh>
    <rPh sb="37" eb="38">
      <t>メイ</t>
    </rPh>
    <rPh sb="39" eb="41">
      <t>キサイ</t>
    </rPh>
    <phoneticPr fontId="3"/>
  </si>
  <si>
    <t>基本情報</t>
    <rPh sb="0" eb="2">
      <t>キホン</t>
    </rPh>
    <rPh sb="2" eb="4">
      <t>ジョウホウ</t>
    </rPh>
    <phoneticPr fontId="3"/>
  </si>
  <si>
    <t>事業名</t>
    <rPh sb="0" eb="2">
      <t>ジギョウ</t>
    </rPh>
    <rPh sb="2" eb="3">
      <t>メイ</t>
    </rPh>
    <phoneticPr fontId="3"/>
  </si>
  <si>
    <t>事業名
事業内容を端的に表す事業名を記載してください。</t>
    <rPh sb="16" eb="17">
      <t>メイ</t>
    </rPh>
    <phoneticPr fontId="3"/>
  </si>
  <si>
    <t>代表申請者情報</t>
    <rPh sb="0" eb="2">
      <t>ダイヒョウ</t>
    </rPh>
    <rPh sb="2" eb="5">
      <t>シンセイシャ</t>
    </rPh>
    <rPh sb="5" eb="7">
      <t>ジョウホウ</t>
    </rPh>
    <phoneticPr fontId="3"/>
  </si>
  <si>
    <t>実施団体名（事業実施の中心となる団体）</t>
    <rPh sb="0" eb="2">
      <t>ジッシ</t>
    </rPh>
    <rPh sb="8" eb="10">
      <t>ジッシ</t>
    </rPh>
    <phoneticPr fontId="3"/>
  </si>
  <si>
    <t>団体の業務内容
※団体が通常行っている主な業務分野・業務内容に関して記載してください。</t>
    <rPh sb="3" eb="5">
      <t>ギョウム</t>
    </rPh>
    <rPh sb="5" eb="7">
      <t>ナイヨウ</t>
    </rPh>
    <rPh sb="34" eb="36">
      <t>キサイ</t>
    </rPh>
    <phoneticPr fontId="3"/>
  </si>
  <si>
    <t>実施団体　事業実績</t>
    <rPh sb="0" eb="2">
      <t>ジッシ</t>
    </rPh>
    <rPh sb="2" eb="4">
      <t>ダンタイ</t>
    </rPh>
    <rPh sb="5" eb="7">
      <t>ジギョウ</t>
    </rPh>
    <rPh sb="7" eb="9">
      <t>ジッセキ</t>
    </rPh>
    <phoneticPr fontId="3"/>
  </si>
  <si>
    <t>推進担当者　氏名／役職</t>
    <rPh sb="0" eb="2">
      <t>スイシン</t>
    </rPh>
    <rPh sb="2" eb="5">
      <t>タントウシャ</t>
    </rPh>
    <phoneticPr fontId="14"/>
  </si>
  <si>
    <t>推進担当者　事業実績
※担当者が過去に実施した事業内容・実績・成果と業務における役割を記載してください。</t>
    <rPh sb="0" eb="2">
      <t>スイシン</t>
    </rPh>
    <rPh sb="2" eb="5">
      <t>タントウシャ</t>
    </rPh>
    <rPh sb="6" eb="8">
      <t>ジギョウ</t>
    </rPh>
    <rPh sb="8" eb="10">
      <t>ジッセキ</t>
    </rPh>
    <rPh sb="12" eb="15">
      <t>タントウシャ</t>
    </rPh>
    <rPh sb="16" eb="18">
      <t>カコ</t>
    </rPh>
    <rPh sb="19" eb="21">
      <t>ジッシ</t>
    </rPh>
    <rPh sb="23" eb="25">
      <t>ジギョウ</t>
    </rPh>
    <rPh sb="25" eb="27">
      <t>ナイヨウ</t>
    </rPh>
    <rPh sb="34" eb="36">
      <t>ギョウム</t>
    </rPh>
    <rPh sb="40" eb="42">
      <t>ヤクワリ</t>
    </rPh>
    <rPh sb="43" eb="45">
      <t>キサイキサイ</t>
    </rPh>
    <phoneticPr fontId="3"/>
  </si>
  <si>
    <t>重複申請の有無</t>
    <rPh sb="0" eb="2">
      <t>チョウフク</t>
    </rPh>
    <rPh sb="2" eb="4">
      <t>シンセイ</t>
    </rPh>
    <rPh sb="5" eb="7">
      <t>ウム</t>
    </rPh>
    <phoneticPr fontId="3"/>
  </si>
  <si>
    <t>本事業と同時に公募を実施している「日本遺産魅力増進事業」にも申請している場合は、ご教示ください。</t>
    <rPh sb="0" eb="1">
      <t>ホン</t>
    </rPh>
    <rPh sb="1" eb="3">
      <t>ジギョウ</t>
    </rPh>
    <rPh sb="4" eb="6">
      <t>ドウジ</t>
    </rPh>
    <rPh sb="7" eb="9">
      <t>コウボ</t>
    </rPh>
    <rPh sb="10" eb="12">
      <t>ジッシ</t>
    </rPh>
    <rPh sb="17" eb="19">
      <t>ニホン</t>
    </rPh>
    <rPh sb="19" eb="21">
      <t>イサン</t>
    </rPh>
    <rPh sb="21" eb="23">
      <t>ミリョク</t>
    </rPh>
    <rPh sb="23" eb="25">
      <t>ゾウシン</t>
    </rPh>
    <rPh sb="25" eb="27">
      <t>ジギョウ</t>
    </rPh>
    <rPh sb="30" eb="32">
      <t>シンセイ</t>
    </rPh>
    <rPh sb="36" eb="38">
      <t>バアイ</t>
    </rPh>
    <rPh sb="41" eb="43">
      <t>キョウジ</t>
    </rPh>
    <phoneticPr fontId="3"/>
  </si>
  <si>
    <t>日本遺産魅力増進事業</t>
    <rPh sb="0" eb="2">
      <t>ニホン</t>
    </rPh>
    <rPh sb="2" eb="4">
      <t>イサン</t>
    </rPh>
    <rPh sb="4" eb="6">
      <t>ミリョク</t>
    </rPh>
    <rPh sb="6" eb="8">
      <t>ゾウシン</t>
    </rPh>
    <rPh sb="8" eb="10">
      <t>ジギョウ</t>
    </rPh>
    <phoneticPr fontId="3"/>
  </si>
  <si>
    <t>事業実施地域</t>
    <rPh sb="0" eb="2">
      <t>ジギョウ</t>
    </rPh>
    <rPh sb="2" eb="4">
      <t>ジッシ</t>
    </rPh>
    <phoneticPr fontId="3"/>
  </si>
  <si>
    <t>都道府県／市町村名
※実施の都道府県・市町村がまたがる場合は、中心となる自治体を記載してください。</t>
    <rPh sb="5" eb="8">
      <t>シチョウソン</t>
    </rPh>
    <rPh sb="8" eb="9">
      <t>メイ</t>
    </rPh>
    <phoneticPr fontId="3"/>
  </si>
  <si>
    <t>都道府県名</t>
    <rPh sb="0" eb="4">
      <t>トドウフケン</t>
    </rPh>
    <rPh sb="4" eb="5">
      <t>メイ</t>
    </rPh>
    <phoneticPr fontId="3"/>
  </si>
  <si>
    <t>市町村名</t>
    <rPh sb="0" eb="3">
      <t>シチョウソン</t>
    </rPh>
    <rPh sb="3" eb="4">
      <t>メイ</t>
    </rPh>
    <phoneticPr fontId="3"/>
  </si>
  <si>
    <t>総事業費</t>
    <rPh sb="0" eb="4">
      <t>ソウジギョウヒ</t>
    </rPh>
    <phoneticPr fontId="3"/>
  </si>
  <si>
    <t>事業費を入力してください。様式３-Ⅱで申請する経費と整合していることを確認してください。</t>
    <rPh sb="0" eb="3">
      <t>ジギョウヒ</t>
    </rPh>
    <rPh sb="4" eb="6">
      <t>ニュウリョク</t>
    </rPh>
    <rPh sb="13" eb="15">
      <t>ヨウシキ</t>
    </rPh>
    <rPh sb="19" eb="21">
      <t>シンセイ</t>
    </rPh>
    <rPh sb="23" eb="25">
      <t>ケイヒ</t>
    </rPh>
    <rPh sb="26" eb="28">
      <t>セイゴウ</t>
    </rPh>
    <rPh sb="35" eb="37">
      <t>カクニン</t>
    </rPh>
    <phoneticPr fontId="3"/>
  </si>
  <si>
    <t>円</t>
    <rPh sb="0" eb="1">
      <t>エン</t>
    </rPh>
    <phoneticPr fontId="3"/>
  </si>
  <si>
    <t>ストーリー名</t>
    <rPh sb="5" eb="6">
      <t>メイ</t>
    </rPh>
    <phoneticPr fontId="3"/>
  </si>
  <si>
    <t>ストーリNoとストーリー名を選択してください。
複数ストーリーが連携する事業の場合、主たる役割を担う協議会のストーリー名を記入してください。</t>
    <rPh sb="12" eb="13">
      <t>メイ</t>
    </rPh>
    <rPh sb="14" eb="16">
      <t>センタク</t>
    </rPh>
    <rPh sb="24" eb="26">
      <t>フクスウ</t>
    </rPh>
    <rPh sb="32" eb="34">
      <t>レンケイ</t>
    </rPh>
    <rPh sb="36" eb="38">
      <t>ジギョウ</t>
    </rPh>
    <rPh sb="39" eb="41">
      <t>バアイ</t>
    </rPh>
    <rPh sb="42" eb="43">
      <t>シュ</t>
    </rPh>
    <rPh sb="45" eb="47">
      <t>ヤクワリ</t>
    </rPh>
    <rPh sb="48" eb="49">
      <t>ニナ</t>
    </rPh>
    <rPh sb="50" eb="52">
      <t>キョウギ</t>
    </rPh>
    <rPh sb="52" eb="53">
      <t>カイ</t>
    </rPh>
    <rPh sb="59" eb="60">
      <t>メイ</t>
    </rPh>
    <rPh sb="61" eb="63">
      <t>キニュウ</t>
    </rPh>
    <phoneticPr fontId="3"/>
  </si>
  <si>
    <t>ストーリーNo.</t>
    <phoneticPr fontId="3"/>
  </si>
  <si>
    <t>ストーリーの概要</t>
    <rPh sb="6" eb="8">
      <t>ガイヨウ</t>
    </rPh>
    <phoneticPr fontId="3"/>
  </si>
  <si>
    <t>ストーリーの概要を記載してください。
※認定されているストーリーの概要を記載してください。</t>
    <rPh sb="6" eb="8">
      <t>ガイヨウ</t>
    </rPh>
    <rPh sb="9" eb="11">
      <t>キサイ</t>
    </rPh>
    <rPh sb="20" eb="22">
      <t>ニンテイ</t>
    </rPh>
    <rPh sb="33" eb="35">
      <t>ガイヨウ</t>
    </rPh>
    <rPh sb="36" eb="38">
      <t>キサイ</t>
    </rPh>
    <phoneticPr fontId="3"/>
  </si>
  <si>
    <t>これまで地域で行った取組、取組の成果を踏まえた地域として目指すあるべき姿の実現に向けた地域全体の課題を具体的に記載してください。
※情報発信に関する取組と課題を必ず含めてください。</t>
    <rPh sb="4" eb="6">
      <t>チイキ</t>
    </rPh>
    <rPh sb="7" eb="8">
      <t>オコナ</t>
    </rPh>
    <rPh sb="10" eb="12">
      <t>トリクミ</t>
    </rPh>
    <rPh sb="13" eb="15">
      <t>トリクミ</t>
    </rPh>
    <rPh sb="45" eb="47">
      <t>ゼンタイ</t>
    </rPh>
    <rPh sb="51" eb="53">
      <t>グタイ</t>
    </rPh>
    <rPh sb="53" eb="54">
      <t>テキ</t>
    </rPh>
    <rPh sb="55" eb="57">
      <t>キサイ</t>
    </rPh>
    <rPh sb="66" eb="68">
      <t>ジョウホウ</t>
    </rPh>
    <rPh sb="68" eb="70">
      <t>ハッシン</t>
    </rPh>
    <rPh sb="71" eb="72">
      <t>カン</t>
    </rPh>
    <rPh sb="74" eb="76">
      <t>トリクミ</t>
    </rPh>
    <rPh sb="77" eb="79">
      <t>カダイ</t>
    </rPh>
    <rPh sb="80" eb="81">
      <t>カナラ</t>
    </rPh>
    <rPh sb="82" eb="83">
      <t>フク</t>
    </rPh>
    <phoneticPr fontId="3"/>
  </si>
  <si>
    <t>参考となるウェブサイト、SNSアカウント等</t>
    <rPh sb="20" eb="21">
      <t>トウ</t>
    </rPh>
    <phoneticPr fontId="3"/>
  </si>
  <si>
    <t>本事業に関する現在の取組や状況について参考となるウェブサイトやSNSアカウントのURLを貼付してください。
（複数可）</t>
  </si>
  <si>
    <t>コーチに関する要望</t>
    <rPh sb="4" eb="5">
      <t>カン</t>
    </rPh>
    <rPh sb="7" eb="9">
      <t>ヨウボウ</t>
    </rPh>
    <phoneticPr fontId="3"/>
  </si>
  <si>
    <t>コーチに関する要望の理由</t>
    <rPh sb="4" eb="5">
      <t>カン</t>
    </rPh>
    <rPh sb="7" eb="9">
      <t>ヨウボウ</t>
    </rPh>
    <rPh sb="10" eb="12">
      <t>リユウ</t>
    </rPh>
    <phoneticPr fontId="3"/>
  </si>
  <si>
    <t>事業詳細</t>
    <rPh sb="0" eb="2">
      <t>ジギョウ</t>
    </rPh>
    <rPh sb="2" eb="4">
      <t>ショウサイ</t>
    </rPh>
    <phoneticPr fontId="3"/>
  </si>
  <si>
    <t>a)事業名</t>
    <rPh sb="2" eb="4">
      <t>ジギョウ</t>
    </rPh>
    <rPh sb="4" eb="5">
      <t>メイ</t>
    </rPh>
    <phoneticPr fontId="3"/>
  </si>
  <si>
    <t>事業名を記載してください。</t>
    <rPh sb="0" eb="2">
      <t>ジギョウ</t>
    </rPh>
    <rPh sb="2" eb="3">
      <t>メイ</t>
    </rPh>
    <rPh sb="4" eb="6">
      <t>キサイ</t>
    </rPh>
    <phoneticPr fontId="3"/>
  </si>
  <si>
    <t>b)申請時の調整状況</t>
    <rPh sb="2" eb="5">
      <t>シンセイジ</t>
    </rPh>
    <rPh sb="6" eb="8">
      <t>チョウセイ</t>
    </rPh>
    <rPh sb="8" eb="10">
      <t>ジョウキョウ</t>
    </rPh>
    <phoneticPr fontId="3"/>
  </si>
  <si>
    <t>本申請時に実勢体制、事業規模について調整中の状況があれば記載してください。※いずれも確定している場合には記載不要です。</t>
    <rPh sb="0" eb="4">
      <t>ホンシンセイジ</t>
    </rPh>
    <rPh sb="5" eb="9">
      <t>ジッセイタイセイ</t>
    </rPh>
    <rPh sb="10" eb="12">
      <t>ジギョウ</t>
    </rPh>
    <rPh sb="12" eb="14">
      <t>キボ</t>
    </rPh>
    <rPh sb="18" eb="21">
      <t>チョウセイチュウ</t>
    </rPh>
    <rPh sb="22" eb="24">
      <t>ジョウキョウ</t>
    </rPh>
    <rPh sb="28" eb="30">
      <t>キサイ</t>
    </rPh>
    <rPh sb="42" eb="44">
      <t>カクテイ</t>
    </rPh>
    <rPh sb="48" eb="50">
      <t>バアイ</t>
    </rPh>
    <rPh sb="52" eb="54">
      <t>キサイ</t>
    </rPh>
    <rPh sb="54" eb="56">
      <t>フヨウ</t>
    </rPh>
    <phoneticPr fontId="3"/>
  </si>
  <si>
    <t>①実施体制</t>
    <rPh sb="1" eb="5">
      <t>ジッシタイセイ</t>
    </rPh>
    <phoneticPr fontId="3"/>
  </si>
  <si>
    <t>②事業費</t>
    <rPh sb="1" eb="4">
      <t>ジギョウヒ</t>
    </rPh>
    <phoneticPr fontId="3"/>
  </si>
  <si>
    <t>c)実施体制</t>
    <rPh sb="2" eb="4">
      <t>ジッシ</t>
    </rPh>
    <rPh sb="4" eb="6">
      <t>タイセイ</t>
    </rPh>
    <phoneticPr fontId="14"/>
  </si>
  <si>
    <t>本事業において、「誰が」、「どのような役割で」、「何をする」のか、具体的に記載してください。また、継続的な日本遺産事業を見据えて、実施体制における今後の日本遺産事業への位置づけや役割も併せて具体的に記載してください。
なお、団体名だけでなく、当該団体の担当者及びその役職、役割もわかるように記載してください。
行が不足する場合、行を追加して構いません。
1行目には、事業の主たる事業者を記載してください。
※b)において調整中と記載した場合は可能な範囲で記載して下さい</t>
    <rPh sb="0" eb="1">
      <t>ホン</t>
    </rPh>
    <rPh sb="1" eb="3">
      <t>ジギョウ</t>
    </rPh>
    <rPh sb="9" eb="10">
      <t>ダレ</t>
    </rPh>
    <rPh sb="19" eb="21">
      <t>ヤクワリ</t>
    </rPh>
    <rPh sb="25" eb="26">
      <t>ナニ</t>
    </rPh>
    <rPh sb="33" eb="36">
      <t>グタイテキ</t>
    </rPh>
    <rPh sb="37" eb="39">
      <t>キサイ</t>
    </rPh>
    <rPh sb="49" eb="51">
      <t>ケイゾク</t>
    </rPh>
    <rPh sb="51" eb="52">
      <t>テキ</t>
    </rPh>
    <rPh sb="53" eb="55">
      <t>ニホン</t>
    </rPh>
    <rPh sb="55" eb="57">
      <t>イサン</t>
    </rPh>
    <rPh sb="57" eb="59">
      <t>ジギョウ</t>
    </rPh>
    <rPh sb="60" eb="62">
      <t>ミス</t>
    </rPh>
    <rPh sb="65" eb="67">
      <t>ジッシ</t>
    </rPh>
    <rPh sb="67" eb="69">
      <t>タイセイ</t>
    </rPh>
    <rPh sb="73" eb="75">
      <t>コンゴ</t>
    </rPh>
    <rPh sb="76" eb="78">
      <t>ニホン</t>
    </rPh>
    <rPh sb="78" eb="80">
      <t>イサン</t>
    </rPh>
    <rPh sb="80" eb="82">
      <t>ジギョウ</t>
    </rPh>
    <rPh sb="84" eb="86">
      <t>イチ</t>
    </rPh>
    <rPh sb="89" eb="91">
      <t>ヤクワリ</t>
    </rPh>
    <rPh sb="92" eb="93">
      <t>アワ</t>
    </rPh>
    <rPh sb="95" eb="98">
      <t>グタイテキ</t>
    </rPh>
    <rPh sb="99" eb="101">
      <t>キサイ</t>
    </rPh>
    <rPh sb="112" eb="115">
      <t>ダンタイメイ</t>
    </rPh>
    <rPh sb="121" eb="123">
      <t>トウガイ</t>
    </rPh>
    <rPh sb="123" eb="125">
      <t>ダンタイ</t>
    </rPh>
    <rPh sb="126" eb="129">
      <t>タントウシャ</t>
    </rPh>
    <rPh sb="129" eb="130">
      <t>オヨ</t>
    </rPh>
    <rPh sb="133" eb="135">
      <t>ヤクショク</t>
    </rPh>
    <rPh sb="136" eb="138">
      <t>ヤクワリ</t>
    </rPh>
    <rPh sb="145" eb="147">
      <t>キサイ</t>
    </rPh>
    <rPh sb="155" eb="156">
      <t>ギョウ</t>
    </rPh>
    <rPh sb="157" eb="159">
      <t>フソク</t>
    </rPh>
    <rPh sb="161" eb="163">
      <t>バアイ</t>
    </rPh>
    <rPh sb="164" eb="165">
      <t>ギョウ</t>
    </rPh>
    <rPh sb="166" eb="168">
      <t>ツイカ</t>
    </rPh>
    <rPh sb="170" eb="171">
      <t>カマ</t>
    </rPh>
    <rPh sb="179" eb="180">
      <t>ギョウ</t>
    </rPh>
    <rPh sb="180" eb="181">
      <t>メ</t>
    </rPh>
    <rPh sb="184" eb="186">
      <t>ジギョウ</t>
    </rPh>
    <rPh sb="187" eb="188">
      <t>シュ</t>
    </rPh>
    <rPh sb="190" eb="193">
      <t>ジギョウシャ</t>
    </rPh>
    <rPh sb="194" eb="196">
      <t>キサイ</t>
    </rPh>
    <rPh sb="211" eb="214">
      <t>チョウセイチュウ</t>
    </rPh>
    <rPh sb="215" eb="217">
      <t>キサイ</t>
    </rPh>
    <rPh sb="219" eb="221">
      <t>バアイ</t>
    </rPh>
    <rPh sb="222" eb="224">
      <t>カノウ</t>
    </rPh>
    <rPh sb="225" eb="227">
      <t>ハンイ</t>
    </rPh>
    <rPh sb="228" eb="230">
      <t>キサイ</t>
    </rPh>
    <rPh sb="232" eb="233">
      <t>クダ</t>
    </rPh>
    <phoneticPr fontId="3"/>
  </si>
  <si>
    <t>事業者名</t>
    <rPh sb="0" eb="3">
      <t>ジギョウシャ</t>
    </rPh>
    <rPh sb="3" eb="4">
      <t>メイ</t>
    </rPh>
    <phoneticPr fontId="3"/>
  </si>
  <si>
    <t>担当者の役職・氏名</t>
    <rPh sb="0" eb="3">
      <t>タントウシャ</t>
    </rPh>
    <rPh sb="4" eb="6">
      <t>ヤクショク</t>
    </rPh>
    <rPh sb="7" eb="9">
      <t>シメイ</t>
    </rPh>
    <phoneticPr fontId="3"/>
  </si>
  <si>
    <t>役割</t>
    <rPh sb="0" eb="2">
      <t>ヤクワリ</t>
    </rPh>
    <phoneticPr fontId="3"/>
  </si>
  <si>
    <t>実施事項</t>
    <rPh sb="0" eb="2">
      <t>ジッシ</t>
    </rPh>
    <rPh sb="2" eb="4">
      <t>ジコウ</t>
    </rPh>
    <phoneticPr fontId="3"/>
  </si>
  <si>
    <t>d)事業目的</t>
    <rPh sb="2" eb="4">
      <t>ジギョウ</t>
    </rPh>
    <rPh sb="4" eb="6">
      <t>モクテキ</t>
    </rPh>
    <phoneticPr fontId="3"/>
  </si>
  <si>
    <t>これまでの取組・成果や地域の課題を踏まえ、実施する事業の目的を記載してください。</t>
    <rPh sb="5" eb="7">
      <t>トリクミ</t>
    </rPh>
    <rPh sb="17" eb="18">
      <t>フ</t>
    </rPh>
    <rPh sb="21" eb="23">
      <t>ジッシ</t>
    </rPh>
    <rPh sb="25" eb="27">
      <t>ジギョウ</t>
    </rPh>
    <rPh sb="28" eb="30">
      <t>モクテキ</t>
    </rPh>
    <rPh sb="31" eb="33">
      <t>キサイ</t>
    </rPh>
    <phoneticPr fontId="3"/>
  </si>
  <si>
    <t>f)事業内容</t>
    <rPh sb="2" eb="4">
      <t>ジギョウ</t>
    </rPh>
    <rPh sb="4" eb="6">
      <t>ナイヨウ</t>
    </rPh>
    <phoneticPr fontId="3"/>
  </si>
  <si>
    <t>本事業の内容を具体的に記載してください。
特に、日本遺産ストーリーをどのように活用して、地域の課題解決や地域活性化・観光振興につなげていくのか、事業目的を踏まえ、具体的に記載してください。</t>
    <rPh sb="0" eb="1">
      <t>ホン</t>
    </rPh>
    <rPh sb="1" eb="3">
      <t>ジギョウ</t>
    </rPh>
    <rPh sb="4" eb="6">
      <t>ナイヨウ</t>
    </rPh>
    <rPh sb="7" eb="10">
      <t>グタイテキ</t>
    </rPh>
    <rPh sb="11" eb="13">
      <t>キサイ</t>
    </rPh>
    <rPh sb="22" eb="23">
      <t>トク</t>
    </rPh>
    <rPh sb="25" eb="27">
      <t>ニホン</t>
    </rPh>
    <rPh sb="27" eb="29">
      <t>イサン</t>
    </rPh>
    <rPh sb="40" eb="42">
      <t>カツヨウ</t>
    </rPh>
    <rPh sb="45" eb="47">
      <t>チイキ</t>
    </rPh>
    <rPh sb="48" eb="50">
      <t>カダイ</t>
    </rPh>
    <rPh sb="50" eb="52">
      <t>カイケツ</t>
    </rPh>
    <rPh sb="53" eb="55">
      <t>チイキ</t>
    </rPh>
    <rPh sb="55" eb="58">
      <t>カッセイカ</t>
    </rPh>
    <rPh sb="59" eb="61">
      <t>カンコウ</t>
    </rPh>
    <rPh sb="61" eb="63">
      <t>シンコウ</t>
    </rPh>
    <rPh sb="73" eb="77">
      <t>ジギョウモクテキ</t>
    </rPh>
    <rPh sb="78" eb="79">
      <t>フ</t>
    </rPh>
    <rPh sb="82" eb="85">
      <t>グタイテキ</t>
    </rPh>
    <rPh sb="86" eb="88">
      <t>キサイ</t>
    </rPh>
    <phoneticPr fontId="3"/>
  </si>
  <si>
    <t>g)経済効果</t>
    <rPh sb="2" eb="4">
      <t>ケイザイ</t>
    </rPh>
    <rPh sb="4" eb="6">
      <t>コウカ</t>
    </rPh>
    <phoneticPr fontId="3"/>
  </si>
  <si>
    <t>事業実施により得られる経済効果の見込み及び算出方法を記載してください。</t>
    <phoneticPr fontId="14"/>
  </si>
  <si>
    <t>経済効果の指標（見込み）
例）制作したWEBサイトにより体験コンテンツの販売額を増加させる</t>
  </si>
  <si>
    <t>経済効果の指標（見込み）の算出方法
例）WEBサイトから体験コンテンツの予約に至った数を計測</t>
    <phoneticPr fontId="14"/>
  </si>
  <si>
    <t>h)活用する地域資源</t>
    <rPh sb="2" eb="4">
      <t>カツヨウ</t>
    </rPh>
    <rPh sb="6" eb="8">
      <t>チイキ</t>
    </rPh>
    <rPh sb="8" eb="10">
      <t>シゲン</t>
    </rPh>
    <phoneticPr fontId="14"/>
  </si>
  <si>
    <t>活用する構成文化財や関連文化財、拠点施設、観光施設等、活用する地域資源を記載してください。</t>
    <rPh sb="0" eb="2">
      <t>カツヨウ</t>
    </rPh>
    <rPh sb="4" eb="9">
      <t>コウセイブンカザイ</t>
    </rPh>
    <rPh sb="10" eb="12">
      <t>カンレン</t>
    </rPh>
    <rPh sb="12" eb="15">
      <t>ブンカザイ</t>
    </rPh>
    <rPh sb="16" eb="18">
      <t>キョテン</t>
    </rPh>
    <rPh sb="18" eb="20">
      <t>シセツ</t>
    </rPh>
    <rPh sb="21" eb="23">
      <t>カンコウ</t>
    </rPh>
    <rPh sb="23" eb="25">
      <t>シセツ</t>
    </rPh>
    <rPh sb="25" eb="26">
      <t>トウ</t>
    </rPh>
    <rPh sb="27" eb="29">
      <t>カツヨウ</t>
    </rPh>
    <rPh sb="31" eb="33">
      <t>チイキ</t>
    </rPh>
    <rPh sb="33" eb="35">
      <t>シゲン</t>
    </rPh>
    <rPh sb="36" eb="38">
      <t>キサイ</t>
    </rPh>
    <phoneticPr fontId="3"/>
  </si>
  <si>
    <t>i)事業費</t>
    <rPh sb="2" eb="5">
      <t>ジギョウヒ</t>
    </rPh>
    <phoneticPr fontId="14"/>
  </si>
  <si>
    <t>事業費を○,○○○,○○○円として記載してください。（数値のみ入力）
※b)において調整中と記載した場合は可能な範囲で記入してください</t>
    <rPh sb="0" eb="3">
      <t>ジギョウヒ</t>
    </rPh>
    <rPh sb="13" eb="14">
      <t>エン</t>
    </rPh>
    <rPh sb="17" eb="19">
      <t>キサイ</t>
    </rPh>
    <rPh sb="27" eb="29">
      <t>スウチ</t>
    </rPh>
    <rPh sb="31" eb="33">
      <t>ニュウリョク</t>
    </rPh>
    <phoneticPr fontId="3"/>
  </si>
  <si>
    <t>j)次年度以降の方針</t>
    <rPh sb="2" eb="5">
      <t>ジネンド</t>
    </rPh>
    <rPh sb="5" eb="7">
      <t>イコウ</t>
    </rPh>
    <rPh sb="8" eb="10">
      <t>ホウシン</t>
    </rPh>
    <phoneticPr fontId="14"/>
  </si>
  <si>
    <t>今年度の事業結果を、次年度以降どのように活かしていくのか等、今後の取組の方向性を具体的に記載してください。
具体的な数値目標等の指標がある場合は、併せて記載してください。</t>
    <rPh sb="0" eb="3">
      <t>コンネンド</t>
    </rPh>
    <rPh sb="4" eb="8">
      <t>ジギョウケッカ</t>
    </rPh>
    <rPh sb="10" eb="13">
      <t>ジネンド</t>
    </rPh>
    <rPh sb="13" eb="15">
      <t>イコウ</t>
    </rPh>
    <rPh sb="20" eb="21">
      <t>イ</t>
    </rPh>
    <rPh sb="28" eb="29">
      <t>トウ</t>
    </rPh>
    <rPh sb="30" eb="32">
      <t>コンゴ</t>
    </rPh>
    <rPh sb="33" eb="35">
      <t>トリクミ</t>
    </rPh>
    <rPh sb="36" eb="39">
      <t>ホウコウセイ</t>
    </rPh>
    <rPh sb="40" eb="43">
      <t>グタイテキ</t>
    </rPh>
    <rPh sb="44" eb="46">
      <t>キサイ</t>
    </rPh>
    <rPh sb="54" eb="57">
      <t>グタイテキ</t>
    </rPh>
    <rPh sb="58" eb="60">
      <t>スウチ</t>
    </rPh>
    <rPh sb="60" eb="62">
      <t>モクヒョウ</t>
    </rPh>
    <rPh sb="62" eb="63">
      <t>トウ</t>
    </rPh>
    <rPh sb="64" eb="66">
      <t>シヒョウ</t>
    </rPh>
    <phoneticPr fontId="3"/>
  </si>
  <si>
    <t>【日本遺産魅力発信事業】事業スケジュール</t>
    <rPh sb="7" eb="9">
      <t>ハッシン</t>
    </rPh>
    <phoneticPr fontId="26"/>
  </si>
  <si>
    <t>※青色の枠に必要事項を記入してください。「分類」には事業全体／●●事業等、どの事業において実施する項目を記載してください。</t>
    <rPh sb="1" eb="2">
      <t>アオ</t>
    </rPh>
    <rPh sb="4" eb="5">
      <t>ワク</t>
    </rPh>
    <rPh sb="6" eb="8">
      <t>ヒツヨウ</t>
    </rPh>
    <rPh sb="8" eb="10">
      <t>ジコウ</t>
    </rPh>
    <rPh sb="11" eb="13">
      <t>キニュウ</t>
    </rPh>
    <rPh sb="21" eb="23">
      <t>ブンルイ</t>
    </rPh>
    <rPh sb="26" eb="28">
      <t>ジギョウ</t>
    </rPh>
    <rPh sb="28" eb="30">
      <t>ゼンタイ</t>
    </rPh>
    <rPh sb="33" eb="35">
      <t>ジギョウ</t>
    </rPh>
    <rPh sb="35" eb="36">
      <t>トウ</t>
    </rPh>
    <rPh sb="39" eb="41">
      <t>ジギョウ</t>
    </rPh>
    <rPh sb="45" eb="47">
      <t>ジッシ</t>
    </rPh>
    <rPh sb="49" eb="51">
      <t>コウモク</t>
    </rPh>
    <rPh sb="52" eb="54">
      <t>キサイ</t>
    </rPh>
    <phoneticPr fontId="26"/>
  </si>
  <si>
    <t>実施項目を実施する想定時期を青色で塗りつぶしてください。必要に応じて、行は追加いただいてかまいません。</t>
    <rPh sb="0" eb="2">
      <t>ジッシ</t>
    </rPh>
    <rPh sb="2" eb="4">
      <t>コウモク</t>
    </rPh>
    <rPh sb="5" eb="7">
      <t>ジッシ</t>
    </rPh>
    <rPh sb="9" eb="11">
      <t>ソウテイ</t>
    </rPh>
    <rPh sb="11" eb="13">
      <t>ジキ</t>
    </rPh>
    <rPh sb="14" eb="16">
      <t>アオイロ</t>
    </rPh>
    <rPh sb="17" eb="18">
      <t>ヌ</t>
    </rPh>
    <rPh sb="28" eb="30">
      <t>ヒツヨウ</t>
    </rPh>
    <rPh sb="31" eb="32">
      <t>オウ</t>
    </rPh>
    <rPh sb="35" eb="36">
      <t>ギョウ</t>
    </rPh>
    <rPh sb="37" eb="39">
      <t>ツイカ</t>
    </rPh>
    <phoneticPr fontId="3"/>
  </si>
  <si>
    <t>※事業内容を細分化し、いつ何を実施するかわかるように、具体的に記載してください。</t>
    <phoneticPr fontId="3"/>
  </si>
  <si>
    <t>　事業名：</t>
    <rPh sb="1" eb="3">
      <t>ジギョウ</t>
    </rPh>
    <rPh sb="3" eb="4">
      <t>メイ</t>
    </rPh>
    <phoneticPr fontId="26"/>
  </si>
  <si>
    <t>分類</t>
    <rPh sb="0" eb="2">
      <t>ブンルイ</t>
    </rPh>
    <phoneticPr fontId="26"/>
  </si>
  <si>
    <t>項目</t>
    <rPh sb="0" eb="2">
      <t>コウモク</t>
    </rPh>
    <phoneticPr fontId="26"/>
  </si>
  <si>
    <t>令和6年</t>
    <rPh sb="0" eb="2">
      <t>レイワ</t>
    </rPh>
    <rPh sb="3" eb="4">
      <t>ネン</t>
    </rPh>
    <phoneticPr fontId="3"/>
  </si>
  <si>
    <t>令和7年</t>
    <rPh sb="0" eb="2">
      <t>レイワ</t>
    </rPh>
    <rPh sb="3" eb="4">
      <t>ネン</t>
    </rPh>
    <phoneticPr fontId="26"/>
  </si>
  <si>
    <t>７月</t>
  </si>
  <si>
    <t>８月</t>
  </si>
  <si>
    <t>９月</t>
  </si>
  <si>
    <t>１０月</t>
  </si>
  <si>
    <t>１１月</t>
  </si>
  <si>
    <t>１２月</t>
  </si>
  <si>
    <t>１月</t>
  </si>
  <si>
    <t>上旬</t>
    <rPh sb="0" eb="2">
      <t>ジョウジュン</t>
    </rPh>
    <phoneticPr fontId="26"/>
  </si>
  <si>
    <t>中旬</t>
    <rPh sb="0" eb="2">
      <t>チュウジュン</t>
    </rPh>
    <phoneticPr fontId="26"/>
  </si>
  <si>
    <t>下旬</t>
    <rPh sb="0" eb="2">
      <t>ゲジュン</t>
    </rPh>
    <phoneticPr fontId="26"/>
  </si>
  <si>
    <t>例）事業全体</t>
    <rPh sb="0" eb="1">
      <t>レイ</t>
    </rPh>
    <rPh sb="2" eb="4">
      <t>ジギョウ</t>
    </rPh>
    <rPh sb="4" eb="6">
      <t>ゼンタイ</t>
    </rPh>
    <phoneticPr fontId="3"/>
  </si>
  <si>
    <t>コーチによる現地視察（1回）</t>
    <rPh sb="6" eb="8">
      <t>ゲンチ</t>
    </rPh>
    <rPh sb="8" eb="10">
      <t>シサツ</t>
    </rPh>
    <rPh sb="12" eb="13">
      <t>カイ</t>
    </rPh>
    <phoneticPr fontId="3"/>
  </si>
  <si>
    <t>事業全体</t>
    <rPh sb="0" eb="2">
      <t>ジギョウ</t>
    </rPh>
    <rPh sb="2" eb="4">
      <t>ゼンタイ</t>
    </rPh>
    <phoneticPr fontId="3"/>
  </si>
  <si>
    <t>●●事業</t>
    <rPh sb="2" eb="4">
      <t>ジギョウ</t>
    </rPh>
    <phoneticPr fontId="3"/>
  </si>
  <si>
    <t>　　　　　　　　　　　　　　　　　　　　　　　　　　　　　　　　　　　　　　　　　　　　　　　　　　　　　　　　　　　　　　　　　　　　　　　</t>
    <phoneticPr fontId="3"/>
  </si>
  <si>
    <r>
      <t>※</t>
    </r>
    <r>
      <rPr>
        <b/>
        <u/>
        <sz val="11"/>
        <color rgb="FFFF0000"/>
        <rFont val="ＭＳ Ｐゴシック"/>
        <family val="3"/>
        <charset val="128"/>
      </rPr>
      <t>本事業期間終了以降</t>
    </r>
    <r>
      <rPr>
        <sz val="11"/>
        <color theme="1"/>
        <rFont val="ＭＳ Ｐゴシック"/>
        <family val="3"/>
        <charset val="128"/>
      </rPr>
      <t>についても、どのような取組を行うのかについても記載してください。</t>
    </r>
    <rPh sb="4" eb="6">
      <t>キカン</t>
    </rPh>
    <phoneticPr fontId="26"/>
  </si>
  <si>
    <r>
      <t>※</t>
    </r>
    <r>
      <rPr>
        <b/>
        <u/>
        <sz val="11"/>
        <color rgb="FFFF0000"/>
        <rFont val="ＭＳ Ｐゴシック"/>
        <family val="3"/>
        <charset val="128"/>
      </rPr>
      <t>様式３-Ⅰ①や様式７の記載事項との整合性</t>
    </r>
    <r>
      <rPr>
        <sz val="11"/>
        <color theme="1"/>
        <rFont val="ＭＳ Ｐゴシック"/>
        <family val="3"/>
        <charset val="128"/>
      </rPr>
      <t>が確認できるものとなるように作成してください。</t>
    </r>
    <rPh sb="1" eb="3">
      <t>ヨウシキ</t>
    </rPh>
    <rPh sb="8" eb="10">
      <t>ヨウシキ</t>
    </rPh>
    <rPh sb="12" eb="16">
      <t>キサイジコウ</t>
    </rPh>
    <rPh sb="18" eb="21">
      <t>セイゴウセイ</t>
    </rPh>
    <rPh sb="22" eb="24">
      <t>カクニン</t>
    </rPh>
    <rPh sb="35" eb="37">
      <t>サクセイ</t>
    </rPh>
    <phoneticPr fontId="26"/>
  </si>
  <si>
    <t>※欄が足りない場合は追加しても構いません。</t>
  </si>
  <si>
    <t>※その他の留意点等については、募集案内をご確認ください。</t>
    <rPh sb="15" eb="17">
      <t>ボシュウ</t>
    </rPh>
    <rPh sb="17" eb="19">
      <t>アンナイ</t>
    </rPh>
    <rPh sb="21" eb="23">
      <t>カクニン</t>
    </rPh>
    <phoneticPr fontId="3"/>
  </si>
  <si>
    <t>【日本遺産魅力発信事業】事業経費積算書</t>
    <rPh sb="7" eb="9">
      <t>ハッシン</t>
    </rPh>
    <rPh sb="14" eb="15">
      <t>ヘ</t>
    </rPh>
    <rPh sb="15" eb="16">
      <t>ヒ</t>
    </rPh>
    <rPh sb="16" eb="17">
      <t>セキ</t>
    </rPh>
    <rPh sb="17" eb="18">
      <t>サン</t>
    </rPh>
    <rPh sb="18" eb="19">
      <t>ショ</t>
    </rPh>
    <phoneticPr fontId="3"/>
  </si>
  <si>
    <t>Ⅱ　事業経費</t>
    <rPh sb="2" eb="4">
      <t>ジギョウ</t>
    </rPh>
    <rPh sb="4" eb="6">
      <t>ケイヒ</t>
    </rPh>
    <phoneticPr fontId="3"/>
  </si>
  <si>
    <t>該当事業に対する合計事業費を計算し、以下の枠内に事業ごとに入力してください（消費税相当額や一般管理費、再委託費についても忘れずに計算すること）。</t>
    <rPh sb="0" eb="2">
      <t>ガイトウ</t>
    </rPh>
    <rPh sb="2" eb="4">
      <t>ジギョウ</t>
    </rPh>
    <rPh sb="5" eb="6">
      <t>タイ</t>
    </rPh>
    <rPh sb="8" eb="10">
      <t>ゴウケイ</t>
    </rPh>
    <rPh sb="10" eb="13">
      <t>ジギョウヒ</t>
    </rPh>
    <rPh sb="14" eb="16">
      <t>ケイサン</t>
    </rPh>
    <rPh sb="18" eb="20">
      <t>イカ</t>
    </rPh>
    <rPh sb="21" eb="22">
      <t>ワク</t>
    </rPh>
    <rPh sb="22" eb="23">
      <t>ナイ</t>
    </rPh>
    <rPh sb="24" eb="26">
      <t>ジギョウ</t>
    </rPh>
    <rPh sb="29" eb="31">
      <t>ニュウリョク</t>
    </rPh>
    <rPh sb="38" eb="41">
      <t>ショウヒゼイ</t>
    </rPh>
    <rPh sb="41" eb="43">
      <t>ソウトウ</t>
    </rPh>
    <rPh sb="43" eb="44">
      <t>ガク</t>
    </rPh>
    <rPh sb="45" eb="50">
      <t>イッパンカンリヒ</t>
    </rPh>
    <rPh sb="51" eb="54">
      <t>サイイタク</t>
    </rPh>
    <rPh sb="54" eb="55">
      <t>ヒ</t>
    </rPh>
    <rPh sb="60" eb="61">
      <t>ワス</t>
    </rPh>
    <rPh sb="64" eb="66">
      <t>ケイサン</t>
    </rPh>
    <phoneticPr fontId="3"/>
  </si>
  <si>
    <t>但し、様式３－１①において、事業費が調整中の場合は記載不要です。</t>
    <rPh sb="0" eb="1">
      <t>タダ</t>
    </rPh>
    <rPh sb="3" eb="5">
      <t>ヨウシキ</t>
    </rPh>
    <rPh sb="14" eb="17">
      <t>ジギョウヒ</t>
    </rPh>
    <rPh sb="18" eb="21">
      <t>チョウセイチュウ</t>
    </rPh>
    <rPh sb="22" eb="24">
      <t>バアイ</t>
    </rPh>
    <rPh sb="25" eb="29">
      <t>キサイフヨウ</t>
    </rPh>
    <phoneticPr fontId="3"/>
  </si>
  <si>
    <t>事業名</t>
    <rPh sb="0" eb="3">
      <t>ジギョウメイ</t>
    </rPh>
    <phoneticPr fontId="3"/>
  </si>
  <si>
    <t>　１．　経費予定額</t>
    <rPh sb="4" eb="6">
      <t>ケイヒ</t>
    </rPh>
    <rPh sb="6" eb="8">
      <t>ヨテイ</t>
    </rPh>
    <rPh sb="8" eb="9">
      <t>ガク</t>
    </rPh>
    <phoneticPr fontId="3"/>
  </si>
  <si>
    <t>【確認事項】消費税等仕入控除税額の取扱い（ア、イ、ウのいずれかに○をつけること）</t>
    <rPh sb="1" eb="3">
      <t>カクニン</t>
    </rPh>
    <rPh sb="3" eb="5">
      <t>ジコウ</t>
    </rPh>
    <phoneticPr fontId="3"/>
  </si>
  <si>
    <t>ア　課税事業者</t>
    <phoneticPr fontId="3"/>
  </si>
  <si>
    <t>イ　簡易課税事業者</t>
    <phoneticPr fontId="3"/>
  </si>
  <si>
    <t>ウ　免税事業者</t>
    <phoneticPr fontId="3"/>
  </si>
  <si>
    <t>申請団体名</t>
    <rPh sb="0" eb="2">
      <t>シンセイ</t>
    </rPh>
    <rPh sb="2" eb="4">
      <t>ダンタイ</t>
    </rPh>
    <rPh sb="4" eb="5">
      <t>メイ</t>
    </rPh>
    <phoneticPr fontId="3"/>
  </si>
  <si>
    <t>＊</t>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</si>
  <si>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</si>
  <si>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会計担当者確認済記名</t>
    <rPh sb="0" eb="2">
      <t>カイケイ</t>
    </rPh>
    <rPh sb="2" eb="5">
      <t>タントウシャ</t>
    </rPh>
    <rPh sb="5" eb="7">
      <t>カクニン</t>
    </rPh>
    <rPh sb="7" eb="8">
      <t>ズ</t>
    </rPh>
    <rPh sb="8" eb="10">
      <t>キメイ</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</si>
  <si>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</si>
  <si>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金額欄には税込の金額を記入してください。</t>
    <rPh sb="0" eb="2">
      <t>キンガク</t>
    </rPh>
    <rPh sb="2" eb="3">
      <t>ラン</t>
    </rPh>
    <rPh sb="5" eb="7">
      <t>ゼイコ</t>
    </rPh>
    <rPh sb="8" eb="10">
      <t>キンガク</t>
    </rPh>
    <rPh sb="11" eb="13">
      <t>キニュウ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</si>
  <si>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</si>
  <si>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</si>
  <si>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</si>
  <si>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提出前に必ず検算するようにしてください。</t>
    <rPh sb="0" eb="2">
      <t>テイシュツ</t>
    </rPh>
    <rPh sb="2" eb="3">
      <t>マエ</t>
    </rPh>
    <rPh sb="4" eb="5">
      <t>カナラ</t>
    </rPh>
    <rPh sb="6" eb="8">
      <t>ケンザン</t>
    </rPh>
    <phoneticPr fontId="3"/>
  </si>
  <si>
    <t>単位：円</t>
    <rPh sb="0" eb="2">
      <t>タンイ</t>
    </rPh>
    <rPh sb="3" eb="4">
      <t>エン</t>
    </rPh>
    <phoneticPr fontId="3"/>
  </si>
  <si>
    <t>種別</t>
    <rPh sb="0" eb="2">
      <t>シュベツ</t>
    </rPh>
    <phoneticPr fontId="3"/>
  </si>
  <si>
    <t>該当事業</t>
    <rPh sb="0" eb="2">
      <t>ガイトウ</t>
    </rPh>
    <rPh sb="2" eb="4">
      <t>ジギョウ</t>
    </rPh>
    <phoneticPr fontId="3"/>
  </si>
  <si>
    <t>見積書番号</t>
    <rPh sb="0" eb="3">
      <t>ミツモリショ</t>
    </rPh>
    <rPh sb="3" eb="5">
      <t>バンゴウ</t>
    </rPh>
    <phoneticPr fontId="3"/>
  </si>
  <si>
    <t>内訳</t>
    <rPh sb="0" eb="2">
      <t>ウチワケ</t>
    </rPh>
    <phoneticPr fontId="3"/>
  </si>
  <si>
    <t>数　量</t>
    <rPh sb="0" eb="1">
      <t>カズ</t>
    </rPh>
    <rPh sb="2" eb="3">
      <t>リョウ</t>
    </rPh>
    <phoneticPr fontId="3"/>
  </si>
  <si>
    <t>数　量</t>
    <phoneticPr fontId="3"/>
  </si>
  <si>
    <t>単価</t>
    <phoneticPr fontId="3"/>
  </si>
  <si>
    <t>経費予定額</t>
    <rPh sb="0" eb="2">
      <t>ケイヒ</t>
    </rPh>
    <rPh sb="2" eb="4">
      <t>ヨテイ</t>
    </rPh>
    <rPh sb="4" eb="5">
      <t>ガク</t>
    </rPh>
    <phoneticPr fontId="3"/>
  </si>
  <si>
    <t>課税対象外</t>
    <rPh sb="0" eb="2">
      <t>カゼイ</t>
    </rPh>
    <rPh sb="2" eb="4">
      <t>タイショウ</t>
    </rPh>
    <rPh sb="4" eb="5">
      <t>ガイ</t>
    </rPh>
    <phoneticPr fontId="3"/>
  </si>
  <si>
    <t>賃金</t>
    <rPh sb="0" eb="2">
      <t>チンギン</t>
    </rPh>
    <phoneticPr fontId="3"/>
  </si>
  <si>
    <t>（対応する様式3-Ⅰ①の事業名を記入してください）</t>
    <rPh sb="5" eb="7">
      <t>ヨウシキ</t>
    </rPh>
    <rPh sb="12" eb="15">
      <t>ジギョウメイ</t>
    </rPh>
    <rPh sb="16" eb="18">
      <t>キニュウ</t>
    </rPh>
    <phoneticPr fontId="3"/>
  </si>
  <si>
    <t>人</t>
    <rPh sb="0" eb="1">
      <t>ニン</t>
    </rPh>
    <phoneticPr fontId="3"/>
  </si>
  <si>
    <t>時間</t>
    <rPh sb="0" eb="2">
      <t>ジカン</t>
    </rPh>
    <phoneticPr fontId="3"/>
  </si>
  <si>
    <t>日</t>
    <rPh sb="0" eb="1">
      <t>ヒ</t>
    </rPh>
    <phoneticPr fontId="3"/>
  </si>
  <si>
    <t>（対応する様式3-Ⅰ①の事業名を記入してください）</t>
  </si>
  <si>
    <t>賃金合計</t>
    <rPh sb="0" eb="2">
      <t>チンギン</t>
    </rPh>
    <rPh sb="2" eb="4">
      <t>ゴウケイ</t>
    </rPh>
    <phoneticPr fontId="3"/>
  </si>
  <si>
    <t>諸謝金</t>
    <rPh sb="0" eb="1">
      <t>ショ</t>
    </rPh>
    <rPh sb="1" eb="3">
      <t>シャキン</t>
    </rPh>
    <phoneticPr fontId="3"/>
  </si>
  <si>
    <t>諸謝金合計</t>
    <rPh sb="0" eb="1">
      <t>ショ</t>
    </rPh>
    <rPh sb="1" eb="3">
      <t>シャキン</t>
    </rPh>
    <rPh sb="3" eb="5">
      <t>ゴウケイ</t>
    </rPh>
    <phoneticPr fontId="3"/>
  </si>
  <si>
    <t>国内旅費</t>
    <rPh sb="0" eb="2">
      <t>コクナイ</t>
    </rPh>
    <rPh sb="2" eb="4">
      <t>リョヒ</t>
    </rPh>
    <phoneticPr fontId="3"/>
  </si>
  <si>
    <t>国内旅費合計</t>
    <rPh sb="0" eb="2">
      <t>コクナイ</t>
    </rPh>
    <rPh sb="2" eb="4">
      <t>リョヒ</t>
    </rPh>
    <rPh sb="4" eb="6">
      <t>ゴウケイ</t>
    </rPh>
    <phoneticPr fontId="3"/>
  </si>
  <si>
    <t>外国旅費</t>
    <rPh sb="0" eb="2">
      <t>ガイコク</t>
    </rPh>
    <rPh sb="2" eb="4">
      <t>リョヒ</t>
    </rPh>
    <phoneticPr fontId="3"/>
  </si>
  <si>
    <t>外国旅費合計</t>
    <rPh sb="0" eb="2">
      <t>ガイコク</t>
    </rPh>
    <rPh sb="2" eb="4">
      <t>リョヒ</t>
    </rPh>
    <rPh sb="4" eb="6">
      <t>ゴウケイ</t>
    </rPh>
    <phoneticPr fontId="3"/>
  </si>
  <si>
    <t>借損料</t>
    <rPh sb="0" eb="3">
      <t>シャクソンリョウ</t>
    </rPh>
    <phoneticPr fontId="3"/>
  </si>
  <si>
    <t>借損料合計</t>
    <rPh sb="0" eb="2">
      <t>シャクソン</t>
    </rPh>
    <rPh sb="3" eb="5">
      <t>ゴウケイ</t>
    </rPh>
    <phoneticPr fontId="3"/>
  </si>
  <si>
    <t>消耗品費</t>
    <phoneticPr fontId="3"/>
  </si>
  <si>
    <t>消耗品費合計</t>
    <phoneticPr fontId="3"/>
  </si>
  <si>
    <t>会議費</t>
    <rPh sb="0" eb="2">
      <t>カイギ</t>
    </rPh>
    <phoneticPr fontId="3"/>
  </si>
  <si>
    <t>会議費合計</t>
    <rPh sb="0" eb="2">
      <t>カイギ</t>
    </rPh>
    <rPh sb="3" eb="5">
      <t>ゴウケイ</t>
    </rPh>
    <phoneticPr fontId="3"/>
  </si>
  <si>
    <t>通信運搬費</t>
    <phoneticPr fontId="3"/>
  </si>
  <si>
    <t>通信運搬費合計</t>
    <phoneticPr fontId="3"/>
  </si>
  <si>
    <t>雑役務費</t>
    <rPh sb="0" eb="1">
      <t>ザツ</t>
    </rPh>
    <rPh sb="1" eb="3">
      <t>エキム</t>
    </rPh>
    <phoneticPr fontId="3"/>
  </si>
  <si>
    <t>雑役務費合計</t>
    <rPh sb="0" eb="1">
      <t>ザツ</t>
    </rPh>
    <rPh sb="1" eb="3">
      <t>エキム</t>
    </rPh>
    <phoneticPr fontId="3"/>
  </si>
  <si>
    <t>保険料</t>
    <phoneticPr fontId="3"/>
  </si>
  <si>
    <t>保険料合計</t>
    <phoneticPr fontId="3"/>
  </si>
  <si>
    <t>消費税相当額</t>
    <rPh sb="0" eb="3">
      <t>ショウヒゼイ</t>
    </rPh>
    <rPh sb="3" eb="5">
      <t>ソウトウ</t>
    </rPh>
    <rPh sb="5" eb="6">
      <t>ガク</t>
    </rPh>
    <phoneticPr fontId="3"/>
  </si>
  <si>
    <t>課税対象外経費</t>
    <rPh sb="0" eb="2">
      <t>カゼイ</t>
    </rPh>
    <rPh sb="2" eb="4">
      <t>タイショウ</t>
    </rPh>
    <rPh sb="4" eb="5">
      <t>ガイ</t>
    </rPh>
    <rPh sb="5" eb="7">
      <t>ケイヒ</t>
    </rPh>
    <phoneticPr fontId="3"/>
  </si>
  <si>
    <t>(</t>
    <phoneticPr fontId="3"/>
  </si>
  <si>
    <t>）×</t>
    <phoneticPr fontId="3"/>
  </si>
  <si>
    <t>（注１）インボイス影響額・経過措置の適用：無</t>
    <rPh sb="1" eb="2">
      <t>チュウ</t>
    </rPh>
    <rPh sb="9" eb="12">
      <t>エイキョウガク</t>
    </rPh>
    <rPh sb="13" eb="17">
      <t>ケイカソチ</t>
    </rPh>
    <rPh sb="18" eb="20">
      <t>テキヨウ</t>
    </rPh>
    <rPh sb="21" eb="22">
      <t>ナシ</t>
    </rPh>
    <phoneticPr fontId="3"/>
  </si>
  <si>
    <t>（注２）インボイス影響額・経過措置の適用：有</t>
    <rPh sb="9" eb="12">
      <t>エイキョウガク</t>
    </rPh>
    <rPh sb="13" eb="17">
      <t>ケイカソチ</t>
    </rPh>
    <rPh sb="18" eb="20">
      <t>テキヨウ</t>
    </rPh>
    <rPh sb="21" eb="22">
      <t>アリ</t>
    </rPh>
    <phoneticPr fontId="3"/>
  </si>
  <si>
    <t>　再委託費</t>
    <rPh sb="1" eb="2">
      <t>サイ</t>
    </rPh>
    <rPh sb="2" eb="3">
      <t>イ</t>
    </rPh>
    <rPh sb="3" eb="4">
      <t>コトヅケ</t>
    </rPh>
    <rPh sb="4" eb="5">
      <t>ヒ</t>
    </rPh>
    <phoneticPr fontId="3"/>
  </si>
  <si>
    <t>再委託費合計</t>
    <rPh sb="0" eb="3">
      <t>サイイタク</t>
    </rPh>
    <rPh sb="3" eb="4">
      <t>ヒ</t>
    </rPh>
    <rPh sb="4" eb="6">
      <t>ゴウケイ</t>
    </rPh>
    <phoneticPr fontId="3"/>
  </si>
  <si>
    <t>　総事業費（a）</t>
    <rPh sb="1" eb="2">
      <t>フサ</t>
    </rPh>
    <rPh sb="2" eb="3">
      <t>コト</t>
    </rPh>
    <rPh sb="3" eb="4">
      <t>ギョウ</t>
    </rPh>
    <rPh sb="4" eb="5">
      <t>ヒ</t>
    </rPh>
    <phoneticPr fontId="3"/>
  </si>
  <si>
    <t>　</t>
  </si>
  <si>
    <t>　一般管理費(ｂ)</t>
    <rPh sb="1" eb="2">
      <t>イチ</t>
    </rPh>
    <rPh sb="2" eb="3">
      <t>パン</t>
    </rPh>
    <rPh sb="3" eb="4">
      <t>カン</t>
    </rPh>
    <rPh sb="4" eb="5">
      <t>リ</t>
    </rPh>
    <rPh sb="5" eb="6">
      <t>ヒ</t>
    </rPh>
    <phoneticPr fontId="3"/>
  </si>
  <si>
    <t xml:space="preserve"> 総事業費－再委託費（</t>
    <rPh sb="1" eb="5">
      <t>ソウジギョウヒ</t>
    </rPh>
    <rPh sb="6" eb="9">
      <t>サイイタク</t>
    </rPh>
    <rPh sb="9" eb="10">
      <t>ヒ</t>
    </rPh>
    <phoneticPr fontId="3"/>
  </si>
  <si>
    <t xml:space="preserve">  支出額合計（ａ＋ｂ）</t>
    <rPh sb="2" eb="5">
      <t>シシュツガク</t>
    </rPh>
    <rPh sb="5" eb="7">
      <t>ゴウケイ</t>
    </rPh>
    <phoneticPr fontId="3"/>
  </si>
  <si>
    <t>収入額</t>
    <rPh sb="0" eb="2">
      <t>シュウニュウ</t>
    </rPh>
    <rPh sb="2" eb="3">
      <t>ガク</t>
    </rPh>
    <phoneticPr fontId="3"/>
  </si>
  <si>
    <t>差引合計</t>
    <rPh sb="0" eb="2">
      <t>サシヒキ</t>
    </rPh>
    <rPh sb="2" eb="4">
      <t>ゴウケイ</t>
    </rPh>
    <phoneticPr fontId="3"/>
  </si>
  <si>
    <t>　２．再委託費内訳</t>
    <rPh sb="3" eb="6">
      <t>サイイタク</t>
    </rPh>
    <rPh sb="6" eb="7">
      <t>ヒ</t>
    </rPh>
    <rPh sb="7" eb="9">
      <t>ウチワケ</t>
    </rPh>
    <phoneticPr fontId="3"/>
  </si>
  <si>
    <t>　　機関名：</t>
    <rPh sb="2" eb="4">
      <t>キカン</t>
    </rPh>
    <rPh sb="4" eb="5">
      <t>メイ</t>
    </rPh>
    <phoneticPr fontId="3"/>
  </si>
  <si>
    <t>　（単位：円）</t>
    <rPh sb="2" eb="4">
      <t>タンイ</t>
    </rPh>
    <rPh sb="5" eb="6">
      <t>エン</t>
    </rPh>
    <phoneticPr fontId="3"/>
  </si>
  <si>
    <t>課税対象外経費</t>
    <phoneticPr fontId="3"/>
  </si>
  <si>
    <t>（</t>
    <phoneticPr fontId="3"/>
  </si>
  <si>
    <t>再々委託費</t>
    <rPh sb="0" eb="2">
      <t>サイサイ</t>
    </rPh>
    <rPh sb="2" eb="4">
      <t>イタク</t>
    </rPh>
    <rPh sb="4" eb="5">
      <t>ヒ</t>
    </rPh>
    <phoneticPr fontId="3"/>
  </si>
  <si>
    <t>再々委託費合計</t>
    <rPh sb="0" eb="2">
      <t>サイサイ</t>
    </rPh>
    <rPh sb="2" eb="4">
      <t>イタク</t>
    </rPh>
    <rPh sb="4" eb="5">
      <t>ヒ</t>
    </rPh>
    <rPh sb="5" eb="7">
      <t>ゴウケイ</t>
    </rPh>
    <phoneticPr fontId="3"/>
  </si>
  <si>
    <t>※ インボイス影響額-経過措置の適用：無</t>
  </si>
  <si>
    <t>　○個人への諸謝金等の相手方が免税事業者でかつ、経過措置適用対象の請求書が発行されない場合はこの欄を使用します。</t>
    <phoneticPr fontId="3"/>
  </si>
  <si>
    <t>　【消費税相当額の計算方法（消費税率10％の場合）】</t>
    <phoneticPr fontId="3"/>
  </si>
  <si>
    <t>　　免税事業者への諸謝金額１０／１１０×１１０／１００</t>
    <phoneticPr fontId="3"/>
  </si>
  <si>
    <t>　　＝免税事業者への諸謝金額×０．１</t>
    <phoneticPr fontId="3"/>
  </si>
  <si>
    <t>　【例：委託事業者が、適格請求書が発行されない個人への諸謝金】</t>
    <phoneticPr fontId="3"/>
  </si>
  <si>
    <t>　　１１，０００円（消費税１０％）を支払った場合、経費内訳には以下を計上します。</t>
    <phoneticPr fontId="3"/>
  </si>
  <si>
    <t>　　・諸謝金：１１，０００円</t>
  </si>
  <si>
    <t>　　・インボイス影響額-経過措置の適用：無：１，１００円</t>
  </si>
  <si>
    <t>　【計算の流れ】</t>
    <phoneticPr fontId="3"/>
  </si>
  <si>
    <t>　①諸謝金から消費税額を算出。　１１，０００円×１０/１１０　＝　１，０００円</t>
    <phoneticPr fontId="3"/>
  </si>
  <si>
    <t>　②国と委託事業者間では業務経費の全体が課税対象となるため、①で算出した額にも「消費税額」を追加計上。　１，０００円×１１０／１００　＝　１，１００円</t>
    <phoneticPr fontId="3"/>
  </si>
  <si>
    <t>※ インボイス影響額-経過措置の適用：有</t>
  </si>
  <si>
    <t>　○免税事業者から経過措置適用対象の請求書を受けた場合、この欄を使用します。</t>
    <phoneticPr fontId="3"/>
  </si>
  <si>
    <t>　　インボイス制度施行後の３年間は免税事業者等からの仕入について仕入税額相当額の８０％、その後の３年間は５０％を仕入税額とみなして</t>
    <phoneticPr fontId="3"/>
  </si>
  <si>
    <t>　　控除となる経過措置が適用となる場合、控除を受けられない部分については消費税相当額を計上します。</t>
    <phoneticPr fontId="3"/>
  </si>
  <si>
    <t xml:space="preserve">　【消費税相当額の計算方法（消費税率１０％の場合）】	</t>
    <phoneticPr fontId="3"/>
  </si>
  <si>
    <t xml:space="preserve">　　免税事業者との取引額×１０／１１０×０.２×１１０／１００	</t>
    <phoneticPr fontId="3"/>
  </si>
  <si>
    <r>
      <t>　　</t>
    </r>
    <r>
      <rPr>
        <b/>
        <u/>
        <sz val="10.5"/>
        <rFont val="ＭＳ 明朝"/>
        <family val="1"/>
        <charset val="128"/>
      </rPr>
      <t>=免税事業者との取引額×０．０２</t>
    </r>
    <phoneticPr fontId="3"/>
  </si>
  <si>
    <t>　【例：委託事業者が免税事業者と１１０，０００円（税率１０％）の取引を行った場合】</t>
    <phoneticPr fontId="3"/>
  </si>
  <si>
    <t>　　経費内訳には以下を計上します。</t>
    <phoneticPr fontId="3"/>
  </si>
  <si>
    <t>　　・雑役務費：１１０，０００円</t>
  </si>
  <si>
    <r>
      <t>　　・インボイス影響額-経過措置の適用：有：</t>
    </r>
    <r>
      <rPr>
        <b/>
        <u/>
        <sz val="10.5"/>
        <rFont val="ＭＳ 明朝"/>
        <family val="1"/>
        <charset val="128"/>
      </rPr>
      <t>２，２００円</t>
    </r>
    <phoneticPr fontId="3"/>
  </si>
  <si>
    <t>　①雑役務費から消費税額を算出。　１１０，０００円×１０／１１０　＝　１０，０００円</t>
    <phoneticPr fontId="3"/>
  </si>
  <si>
    <t>　②仕入税額相当額の８０％は経過措置により仕入税額とみなし控除。残額２０％を計算。</t>
    <phoneticPr fontId="3"/>
  </si>
  <si>
    <t>　　１０，０００円×０．２　＝　２，０００円　</t>
    <phoneticPr fontId="3"/>
  </si>
  <si>
    <t>　③国と委託事業者間では業務経費の全体が課税対象となるため、②で算出した額にも「消費税額」を追加計上。</t>
    <phoneticPr fontId="3"/>
  </si>
  <si>
    <t>　　２，０００円×１１０／１００　＝　２，２００円</t>
    <phoneticPr fontId="3"/>
  </si>
  <si>
    <t>（選択してください。）</t>
    <rPh sb="1" eb="3">
      <t>センタク</t>
    </rPh>
    <phoneticPr fontId="3"/>
  </si>
  <si>
    <t>ア. 調査の実施</t>
    <rPh sb="3" eb="5">
      <t>チョウサ</t>
    </rPh>
    <rPh sb="6" eb="8">
      <t>ジッシ</t>
    </rPh>
    <phoneticPr fontId="3"/>
  </si>
  <si>
    <t>イ. 多言語解説の整備</t>
    <rPh sb="3" eb="6">
      <t>タゲンゴ</t>
    </rPh>
    <rPh sb="6" eb="8">
      <t>カイセツ</t>
    </rPh>
    <rPh sb="9" eb="11">
      <t>セイビ</t>
    </rPh>
    <phoneticPr fontId="3"/>
  </si>
  <si>
    <t>ウ. ガイド人材育成・研修</t>
    <rPh sb="6" eb="8">
      <t>ジンザイ</t>
    </rPh>
    <rPh sb="8" eb="10">
      <t>イクセイ</t>
    </rPh>
    <rPh sb="11" eb="13">
      <t>ケンシュウ</t>
    </rPh>
    <phoneticPr fontId="3"/>
  </si>
  <si>
    <t>エ. 自然・食文化等の連携</t>
    <rPh sb="3" eb="5">
      <t>シゼン</t>
    </rPh>
    <rPh sb="6" eb="7">
      <t>ショク</t>
    </rPh>
    <rPh sb="7" eb="9">
      <t>ブンカ</t>
    </rPh>
    <rPh sb="9" eb="10">
      <t>トウ</t>
    </rPh>
    <rPh sb="11" eb="13">
      <t>レンケイ</t>
    </rPh>
    <phoneticPr fontId="3"/>
  </si>
  <si>
    <t>オ. 二次交通の充実</t>
    <rPh sb="3" eb="5">
      <t>ニジ</t>
    </rPh>
    <rPh sb="5" eb="7">
      <t>コウツウ</t>
    </rPh>
    <rPh sb="8" eb="10">
      <t>ジュウジツ</t>
    </rPh>
    <phoneticPr fontId="3"/>
  </si>
  <si>
    <t>カ. 情報発信</t>
    <rPh sb="3" eb="5">
      <t>ジョウホウ</t>
    </rPh>
    <rPh sb="5" eb="7">
      <t>ハッシン</t>
    </rPh>
    <phoneticPr fontId="3"/>
  </si>
  <si>
    <t>キ. 複数地域での連携促進</t>
    <rPh sb="3" eb="5">
      <t>フクスウ</t>
    </rPh>
    <rPh sb="5" eb="7">
      <t>チイキ</t>
    </rPh>
    <rPh sb="9" eb="11">
      <t>レンケイ</t>
    </rPh>
    <rPh sb="11" eb="13">
      <t>ソクシン</t>
    </rPh>
    <phoneticPr fontId="3"/>
  </si>
  <si>
    <t>■一覧表</t>
    <rPh sb="1" eb="3">
      <t>イチラン</t>
    </rPh>
    <rPh sb="3" eb="4">
      <t>ヒョウ</t>
    </rPh>
    <phoneticPr fontId="14"/>
  </si>
  <si>
    <t>認定No.</t>
  </si>
  <si>
    <t>認定ストーリータイトル</t>
  </si>
  <si>
    <t>代表自治体：都道府県または都道府県市区町村</t>
  </si>
  <si>
    <t>協議会名</t>
  </si>
  <si>
    <t>分類</t>
  </si>
  <si>
    <t>001：近世日本の教育遺産群─学ぶ心・礼節の本源─</t>
  </si>
  <si>
    <t>茨城県水戸市</t>
  </si>
  <si>
    <t>教育遺産世界遺産登録推進協議会</t>
  </si>
  <si>
    <t>シリアル型</t>
  </si>
  <si>
    <t>002：かかあ天下－ぐんまの絹物語－</t>
  </si>
  <si>
    <t>群馬県</t>
  </si>
  <si>
    <t>かかあ天下ぐんまの絹物語協議会</t>
  </si>
  <si>
    <t>003：加賀前田家ゆかりの町民文化が花咲くまち高岡－人､技､心－</t>
  </si>
  <si>
    <t>富山県高岡市</t>
  </si>
  <si>
    <t>高岡市日本遺産推進協議会</t>
  </si>
  <si>
    <t>地域型</t>
  </si>
  <si>
    <t>004：灯（あか）り舞う半島　能登～熱狂のキリコ祭り～</t>
  </si>
  <si>
    <t>石川県</t>
  </si>
  <si>
    <t>日本遺産「灯り舞う半島 能登 ～熱狂のキリコ祭り～」活性化協議会</t>
  </si>
  <si>
    <t>005：海と都をつなぐ若狭の往来文化遺産群 ～御食国（みけつくに）若狭と鯖街道～</t>
  </si>
  <si>
    <t>福井県小浜市</t>
  </si>
  <si>
    <t>小浜市・若狭町日本遺産活用推進協議会</t>
  </si>
  <si>
    <t>006：「信長公のおもてなし」が息づく戦国城下町・岐阜</t>
  </si>
  <si>
    <t>岐阜県岐阜市</t>
  </si>
  <si>
    <t>ぎふ歴史遺産活用推進協議会</t>
  </si>
  <si>
    <t>007：祈る皇女斎王のみやこ　斎宮</t>
  </si>
  <si>
    <t>三重県明和町</t>
  </si>
  <si>
    <t>明和町日本遺産活用推進協議会</t>
  </si>
  <si>
    <t>008：琵琶湖とその水辺景観-祈りと暮らしの水遺産</t>
  </si>
  <si>
    <t>滋賀県</t>
  </si>
  <si>
    <t>日本遺産「水の文化」ツーリズム推進協議会</t>
  </si>
  <si>
    <t>009：日本茶800年の歴史散歩</t>
  </si>
  <si>
    <t>京都府</t>
  </si>
  <si>
    <t>一般社団法人京都山城地域振興社（お茶の京都ＤＭＯ）</t>
  </si>
  <si>
    <t>010：丹波篠山デカンショ節 -民謡に乗せて歌い継ぐふるさとの記憶-</t>
  </si>
  <si>
    <t>兵庫県丹波篠山市</t>
  </si>
  <si>
    <t>丹波篠山市日本遺産・創造都市推進委員会</t>
  </si>
  <si>
    <t>011：日本国創成のとき ～飛鳥を翔（かけ）た女性たち～</t>
  </si>
  <si>
    <t>奈良県明日香村</t>
  </si>
  <si>
    <t>日本遺産「飛鳥」魅力発信事業推進協議会</t>
  </si>
  <si>
    <t>012：六根清浄と六感治癒の地～日本一危ない国宝鑑賞と世界屈指のラドン泉～</t>
  </si>
  <si>
    <t>鳥取県三朝町</t>
  </si>
  <si>
    <t>三朝町日本遺産活用推進協議会</t>
  </si>
  <si>
    <t>013：津和野今昔～百景図を歩く～</t>
  </si>
  <si>
    <t>島根県　津和野町</t>
  </si>
  <si>
    <t>津和野町日本遺産活用推進協議会</t>
  </si>
  <si>
    <t>014：尾道水道が紡いだ中世からの箱庭的都市</t>
  </si>
  <si>
    <t>広島県尾道市</t>
  </si>
  <si>
    <t>尾道市歴史文化まちづくり推進協議会</t>
  </si>
  <si>
    <t>015：「四国遍路」～回遊型巡礼路と独自の巡礼文化～</t>
  </si>
  <si>
    <t>高知県</t>
  </si>
  <si>
    <t>四国遍路日本遺産協議会</t>
  </si>
  <si>
    <t>016：古代日本の「西の都」～東アジアとの交流拠点～</t>
  </si>
  <si>
    <t>福岡県</t>
  </si>
  <si>
    <t>「西の都」日本遺産活性化協議会</t>
  </si>
  <si>
    <t>017：国境の島　壱岐・対馬・五島～古代からの架け橋～</t>
  </si>
  <si>
    <t>長崎県</t>
  </si>
  <si>
    <t>日本遺産「国境の島」推進協議会</t>
  </si>
  <si>
    <t>018：相良700年が生んだ保守と進取の文化～日本でもっとも豊かな隠れ里-人吉球磨～</t>
  </si>
  <si>
    <t>熊本県人吉市</t>
  </si>
  <si>
    <t>人吉球磨日本遺産活用協議会</t>
  </si>
  <si>
    <t>019：政宗が育んだ“伊達”な文化</t>
  </si>
  <si>
    <t>宮城県</t>
  </si>
  <si>
    <t>「“伊達”な文化」魅力発信推進事業実行委員会</t>
  </si>
  <si>
    <t>020：自然と信仰が息づく『生まれかわりの旅』～樹齢300年を超える杉並木につつまれた2,446段の石段から始まる出羽三山～</t>
  </si>
  <si>
    <t>山形県</t>
  </si>
  <si>
    <t>出羽三山「生まれかわりの旅」推進協議会</t>
  </si>
  <si>
    <t>021：会津の三十三観音めぐり ～巡礼を通して観た往時の会津の文化～</t>
  </si>
  <si>
    <t>福島県会津若松市</t>
  </si>
  <si>
    <t>極上の会津プロジェクト協議会</t>
  </si>
  <si>
    <t>022：未来を拓いた「一本の水路」 -大久保利通“最期の夢”と開拓者の軌跡 郡山・猪苗代-</t>
  </si>
  <si>
    <t>福島県郡山市</t>
  </si>
  <si>
    <t>日本遺産「一本の水路」プロモーション協議会</t>
  </si>
  <si>
    <t>023：「北総四都市江戸紀行・江戸を感じる北総の町並み」-佐倉・成田・佐原・銚子：百万都市江戸を支えた江戸近郊の四つの代表的町並み群-</t>
  </si>
  <si>
    <t>千葉県</t>
  </si>
  <si>
    <t>日本遺産北総四都市江戸紀行活用協議会</t>
  </si>
  <si>
    <t>024：江戸庶民の信仰と行楽の地 ～巨大な木太刀を担いで「大山詣り」～</t>
  </si>
  <si>
    <t>神奈川県伊勢原市</t>
  </si>
  <si>
    <t>伊勢原市日本遺産協議会</t>
  </si>
  <si>
    <t>025：「いざ、鎌倉」 ～歴史と文化が描くモザイク画のまちへ～</t>
  </si>
  <si>
    <t>神奈川県鎌倉市</t>
  </si>
  <si>
    <t>日本遺産いざ鎌倉協議会</t>
  </si>
  <si>
    <t>026：「なんだ、コレは！」 信濃川流域の火焔型土器と雪国の文化</t>
  </si>
  <si>
    <t>新潟県新潟市</t>
  </si>
  <si>
    <t>信濃川火炎街道連携協議会</t>
  </si>
  <si>
    <t>027：『珠玉と歩む物語』小松　～時の流れの中で磨き上げた石の文化～</t>
  </si>
  <si>
    <t>石川県小松市</t>
  </si>
  <si>
    <t>一般社団法人　こまつ観光物産ネットワーク</t>
  </si>
  <si>
    <t>028：木曽路はすべて山の中 ～山を守り　山に生きる～</t>
  </si>
  <si>
    <t>長野県南木曽町</t>
  </si>
  <si>
    <t>木曽地域文化遺産活性化協議会</t>
  </si>
  <si>
    <t>029：飛騨匠の技・こころ -木とともに，今に引き継ぐ1300年-</t>
  </si>
  <si>
    <t>岐阜県高山市</t>
  </si>
  <si>
    <t>飛騨匠日本遺産推進協議会</t>
  </si>
  <si>
    <t>030：『古事記』の冒頭を飾る「国生みの島・淡路」 ～古代国家を支えた海人の営み～</t>
  </si>
  <si>
    <t>兵庫県淡路市・洲本市・南あわじ市</t>
  </si>
  <si>
    <t>淡路島日本遺産委員会</t>
  </si>
  <si>
    <t>031：森に育まれ，森を育んだ人々の暮らしとこころ ～美林連なる造林発祥の地“吉野”～</t>
  </si>
  <si>
    <t>奈良県吉野町</t>
  </si>
  <si>
    <t>吉野地域日本遺産活性化協議会</t>
  </si>
  <si>
    <t>032：鯨とともに生きる</t>
  </si>
  <si>
    <t>和歌山県</t>
  </si>
  <si>
    <t>熊野灘捕鯨文化継承協議会</t>
  </si>
  <si>
    <t>033：地蔵信仰が育んだ日本最大の大山牛馬市</t>
  </si>
  <si>
    <t>鳥取県大山町</t>
  </si>
  <si>
    <t>日本遺産大山山麓魅力発信推進協議会</t>
  </si>
  <si>
    <t>034：出雲國たたら風土記 ～鉄づくり千年が生んだ物語～</t>
  </si>
  <si>
    <t>島根県奥出雲町</t>
  </si>
  <si>
    <t>鉄の道文化圏推進協議会</t>
  </si>
  <si>
    <t>035：鎮守府　横須賀・呉・佐世保・舞鶴 ～日本近代化の躍動を体感できるまち～</t>
  </si>
  <si>
    <t>広島県呉市</t>
  </si>
  <si>
    <t>旧軍港市日本遺産活用推進協議会</t>
  </si>
  <si>
    <t>036：“日本最大の海賊”の本拠地：芸予諸島 -よみがえる村上海賊“Murakami KAIZOKU”の記憶-</t>
  </si>
  <si>
    <t>愛媛県今治市</t>
  </si>
  <si>
    <t>村上海賊魅力発信推進協議会</t>
  </si>
  <si>
    <t>037：日本磁器のふるさと　肥前～百花繚乱のやきもの散歩～</t>
  </si>
  <si>
    <t>佐賀県</t>
  </si>
  <si>
    <t>肥前窯業圏活性化推進協議会</t>
  </si>
  <si>
    <t>038：江差の五月は江戸にもない─ニシンの繁栄が息づく町─</t>
  </si>
  <si>
    <t>北海道江差町</t>
  </si>
  <si>
    <t>江差町観光まちづくり協議会</t>
  </si>
  <si>
    <t>039：荒波を越えた男たちの夢が紡いだ異空間～北前船寄港地・船主集落～</t>
  </si>
  <si>
    <t>石川県加賀市</t>
  </si>
  <si>
    <t>北前船日本遺産推進協議会</t>
  </si>
  <si>
    <t>040：サムライゆかりのシルク日本近代化の原風景に出会うまち鶴岡へ</t>
  </si>
  <si>
    <t>山形県鶴岡市</t>
  </si>
  <si>
    <t>鶴岡「サムライゆかりのシルク」推進協議会</t>
  </si>
  <si>
    <t>041：和装文化の足元を支え続ける足袋蔵のまち行田</t>
  </si>
  <si>
    <t>埼玉県行田市</t>
  </si>
  <si>
    <t>行田市日本遺産推進協議会</t>
  </si>
  <si>
    <t>042：忍びの里　伊賀・甲賀─リアル忍者を求めて─</t>
  </si>
  <si>
    <t>滋賀県甲賀市</t>
  </si>
  <si>
    <t>忍びの里伊賀甲賀忍者協議会</t>
  </si>
  <si>
    <t>043：300年を紡ぐ絹が織り成す丹後ちりめん回廊</t>
  </si>
  <si>
    <t>一般社団法人京都府北部地域連携都市圏振興社</t>
  </si>
  <si>
    <t>044：1400年に渡る悠久の歴史を伝える「最古の国道」～竹内街道・横大路（大道）～</t>
  </si>
  <si>
    <t>大阪府</t>
  </si>
  <si>
    <t>竹内街道・横大路～難波から飛鳥へ日本最古の官道「大道」～活性化実行委員会</t>
  </si>
  <si>
    <t>045：播但貫く、銀の馬車道 鉱石の道～資源大国日本の記憶をたどる73kmの轍～</t>
  </si>
  <si>
    <t>兵庫県朝来市</t>
  </si>
  <si>
    <t>日本遺産「銀の馬車道・鉱石の道」推進協議会</t>
  </si>
  <si>
    <t>046：絶景の宝庫 和歌の浦</t>
  </si>
  <si>
    <t>和歌の浦日本遺産活用推進協議会</t>
  </si>
  <si>
    <t>047：「最初の一滴」醤油醸造の発祥の地 紀州湯浅</t>
  </si>
  <si>
    <t>和歌山県湯浅町</t>
  </si>
  <si>
    <t>紀州湯浅日本遺産協議会</t>
  </si>
  <si>
    <t>048：日が沈む聖地出雲 ～神が創り出した地の夕日を巡る～</t>
  </si>
  <si>
    <t>島根県出雲市</t>
  </si>
  <si>
    <t>出雲市日本遺産推進協議会</t>
  </si>
  <si>
    <t>049：一輪の綿花から始まる倉敷物語 ～和と洋が織りなす繊維のまち～</t>
  </si>
  <si>
    <t>岡山県倉敷市</t>
  </si>
  <si>
    <t>倉敷市日本遺産推進協議会</t>
  </si>
  <si>
    <t>050：きっと恋する六古窯─日本生まれ日本育ちのやきもの産地─</t>
  </si>
  <si>
    <t>愛知県瀬戸市</t>
  </si>
  <si>
    <t>六古窯日本遺産活用協議会</t>
  </si>
  <si>
    <t>051：森林鉄道から日本一のゆずロードへ ─ゆずが香り彩る南国土佐・中芸地域の景観と食</t>
  </si>
  <si>
    <t>高知県安田町</t>
  </si>
  <si>
    <t>中芸のゆずと森林鉄道日本遺産協議会</t>
  </si>
  <si>
    <t>052：関門“ノスタルジック”海峡～時の停車場、近代化の記憶～</t>
  </si>
  <si>
    <t>山口県下関市</t>
  </si>
  <si>
    <t>関門海峡日本遺産協議会</t>
  </si>
  <si>
    <t>和水町商工観光課</t>
  </si>
  <si>
    <t>菊池川流域日本遺産協議会</t>
  </si>
  <si>
    <t>054：やばけい遊覧～大地に描いた山水絵巻の道をゆく～</t>
  </si>
  <si>
    <t>大分県中津市・玖珠町</t>
  </si>
  <si>
    <t>中津玖珠日本遺産推進協議会</t>
  </si>
  <si>
    <t>055：カムイと共に生きる上川アイヌ～大雪山のふところに伝承される神々の世界～</t>
  </si>
  <si>
    <t>北海道上川町</t>
  </si>
  <si>
    <t>大雪山麓上川アイヌ日本遺産推進協議会</t>
  </si>
  <si>
    <t>056：山寺が支えた紅花文化</t>
  </si>
  <si>
    <t>「山寺と紅花」推進協議会</t>
  </si>
  <si>
    <t>057：地下迷宮の秘密を探る旅～大谷石文化が息づくまち宇都宮～</t>
  </si>
  <si>
    <t>栃木県宇都宮市</t>
  </si>
  <si>
    <t>宇都宮市大谷石文化推進協議会</t>
  </si>
  <si>
    <t>058：明治貴族が描いた未来～那須野が原開拓浪漫譚～</t>
  </si>
  <si>
    <t>栃木県那須塩原市</t>
  </si>
  <si>
    <t>那須野が原開拓日本遺産活用推進協議会</t>
  </si>
  <si>
    <t>059：宮大工の鑿一丁から生まれた木彫刻美術館・井波</t>
  </si>
  <si>
    <t>富山県南砺市</t>
  </si>
  <si>
    <t>井波日本遺産推進協議会</t>
  </si>
  <si>
    <t>060：葡萄畑が織りなす風景－山梨県峡東地域－</t>
  </si>
  <si>
    <t>山梨県</t>
  </si>
  <si>
    <t>峡東地域ワインリゾート推進協議会</t>
  </si>
  <si>
    <t>061：星降る中部高地の縄文世界―数千年を遡る黒曜石鉱山と縄文人に出会う旅─</t>
  </si>
  <si>
    <t>山梨県観光文化部文化振興・文化財課</t>
  </si>
  <si>
    <t>甲信縄文文化発信・活性化協議会</t>
  </si>
  <si>
    <t>062：旅人たちの足跡残る悠久の石畳道―箱根八里で辿る遥かな江戸の旅路─</t>
  </si>
  <si>
    <t>静岡県三島市</t>
  </si>
  <si>
    <t>箱根八里街道観光推進協議会</t>
  </si>
  <si>
    <t>063：「百世の安堵」～津波と復興の記憶が生きる広川の防災遺産～</t>
  </si>
  <si>
    <t>和歌山県広川町</t>
  </si>
  <si>
    <t>広川町日本遺産推進協議会</t>
  </si>
  <si>
    <t>064：「桃太郎伝説」の生まれたまち おかやま～古代吉備の遺産が誘う鬼退治の物語～</t>
  </si>
  <si>
    <t>岡山県岡山市</t>
  </si>
  <si>
    <t>日本遺産「桃太郎伝説の生まれたまち　おかやま」推進協議会</t>
  </si>
  <si>
    <t>065：瀬戸の夕凪が包む　国内随一の近世港町～セピア色の港町に日常が溶け込む鞆の浦～</t>
  </si>
  <si>
    <t>広島県福山市</t>
  </si>
  <si>
    <t>日本遺産鞆の浦魅力発信協議会</t>
  </si>
  <si>
    <t>066：鬼が仏になった里「くにさき」</t>
  </si>
  <si>
    <t>大分県豊後高田市</t>
  </si>
  <si>
    <t>六郷満山日本遺産推進協議会</t>
  </si>
  <si>
    <t>067：古代人のモニュメント―台地に絵を描く 南国宮崎の古墳景観－</t>
  </si>
  <si>
    <t>宮崎県西都市</t>
  </si>
  <si>
    <t>日本遺産南国宮崎の古墳景観活用協議会</t>
  </si>
  <si>
    <t>068：本邦国策を北海道に観よ！～北の産業革命「炭鉄港」～</t>
  </si>
  <si>
    <t>北海道空知総合振興局</t>
  </si>
  <si>
    <t>炭鉄港推進協議会</t>
  </si>
  <si>
    <t>069：みちのくGOLD浪漫―黄金の国ジパング、産金はじまりの地をたどる－</t>
  </si>
  <si>
    <t>宮城県涌谷町</t>
  </si>
  <si>
    <t>日本遺産「みちのくGOLD浪漫」推進協議会</t>
  </si>
  <si>
    <t>070：里沼（SATO-NUMA）―「祈り」「実り」「守り」の沼が磨き上げた館林の沼辺文化－</t>
  </si>
  <si>
    <t>群馬県館林市</t>
  </si>
  <si>
    <t>館林市「日本遺産」推進協議会</t>
  </si>
  <si>
    <t>071：400年の歴史の扉を開ける旅～石から読み解く中世・近世のまちづくり 越前・福井～</t>
  </si>
  <si>
    <t>福井県</t>
  </si>
  <si>
    <t>福井・勝山日本遺産活用推進協議会</t>
  </si>
  <si>
    <t>072：江戸時代の情緒に触れる絞りの産地～藍染が風にゆれる町 有松～</t>
  </si>
  <si>
    <t>愛知県名古屋市</t>
  </si>
  <si>
    <t>有松日本遺産推進協議会</t>
  </si>
  <si>
    <t>073：海女(Ama）に出逢えるまち 鳥羽・志摩～素潜り漁に生きる女性たち～</t>
  </si>
  <si>
    <t>三重県鳥羽市</t>
  </si>
  <si>
    <t>海女振興協議会</t>
  </si>
  <si>
    <t>074：1300年つづく日本の終活の旅～西国三十三所観音巡礼～</t>
  </si>
  <si>
    <t>滋賀県大津市</t>
  </si>
  <si>
    <t>日本遺産「日本の終活の旅」推進協議会</t>
  </si>
  <si>
    <t>075：旅引付と二枚の絵図が伝えるまち―中世日根荘の風景―</t>
  </si>
  <si>
    <t>大阪府泉佐野市</t>
  </si>
  <si>
    <t>日本遺産日根荘推進協議会</t>
  </si>
  <si>
    <t>076：中世に出逢えるまち～千年にわたり護られてきた中世文化遺産の宝庫～</t>
  </si>
  <si>
    <t>大阪府河内長野市</t>
  </si>
  <si>
    <t>河内長野市日本遺産推進協議会</t>
  </si>
  <si>
    <t>077：「日本第一」の塩を産したまち 播州赤穂</t>
  </si>
  <si>
    <t>赤穂市</t>
  </si>
  <si>
    <t>赤穂市日本遺産推進協議会</t>
  </si>
  <si>
    <t>078：日本海の風が生んだ絶景と秘境－幸せを呼ぶ霊獣・麒麟が舞う大地「因幡・但馬」</t>
  </si>
  <si>
    <t>鳥取県鳥取市</t>
  </si>
  <si>
    <t>日本遺産「麒麟のまち」推進協議会</t>
  </si>
  <si>
    <t>079：神々や鬼たちが躍動する神話の世界～石見地域で伝承される神楽～</t>
  </si>
  <si>
    <t>島根県浜田市</t>
  </si>
  <si>
    <t>石見観光振興協議会</t>
  </si>
  <si>
    <t>080：知ってる!?悠久の時が流れる石の島～海を越え、日本の礎を築いた せとうち備讃諸島～</t>
  </si>
  <si>
    <t>岡山県笠岡市</t>
  </si>
  <si>
    <t>せとうち備讃諸島日本遺産推進協議会</t>
  </si>
  <si>
    <t>081：藍のふるさと　阿波～日本中を染め上げた至高の青を訪ねて～</t>
  </si>
  <si>
    <t>藍住町</t>
  </si>
  <si>
    <t>藍のふるさと阿波魅力発信協議会</t>
  </si>
  <si>
    <t>082：薩摩の武士が生きた町～武家屋敷群「麓」を歩く～</t>
  </si>
  <si>
    <t>鹿児島県</t>
  </si>
  <si>
    <t>日本遺産「薩摩の武士が生きた町」魅力発信推進協議会</t>
  </si>
  <si>
    <t>083：琉球王国時代から連綿と続く沖縄の伝統的な「琉球料理」と「泡盛」、そして「芸能」</t>
  </si>
  <si>
    <t>沖縄県</t>
  </si>
  <si>
    <t>琉球文化日本遺産推進協議会</t>
  </si>
  <si>
    <t>084：「鮭の聖地」の物語～根室海峡一万年の道程～</t>
  </si>
  <si>
    <t>北海道　標津町</t>
  </si>
  <si>
    <t>鮭の聖地メナシネットワーク</t>
  </si>
  <si>
    <t>085：”奥南部”漆物語～安比川流域に受け継がれる伝統技術～</t>
  </si>
  <si>
    <t>岩手県二戸市、八幡平市</t>
  </si>
  <si>
    <t>日本遺産奥南部漆物語推進協議会</t>
  </si>
  <si>
    <t>086：日本ワイン140年史～国産ブドウで醸造する和文化の結晶～</t>
  </si>
  <si>
    <t>茨城県牛久市</t>
  </si>
  <si>
    <t>ワイン文化日本遺産協議会</t>
  </si>
  <si>
    <t>087：かさましこ～兄弟産地が紡ぐ“焼き物語”～</t>
  </si>
  <si>
    <t>茨城県笠間市</t>
  </si>
  <si>
    <t>かさましこ日本遺産活性化協議会</t>
  </si>
  <si>
    <t>088：霊気満山　高尾山～人々の祈りが紡ぐ桑都物語～</t>
  </si>
  <si>
    <t>東京都八王子市</t>
  </si>
  <si>
    <t>日本遺産「桑都物語」推進協議会</t>
  </si>
  <si>
    <t>089：究極の雪国とおかまち―真説！豪雪地ものがたり―</t>
  </si>
  <si>
    <t>新潟県十日町市</t>
  </si>
  <si>
    <t>十日町市文化観光推進協議会</t>
  </si>
  <si>
    <t>090：海を越えた鉄道～世界へつながる　鉄路のキセキ～</t>
  </si>
  <si>
    <t>滋賀県長浜市</t>
  </si>
  <si>
    <t>長浜市・敦賀市・南越前町観光連携協議会</t>
  </si>
  <si>
    <t>091：甲州の匠の源流・御嶽昇仙峡～水晶の鼓動が導いた信仰と技、そして先進技術へ～</t>
  </si>
  <si>
    <t>山梨県甲府市</t>
  </si>
  <si>
    <t>昇仙峡地域活性化推進協議会</t>
  </si>
  <si>
    <t>092：月の都　千曲－姨捨の棚田がつくる摩訶不思議な月景色「田毎の月」－</t>
  </si>
  <si>
    <t>長野県千曲市</t>
  </si>
  <si>
    <t>千曲市日本遺産推進協議会</t>
  </si>
  <si>
    <t>093：レイラインがつなぐ「太陽と大地の聖地」～龍と生きるまち　信州上田・塩田平～</t>
  </si>
  <si>
    <t>長野県上田市</t>
  </si>
  <si>
    <t>上田市日本遺産推進協議会</t>
  </si>
  <si>
    <t>094：日本初「旅ブーム」を起こした弥次さん喜多さん、駿州の旅～滑稽本と浮世絵が描く東海道旅のガイドブック（道中記）～</t>
  </si>
  <si>
    <t>静岡県藤枝市</t>
  </si>
  <si>
    <t>駿州の旅日本遺産推進協議会</t>
  </si>
  <si>
    <t>095：京都と大津を繋ぐ希望の水路　琵琶湖疏水～舟に乗り、歩いて触れる明治のひととき～</t>
  </si>
  <si>
    <t>京都府京都市、滋賀県大津市</t>
  </si>
  <si>
    <t>琵琶湖疏水沿線魅力創造協議会</t>
  </si>
  <si>
    <t>096：女性とともに今に息づく女人高野～時を超え、時に合わせて見守り続ける癒しの聖地～</t>
  </si>
  <si>
    <t>女人高野日本遺産協議会</t>
  </si>
  <si>
    <t>097：「伊丹諸白」と「灘の生一本」下り酒が生んだ銘醸地、伊丹と灘五郷</t>
  </si>
  <si>
    <t>兵庫県伊丹市</t>
  </si>
  <si>
    <t>阪神間日本遺産推進協議会</t>
  </si>
  <si>
    <t>098：もう、すべらせない！！～龍田古道の心臓部「亀の瀬」を越えてゆけ～</t>
  </si>
  <si>
    <t>大阪府柏原市</t>
  </si>
  <si>
    <t>日本遺産「龍田古道・亀の瀬」推進協議会</t>
  </si>
  <si>
    <t>099：「葛城修験」－里人とともに守り伝える修験道はじまりの地－</t>
  </si>
  <si>
    <t>葛城修験日本遺産活用推進協議会</t>
  </si>
  <si>
    <t>100：中世日本の傑作 益田を味わう－地方の時代に輝き再び－</t>
  </si>
  <si>
    <t>島根県益田市</t>
  </si>
  <si>
    <t>益田の歴史文化を活かした観光拠点づくり実行委員会</t>
  </si>
  <si>
    <t>101：石見の火山が伝える悠久の歴史～”縄文の森” ”銀の山”と出逢える旅へ～</t>
  </si>
  <si>
    <t>島根県　大田市</t>
  </si>
  <si>
    <t>大田市日本遺産推進協議会</t>
  </si>
  <si>
    <t>102：「ジャパンレッド」発祥の地－弁柄と銅の町・備中吹屋－</t>
  </si>
  <si>
    <t>岡山県高梁市</t>
  </si>
  <si>
    <t>高梁市日本遺産推進協議会</t>
  </si>
  <si>
    <t>103：砂糖文化を広めた長崎街道～シュガーロード～</t>
  </si>
  <si>
    <t>長崎県長崎市</t>
  </si>
  <si>
    <t>シュガーロード連絡協議会</t>
  </si>
  <si>
    <t>104：八代を創造した石工たちの軌跡～石工の郷に息づく石造りのレガシー～</t>
  </si>
  <si>
    <t>熊本県八代市</t>
  </si>
  <si>
    <t>八代市日本遺産活用協議会</t>
  </si>
  <si>
    <t>　　　（連携事業者）　　　　　　　　　　　　　　　　　　　　　　　　　　　</t>
    <rPh sb="4" eb="6">
      <t>レンケイ</t>
    </rPh>
    <rPh sb="6" eb="8">
      <t>ジギョウ</t>
    </rPh>
    <rPh sb="8" eb="9">
      <t>シャ</t>
    </rPh>
    <phoneticPr fontId="3"/>
  </si>
  <si>
    <t>日本遺産における魅力増進・魅力発信事業</t>
    <rPh sb="0" eb="2">
      <t>ニホン</t>
    </rPh>
    <rPh sb="2" eb="4">
      <t>イサン</t>
    </rPh>
    <rPh sb="8" eb="10">
      <t>ミリョク</t>
    </rPh>
    <rPh sb="10" eb="12">
      <t>ゾウシン</t>
    </rPh>
    <rPh sb="13" eb="17">
      <t>ミリョクハッシン</t>
    </rPh>
    <rPh sb="17" eb="19">
      <t>ジギョウ</t>
    </rPh>
    <phoneticPr fontId="3"/>
  </si>
  <si>
    <t>【日本遺産魅力発信事業】</t>
    <rPh sb="1" eb="3">
      <t>ニホン</t>
    </rPh>
    <rPh sb="3" eb="5">
      <t>イサン</t>
    </rPh>
    <rPh sb="5" eb="7">
      <t>ミリョク</t>
    </rPh>
    <rPh sb="7" eb="9">
      <t>ハッシン</t>
    </rPh>
    <rPh sb="9" eb="11">
      <t>ジギョウ</t>
    </rPh>
    <phoneticPr fontId="3"/>
  </si>
  <si>
    <t>（令和７年４月現在）</t>
    <rPh sb="6" eb="7">
      <t>ガツ</t>
    </rPh>
    <phoneticPr fontId="3"/>
  </si>
  <si>
    <t>105：北海道の『心臓』と呼ばれたまち・小樽～「民の力」で創られ蘇った北の商都～</t>
    <phoneticPr fontId="3"/>
  </si>
  <si>
    <t>北海道小樽市</t>
    <rPh sb="0" eb="3">
      <t>ホッカイドウ</t>
    </rPh>
    <rPh sb="3" eb="6">
      <t>オタルシ</t>
    </rPh>
    <phoneticPr fontId="3"/>
  </si>
  <si>
    <t>小樽市産業港湾部観光振興室</t>
    <phoneticPr fontId="3"/>
  </si>
  <si>
    <t>053：米作り、二千年にわたる大地の記憶　～菊池川流域「今昔『水稲』物語」～</t>
    <phoneticPr fontId="3"/>
  </si>
  <si>
    <r>
      <t>※事業の選定結果の内示については、７月頃を</t>
    </r>
    <r>
      <rPr>
        <b/>
        <u/>
        <sz val="11"/>
        <color rgb="FFFF0000"/>
        <rFont val="ＭＳ Ｐゴシック"/>
        <family val="3"/>
        <charset val="128"/>
      </rPr>
      <t>予定</t>
    </r>
    <r>
      <rPr>
        <sz val="11"/>
        <color theme="1"/>
        <rFont val="ＭＳ Ｐゴシック"/>
        <family val="3"/>
        <charset val="128"/>
      </rPr>
      <t>しています。こうした点を考慮し、無理のないスケジュールを作成してください。</t>
    </r>
    <rPh sb="1" eb="3">
      <t>ジギョウ</t>
    </rPh>
    <rPh sb="4" eb="6">
      <t>センテイ</t>
    </rPh>
    <rPh sb="6" eb="8">
      <t>ケッカ</t>
    </rPh>
    <rPh sb="9" eb="11">
      <t>ナイジ</t>
    </rPh>
    <rPh sb="18" eb="19">
      <t>ガツ</t>
    </rPh>
    <rPh sb="19" eb="20">
      <t>ゴロ</t>
    </rPh>
    <rPh sb="21" eb="23">
      <t>ヨテイ</t>
    </rPh>
    <rPh sb="33" eb="34">
      <t>テン</t>
    </rPh>
    <rPh sb="35" eb="37">
      <t>コウリョ</t>
    </rPh>
    <rPh sb="39" eb="41">
      <t>ムリ</t>
    </rPh>
    <rPh sb="51" eb="53">
      <t>サクセイ</t>
    </rPh>
    <phoneticPr fontId="26"/>
  </si>
  <si>
    <t>上記のような要望を回答した理由・根拠等をご教示ください。
例）
「○○事業等において、既に継続的に助言を行っていただいているため」</t>
    <rPh sb="0" eb="2">
      <t>ジョウキ</t>
    </rPh>
    <rPh sb="6" eb="8">
      <t>ヨウボウ</t>
    </rPh>
    <rPh sb="9" eb="11">
      <t>カイトウ</t>
    </rPh>
    <rPh sb="13" eb="15">
      <t>リユウ</t>
    </rPh>
    <rPh sb="16" eb="18">
      <t>コンキョ</t>
    </rPh>
    <rPh sb="18" eb="19">
      <t>トウ</t>
    </rPh>
    <rPh sb="21" eb="23">
      <t>キョウジ</t>
    </rPh>
    <rPh sb="30" eb="31">
      <t>レイ</t>
    </rPh>
    <rPh sb="36" eb="38">
      <t>ジギョウ</t>
    </rPh>
    <rPh sb="38" eb="39">
      <t>トウ</t>
    </rPh>
    <rPh sb="44" eb="45">
      <t>スデ</t>
    </rPh>
    <rPh sb="46" eb="49">
      <t>ケイゾクテキ</t>
    </rPh>
    <rPh sb="50" eb="52">
      <t>ジョゲン</t>
    </rPh>
    <rPh sb="53" eb="54">
      <t>オコナ</t>
    </rPh>
    <phoneticPr fontId="3"/>
  </si>
  <si>
    <t>本事業においては、運営事務局が伴走支援の一環としてコーチング支援を行う「コーチ」を選定します。
選定を行う際の参考情報として、採択された場合のコーチに関する要望があれば記載してください。
○コーチに求められる知見・スキル
例）SNSを活用した効果的な発信、旅中での情報発信の改善（電子パンフレット）等</t>
    <rPh sb="0" eb="1">
      <t>ホン</t>
    </rPh>
    <rPh sb="1" eb="3">
      <t>ジギョウ</t>
    </rPh>
    <rPh sb="9" eb="11">
      <t>ウンエイ</t>
    </rPh>
    <rPh sb="11" eb="14">
      <t>ジムキョク</t>
    </rPh>
    <rPh sb="15" eb="17">
      <t>バンソウ</t>
    </rPh>
    <rPh sb="17" eb="19">
      <t>シエン</t>
    </rPh>
    <rPh sb="20" eb="22">
      <t>イッカン</t>
    </rPh>
    <rPh sb="30" eb="32">
      <t>シエン</t>
    </rPh>
    <rPh sb="33" eb="34">
      <t>オコナ</t>
    </rPh>
    <rPh sb="41" eb="43">
      <t>センテイ</t>
    </rPh>
    <rPh sb="48" eb="50">
      <t>センテイ</t>
    </rPh>
    <rPh sb="63" eb="65">
      <t>サイタク</t>
    </rPh>
    <rPh sb="68" eb="70">
      <t>バアイ</t>
    </rPh>
    <rPh sb="75" eb="76">
      <t>カン</t>
    </rPh>
    <rPh sb="78" eb="80">
      <t>ヨウボウ</t>
    </rPh>
    <rPh sb="84" eb="86">
      <t>キサイ</t>
    </rPh>
    <rPh sb="100" eb="101">
      <t>モト</t>
    </rPh>
    <rPh sb="105" eb="107">
      <t>チケン</t>
    </rPh>
    <rPh sb="112" eb="113">
      <t>レイ</t>
    </rPh>
    <rPh sb="118" eb="120">
      <t>カツヨウ</t>
    </rPh>
    <rPh sb="122" eb="125">
      <t>コウカテキ</t>
    </rPh>
    <rPh sb="126" eb="128">
      <t>ハッシン</t>
    </rPh>
    <rPh sb="129" eb="131">
      <t>タビナカ</t>
    </rPh>
    <rPh sb="133" eb="135">
      <t>ジョウホウ</t>
    </rPh>
    <rPh sb="135" eb="137">
      <t>ハッシン</t>
    </rPh>
    <rPh sb="138" eb="140">
      <t>カイゼン</t>
    </rPh>
    <rPh sb="141" eb="143">
      <t>デンシ</t>
    </rPh>
    <rPh sb="150" eb="151">
      <t>ナド</t>
    </rPh>
    <phoneticPr fontId="3"/>
  </si>
  <si>
    <t>【日本遺産魅力発信事業】　事業計画書　　　※地域間連携用</t>
    <rPh sb="5" eb="7">
      <t>ミリョク</t>
    </rPh>
    <rPh sb="7" eb="9">
      <t>ハッシン</t>
    </rPh>
    <rPh sb="13" eb="14">
      <t>コト</t>
    </rPh>
    <rPh sb="14" eb="15">
      <t>ギョウ</t>
    </rPh>
    <rPh sb="15" eb="16">
      <t>ケイ</t>
    </rPh>
    <rPh sb="16" eb="17">
      <t>ガ</t>
    </rPh>
    <rPh sb="22" eb="27">
      <t>チイキカンレンケイ</t>
    </rPh>
    <rPh sb="27" eb="28">
      <t>ヨウ</t>
    </rPh>
    <phoneticPr fontId="3"/>
  </si>
  <si>
    <t>連携地域一覧</t>
    <rPh sb="0" eb="6">
      <t>レンケイチイキイチラン</t>
    </rPh>
    <phoneticPr fontId="3"/>
  </si>
  <si>
    <t xml:space="preserve">連携する地域すべてのストーリー番号とストーリー名を記載してください。
※行が不足する場合、行を追加して構いません。
</t>
    <rPh sb="0" eb="2">
      <t>レンケイ</t>
    </rPh>
    <rPh sb="4" eb="6">
      <t>チイキ</t>
    </rPh>
    <rPh sb="15" eb="17">
      <t>バンゴウ</t>
    </rPh>
    <rPh sb="23" eb="24">
      <t>メイ</t>
    </rPh>
    <rPh sb="25" eb="27">
      <t>キサイ</t>
    </rPh>
    <rPh sb="36" eb="37">
      <t>ギョウ</t>
    </rPh>
    <rPh sb="38" eb="40">
      <t>フソク</t>
    </rPh>
    <rPh sb="42" eb="44">
      <t>バアイ</t>
    </rPh>
    <rPh sb="45" eb="46">
      <t>ギョウ</t>
    </rPh>
    <rPh sb="47" eb="49">
      <t>ツイカ</t>
    </rPh>
    <rPh sb="51" eb="52">
      <t>カマ</t>
    </rPh>
    <phoneticPr fontId="3"/>
  </si>
  <si>
    <t>地域間連携を行う理由</t>
    <rPh sb="0" eb="5">
      <t>チイキカンレンケイ</t>
    </rPh>
    <rPh sb="6" eb="7">
      <t>オコナ</t>
    </rPh>
    <rPh sb="8" eb="10">
      <t>リユウ</t>
    </rPh>
    <phoneticPr fontId="3"/>
  </si>
  <si>
    <t>複数の日本遺産認定地域が連携することにより、どのような効果が期待されるか記載してください。</t>
    <rPh sb="0" eb="2">
      <t>フクスウ</t>
    </rPh>
    <rPh sb="7" eb="9">
      <t>ニンテイ</t>
    </rPh>
    <rPh sb="9" eb="11">
      <t>チイキ</t>
    </rPh>
    <rPh sb="36" eb="38">
      <t>キサイ</t>
    </rPh>
    <phoneticPr fontId="3"/>
  </si>
  <si>
    <t>事業の全体像</t>
    <rPh sb="0" eb="2">
      <t>ジギョウ</t>
    </rPh>
    <rPh sb="3" eb="6">
      <t>ゼンタイゾウ</t>
    </rPh>
    <phoneticPr fontId="3"/>
  </si>
  <si>
    <t>本事業全体を通して実施する取組の全体像を簡潔に説明してください。複数の事業を実施する場合、それらの事業がどのように連動するか詳細に記載してください。</t>
    <rPh sb="0" eb="1">
      <t>ホン</t>
    </rPh>
    <rPh sb="1" eb="3">
      <t>ジギョウ</t>
    </rPh>
    <rPh sb="3" eb="5">
      <t>ゼンタイ</t>
    </rPh>
    <rPh sb="6" eb="7">
      <t>トオ</t>
    </rPh>
    <rPh sb="9" eb="11">
      <t>ジッシ</t>
    </rPh>
    <rPh sb="13" eb="15">
      <t>トリク</t>
    </rPh>
    <rPh sb="16" eb="18">
      <t>ゼンタイ</t>
    </rPh>
    <rPh sb="18" eb="19">
      <t>ゾウ</t>
    </rPh>
    <rPh sb="20" eb="22">
      <t>カンケツ</t>
    </rPh>
    <rPh sb="23" eb="25">
      <t>セツメイ</t>
    </rPh>
    <rPh sb="32" eb="34">
      <t>フクスウ</t>
    </rPh>
    <rPh sb="35" eb="37">
      <t>ジギョウ</t>
    </rPh>
    <rPh sb="38" eb="40">
      <t>ジッシ</t>
    </rPh>
    <rPh sb="42" eb="44">
      <t>バアイ</t>
    </rPh>
    <rPh sb="49" eb="51">
      <t>ジギョウ</t>
    </rPh>
    <rPh sb="57" eb="59">
      <t>レンドウ</t>
    </rPh>
    <rPh sb="62" eb="64">
      <t>ショウサイ</t>
    </rPh>
    <rPh sb="65" eb="67">
      <t>キサイ</t>
    </rPh>
    <phoneticPr fontId="3"/>
  </si>
  <si>
    <t>これまでの取組を
踏まえた地域の課題</t>
    <rPh sb="5" eb="6">
      <t>ト</t>
    </rPh>
    <rPh sb="6" eb="7">
      <t>ク</t>
    </rPh>
    <rPh sb="9" eb="10">
      <t>フ</t>
    </rPh>
    <rPh sb="13" eb="15">
      <t>チイキ</t>
    </rPh>
    <rPh sb="16" eb="18">
      <t>カダイ</t>
    </rPh>
    <phoneticPr fontId="3"/>
  </si>
  <si>
    <t>e)KPI</t>
    <phoneticPr fontId="3"/>
  </si>
  <si>
    <t>事業におけるKPIとその取得方法を具体的に記載してください。KPIとは、事業目標を達成するために実行すべきプロセスが、適切に実施されているかを数値化して評価するものです。
（例）
[KPI]日本遺産センター来場者数対前年比10％増
[取得方法]:入館者受付件数</t>
    <rPh sb="95" eb="99">
      <t>ニホンイサン</t>
    </rPh>
    <rPh sb="103" eb="107">
      <t>ライジョウシャスウ</t>
    </rPh>
    <rPh sb="107" eb="111">
      <t>タイゼンネンヒ</t>
    </rPh>
    <rPh sb="114" eb="115">
      <t>ゾウ</t>
    </rPh>
    <rPh sb="117" eb="119">
      <t>シュトク</t>
    </rPh>
    <rPh sb="119" eb="121">
      <t>ホウホウ</t>
    </rPh>
    <rPh sb="123" eb="126">
      <t>ニュウカンシャ</t>
    </rPh>
    <rPh sb="126" eb="128">
      <t>ウケツケ</t>
    </rPh>
    <rPh sb="128" eb="130">
      <t>ケンスウ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</si>
</sst>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_);[Red]\(0\)"/>
    <numFmt numFmtId="177" formatCode="#,##0;[Red]#,##0"/>
  </numFmts>
  <fonts count="6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
      <name val="ＭＳ Ｐゴシック"/>
      <family val="3"/>
      <charset val="128"/>
    </font>
    <font>
      <sz val="14"/>
      <name val="ＭＳ Ｐゴシック"/>
      <family val="3"/>
      <charset val="128"/>
    </font>
    <font>
      <b/>
      <sz val="12"/>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b/>
      <sz val="9"/>
      <color indexed="81"/>
      <name val="MS P ゴシック"/>
      <family val="3"/>
      <charset val="128"/>
    </font>
    <font>
      <sz val="6"/>
      <name val="ＭＳ Ｐゴシック"/>
      <family val="2"/>
      <charset val="128"/>
      <scheme val="minor"/>
    </font>
    <font>
      <b/>
      <sz val="18"/>
      <name val="ＭＳ Ｐゴシック"/>
      <family val="3"/>
      <charset val="128"/>
    </font>
    <font>
      <b/>
      <sz val="13"/>
      <name val="ＭＳ Ｐゴシック"/>
      <family val="3"/>
      <charset val="128"/>
    </font>
    <font>
      <sz val="13"/>
      <name val="ＭＳ Ｐゴシック"/>
      <family val="3"/>
      <charset val="128"/>
    </font>
    <font>
      <sz val="14"/>
      <color theme="1"/>
      <name val="ＭＳ Ｐゴシック"/>
      <family val="3"/>
      <charset val="128"/>
    </font>
    <font>
      <sz val="11"/>
      <color theme="1"/>
      <name val="ＭＳ Ｐゴシック"/>
      <family val="3"/>
      <charset val="128"/>
    </font>
    <font>
      <b/>
      <sz val="12"/>
      <color theme="1"/>
      <name val="ＭＳ Ｐゴシック"/>
      <family val="3"/>
      <charset val="128"/>
    </font>
    <font>
      <sz val="11"/>
      <color theme="1"/>
      <name val="ＭＳ Ｐゴシック"/>
      <family val="2"/>
      <charset val="128"/>
      <scheme val="minor"/>
    </font>
    <font>
      <b/>
      <sz val="11"/>
      <color theme="1"/>
      <name val="Meiryo UI"/>
      <family val="3"/>
      <charset val="128"/>
    </font>
    <font>
      <sz val="11"/>
      <color theme="1"/>
      <name val="Meiryo UI"/>
      <family val="3"/>
      <charset val="128"/>
    </font>
    <font>
      <sz val="11"/>
      <color theme="0"/>
      <name val="Meiryo UI"/>
      <family val="3"/>
      <charset val="128"/>
    </font>
    <font>
      <sz val="11"/>
      <color theme="1"/>
      <name val="Arial"/>
      <family val="2"/>
    </font>
    <font>
      <sz val="6"/>
      <name val="ＭＳ Ｐゴシック"/>
      <family val="3"/>
    </font>
    <font>
      <sz val="11"/>
      <color theme="1"/>
      <name val="ＭＳ Ｐゴシック"/>
      <family val="3"/>
      <scheme val="minor"/>
    </font>
    <font>
      <b/>
      <sz val="14"/>
      <color theme="1"/>
      <name val="ＭＳ Ｐゴシック"/>
      <family val="3"/>
      <charset val="128"/>
    </font>
    <font>
      <b/>
      <sz val="10.5"/>
      <color rgb="FFFF0000"/>
      <name val="ＭＳ Ｐゴシック"/>
      <family val="3"/>
      <charset val="128"/>
    </font>
    <font>
      <sz val="11"/>
      <color indexed="8"/>
      <name val="ＭＳ Ｐ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b/>
      <sz val="11"/>
      <color rgb="FFFF0000"/>
      <name val="ＭＳ Ｐゴシック"/>
      <family val="3"/>
      <charset val="128"/>
    </font>
    <font>
      <b/>
      <u/>
      <sz val="11"/>
      <color rgb="FFFF0000"/>
      <name val="ＭＳ Ｐゴシック"/>
      <family val="3"/>
      <charset val="128"/>
    </font>
    <font>
      <b/>
      <sz val="13"/>
      <color theme="1"/>
      <name val="ＭＳ Ｐゴシック"/>
      <family val="3"/>
      <charset val="128"/>
    </font>
    <font>
      <b/>
      <sz val="11"/>
      <color theme="7"/>
      <name val="ＭＳ Ｐゴシック"/>
      <family val="3"/>
      <charset val="128"/>
    </font>
    <font>
      <b/>
      <sz val="11"/>
      <color theme="7"/>
      <name val="ＭＳ Ｐゴシック"/>
      <family val="3"/>
      <charset val="128"/>
      <scheme val="minor"/>
    </font>
    <font>
      <b/>
      <sz val="11"/>
      <name val="ＭＳ Ｐゴシック"/>
      <family val="3"/>
      <charset val="128"/>
    </font>
    <font>
      <b/>
      <sz val="10"/>
      <color theme="1"/>
      <name val="ＭＳ Ｐゴシック"/>
      <family val="3"/>
      <charset val="128"/>
    </font>
    <font>
      <b/>
      <u/>
      <sz val="11"/>
      <name val="ＭＳ Ｐゴシック"/>
      <family val="3"/>
      <charset val="128"/>
    </font>
    <font>
      <b/>
      <sz val="11"/>
      <color theme="1"/>
      <name val="ＭＳ Ｐゴシック"/>
      <family val="3"/>
      <charset val="128"/>
    </font>
    <font>
      <b/>
      <strike/>
      <sz val="11"/>
      <name val="ＭＳ Ｐゴシック"/>
      <family val="3"/>
      <charset val="128"/>
    </font>
    <font>
      <b/>
      <sz val="9"/>
      <color indexed="81"/>
      <name val="ＭＳ Ｐゴシック"/>
      <family val="3"/>
      <charset val="128"/>
    </font>
    <font>
      <sz val="9"/>
      <color indexed="81"/>
      <name val="ＭＳ Ｐゴシック"/>
      <family val="3"/>
      <charset val="128"/>
    </font>
    <font>
      <b/>
      <sz val="11"/>
      <color indexed="81"/>
      <name val="MS P ゴシック"/>
      <family val="3"/>
      <charset val="128"/>
    </font>
    <font>
      <sz val="11"/>
      <color indexed="81"/>
      <name val="MS P ゴシック"/>
      <family val="3"/>
      <charset val="128"/>
    </font>
    <font>
      <b/>
      <u/>
      <sz val="11"/>
      <color indexed="81"/>
      <name val="MS P ゴシック"/>
      <family val="3"/>
      <charset val="128"/>
    </font>
    <font>
      <b/>
      <strike/>
      <sz val="11"/>
      <color rgb="FFFF0000"/>
      <name val="ＭＳ Ｐゴシック"/>
      <family val="3"/>
      <charset val="128"/>
    </font>
    <font>
      <strike/>
      <sz val="11"/>
      <color rgb="FFFF0000"/>
      <name val="ＭＳ Ｐゴシック"/>
      <family val="3"/>
      <charset val="128"/>
    </font>
    <font>
      <strike/>
      <sz val="11"/>
      <name val="ＭＳ Ｐゴシック"/>
      <family val="3"/>
      <charset val="128"/>
    </font>
    <font>
      <b/>
      <sz val="10.5"/>
      <name val="ＭＳ 明朝"/>
      <family val="1"/>
      <charset val="128"/>
    </font>
    <font>
      <sz val="10.5"/>
      <name val="ＭＳ 明朝"/>
      <family val="1"/>
      <charset val="128"/>
    </font>
    <font>
      <sz val="11"/>
      <name val="ＭＳ Ｐゴシック"/>
      <family val="2"/>
      <charset val="128"/>
      <scheme val="minor"/>
    </font>
    <font>
      <b/>
      <u/>
      <sz val="10.5"/>
      <name val="ＭＳ 明朝"/>
      <family val="1"/>
      <charset val="128"/>
    </font>
    <font>
      <b/>
      <u/>
      <sz val="12"/>
      <name val="ＭＳ Ｐゴシック"/>
      <family val="3"/>
      <charset val="128"/>
    </font>
    <font>
      <strike/>
      <u/>
      <sz val="10"/>
      <name val="ＭＳ Ｐゴシック"/>
      <family val="3"/>
      <charset val="128"/>
    </font>
    <font>
      <sz val="13"/>
      <color rgb="FF000000"/>
      <name val="ＭＳ Ｐゴシック"/>
      <family val="3"/>
      <charset val="128"/>
    </font>
    <font>
      <sz val="13"/>
      <color theme="1"/>
      <name val="ＭＳ Ｐゴシック"/>
      <family val="3"/>
      <charset val="128"/>
    </font>
    <font>
      <sz val="13"/>
      <color rgb="FFFFCCFF"/>
      <name val="ＭＳ Ｐゴシック"/>
      <family val="3"/>
      <charset val="128"/>
    </font>
    <font>
      <sz val="12"/>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indexed="27"/>
        <bgColor indexed="64"/>
      </patternFill>
    </fill>
    <fill>
      <patternFill patternType="solid">
        <fgColor theme="4" tint="0.79998168889431442"/>
        <bgColor indexed="64"/>
      </patternFill>
    </fill>
    <fill>
      <patternFill patternType="solid">
        <fgColor theme="4"/>
        <bgColor indexed="64"/>
      </patternFill>
    </fill>
  </fills>
  <borders count="17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diagonal/>
    </border>
    <border>
      <left style="thin">
        <color auto="1"/>
      </left>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medium">
        <color indexed="64"/>
      </right>
      <top/>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double">
        <color indexed="64"/>
      </top>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diagonal/>
    </border>
    <border>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dashed">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style="medium">
        <color indexed="64"/>
      </left>
      <right style="thin">
        <color indexed="64"/>
      </right>
      <top/>
      <bottom style="medium">
        <color indexed="64"/>
      </bottom>
      <diagonal/>
    </border>
  </borders>
  <cellStyleXfs count="9">
    <xf numFmtId="0" fontId="0" fillId="0" borderId="0">
      <alignment vertical="center"/>
    </xf>
    <xf numFmtId="38" fontId="2" fillId="0" borderId="0" applyFont="0" applyFill="0" applyBorder="0" applyAlignment="0" applyProtection="0"/>
    <xf numFmtId="0" fontId="8" fillId="0" borderId="0">
      <alignment vertical="center"/>
    </xf>
    <xf numFmtId="0" fontId="2" fillId="0" borderId="0"/>
    <xf numFmtId="0" fontId="21" fillId="0" borderId="0">
      <alignment vertical="center"/>
    </xf>
    <xf numFmtId="0" fontId="25" fillId="0" borderId="0"/>
    <xf numFmtId="0" fontId="27" fillId="0" borderId="0">
      <alignment vertical="center"/>
    </xf>
    <xf numFmtId="9" fontId="2" fillId="0" borderId="0" applyFont="0" applyFill="0" applyBorder="0" applyAlignment="0" applyProtection="0">
      <alignment vertical="center"/>
    </xf>
    <xf numFmtId="0" fontId="1" fillId="0" borderId="0">
      <alignment vertical="center"/>
    </xf>
  </cellStyleXfs>
  <cellXfs count="553">
    <xf numFmtId="0" fontId="0" fillId="0" borderId="0" xfId="0">
      <alignment vertical="center"/>
    </xf>
    <xf numFmtId="0" fontId="9" fillId="0" borderId="0" xfId="0" applyFont="1">
      <alignment vertical="center"/>
    </xf>
    <xf numFmtId="0" fontId="10" fillId="0" borderId="9" xfId="0" applyFont="1" applyBorder="1" applyAlignment="1">
      <alignment horizontal="righ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2" borderId="30" xfId="0" applyFont="1" applyFill="1" applyBorder="1" applyAlignment="1">
      <alignment vertical="center" wrapText="1"/>
    </xf>
    <xf numFmtId="0" fontId="17" fillId="2" borderId="24" xfId="0" applyFont="1" applyFill="1" applyBorder="1" applyAlignment="1">
      <alignment vertical="center" wrapText="1"/>
    </xf>
    <xf numFmtId="0" fontId="22" fillId="0" borderId="0" xfId="4" applyFont="1">
      <alignment vertical="center"/>
    </xf>
    <xf numFmtId="0" fontId="23" fillId="0" borderId="0" xfId="4" applyFont="1">
      <alignment vertical="center"/>
    </xf>
    <xf numFmtId="0" fontId="24" fillId="4" borderId="3" xfId="4" applyFont="1" applyFill="1" applyBorder="1">
      <alignment vertical="center"/>
    </xf>
    <xf numFmtId="0" fontId="23" fillId="0" borderId="3" xfId="4"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wrapText="1"/>
    </xf>
    <xf numFmtId="0" fontId="6" fillId="0" borderId="0" xfId="0" applyFont="1">
      <alignment vertical="center"/>
    </xf>
    <xf numFmtId="0" fontId="19" fillId="2" borderId="0" xfId="6" applyFont="1" applyFill="1">
      <alignment vertical="center"/>
    </xf>
    <xf numFmtId="0" fontId="19" fillId="0" borderId="0" xfId="6" applyFont="1">
      <alignment vertical="center"/>
    </xf>
    <xf numFmtId="0" fontId="20" fillId="2" borderId="0" xfId="6" applyFont="1" applyFill="1" applyAlignment="1">
      <alignment horizontal="center" vertical="center"/>
    </xf>
    <xf numFmtId="0" fontId="29" fillId="2" borderId="0" xfId="6" applyFont="1" applyFill="1" applyAlignment="1">
      <alignment vertical="center" wrapText="1"/>
    </xf>
    <xf numFmtId="0" fontId="29" fillId="2" borderId="0" xfId="6" applyFont="1" applyFill="1" applyAlignment="1">
      <alignment horizontal="left" vertical="center" wrapText="1"/>
    </xf>
    <xf numFmtId="0" fontId="32" fillId="2" borderId="0" xfId="6" applyFont="1" applyFill="1">
      <alignment vertical="center"/>
    </xf>
    <xf numFmtId="0" fontId="32" fillId="0" borderId="0" xfId="6" applyFont="1">
      <alignment vertical="center"/>
    </xf>
    <xf numFmtId="0" fontId="34" fillId="2" borderId="0" xfId="6" applyFont="1" applyFill="1" applyAlignment="1">
      <alignment horizontal="center" vertical="center"/>
    </xf>
    <xf numFmtId="0" fontId="34" fillId="0" borderId="0" xfId="6" applyFont="1" applyAlignment="1">
      <alignment horizontal="center" vertical="center"/>
    </xf>
    <xf numFmtId="0" fontId="4" fillId="0" borderId="6" xfId="0" applyFont="1" applyBorder="1" applyAlignment="1">
      <alignment horizontal="left" vertical="center"/>
    </xf>
    <xf numFmtId="0" fontId="16" fillId="0" borderId="1" xfId="0" applyFont="1" applyBorder="1" applyAlignment="1">
      <alignment vertical="center" wrapText="1"/>
    </xf>
    <xf numFmtId="0" fontId="16" fillId="0" borderId="35" xfId="0" applyFont="1" applyBorder="1" applyAlignment="1">
      <alignment horizontal="center" vertical="center"/>
    </xf>
    <xf numFmtId="0" fontId="4" fillId="0" borderId="37" xfId="0" applyFont="1" applyBorder="1" applyAlignment="1">
      <alignment horizontal="left" vertical="center"/>
    </xf>
    <xf numFmtId="0" fontId="16" fillId="0" borderId="2" xfId="0" applyFont="1" applyBorder="1" applyAlignment="1">
      <alignment vertical="center" wrapText="1"/>
    </xf>
    <xf numFmtId="0" fontId="16" fillId="0" borderId="54" xfId="0" applyFont="1" applyBorder="1" applyAlignment="1">
      <alignment horizontal="center" vertical="center"/>
    </xf>
    <xf numFmtId="0" fontId="38" fillId="6" borderId="44" xfId="0" applyFont="1" applyFill="1" applyBorder="1" applyAlignment="1">
      <alignment horizontal="center" vertical="center"/>
    </xf>
    <xf numFmtId="0" fontId="38" fillId="6" borderId="38" xfId="0" applyFont="1" applyFill="1" applyBorder="1" applyAlignment="1">
      <alignment horizontal="center" vertical="center" wrapText="1"/>
    </xf>
    <xf numFmtId="0" fontId="38" fillId="6" borderId="45"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3" xfId="0" applyFont="1" applyFill="1" applyBorder="1" applyAlignment="1">
      <alignment horizontal="center" vertical="center" wrapText="1"/>
    </xf>
    <xf numFmtId="0" fontId="17" fillId="0" borderId="30" xfId="0" applyFont="1" applyBorder="1" applyAlignment="1">
      <alignment horizontal="left" vertical="center" wrapText="1"/>
    </xf>
    <xf numFmtId="0" fontId="17" fillId="0" borderId="24" xfId="0" applyFont="1" applyBorder="1" applyAlignment="1">
      <alignment horizontal="left" vertical="center" wrapText="1"/>
    </xf>
    <xf numFmtId="176" fontId="17" fillId="7" borderId="24" xfId="0" applyNumberFormat="1" applyFont="1" applyFill="1" applyBorder="1" applyAlignment="1">
      <alignment horizontal="left" vertical="center" wrapText="1"/>
    </xf>
    <xf numFmtId="0" fontId="16" fillId="0" borderId="0" xfId="0" applyFont="1" applyAlignment="1">
      <alignment horizontal="center" vertical="center"/>
    </xf>
    <xf numFmtId="0" fontId="39" fillId="0" borderId="0" xfId="0" applyFont="1" applyAlignment="1">
      <alignment horizontal="right" vertical="center"/>
    </xf>
    <xf numFmtId="0" fontId="40" fillId="0" borderId="0" xfId="0" applyFont="1" applyAlignment="1">
      <alignment horizontal="right" vertical="center"/>
    </xf>
    <xf numFmtId="0" fontId="41" fillId="0" borderId="0" xfId="3" applyFont="1" applyAlignment="1">
      <alignment vertical="center"/>
    </xf>
    <xf numFmtId="0" fontId="2" fillId="0" borderId="0" xfId="3" applyAlignment="1">
      <alignment vertical="center" shrinkToFit="1"/>
    </xf>
    <xf numFmtId="0" fontId="2" fillId="0" borderId="0" xfId="3" applyAlignment="1">
      <alignment vertical="center"/>
    </xf>
    <xf numFmtId="0" fontId="2" fillId="0" borderId="0" xfId="3" applyAlignment="1">
      <alignment horizontal="center" vertical="center"/>
    </xf>
    <xf numFmtId="38" fontId="41" fillId="0" borderId="0" xfId="1" applyFont="1" applyAlignment="1">
      <alignment vertical="center"/>
    </xf>
    <xf numFmtId="0" fontId="41" fillId="0" borderId="0" xfId="0" applyFont="1" applyAlignment="1">
      <alignment horizontal="right" vertical="center" wrapText="1"/>
    </xf>
    <xf numFmtId="38" fontId="41" fillId="0" borderId="0" xfId="1" applyFont="1" applyAlignment="1">
      <alignment horizontal="center" vertical="center"/>
    </xf>
    <xf numFmtId="0" fontId="4" fillId="0" borderId="0" xfId="0" applyFont="1">
      <alignment vertical="center"/>
    </xf>
    <xf numFmtId="0" fontId="42" fillId="0" borderId="2" xfId="3" applyFont="1" applyBorder="1" applyAlignment="1">
      <alignment vertical="center"/>
    </xf>
    <xf numFmtId="38" fontId="2" fillId="0" borderId="2" xfId="1" applyFont="1" applyBorder="1" applyAlignment="1">
      <alignment horizontal="right" vertical="center"/>
    </xf>
    <xf numFmtId="0" fontId="4" fillId="0" borderId="2" xfId="3" applyFont="1" applyBorder="1" applyAlignment="1">
      <alignment vertical="center"/>
    </xf>
    <xf numFmtId="38" fontId="2" fillId="0" borderId="0" xfId="1" applyFont="1" applyBorder="1" applyAlignment="1">
      <alignment vertical="center"/>
    </xf>
    <xf numFmtId="0" fontId="2" fillId="0" borderId="0" xfId="3" applyAlignment="1">
      <alignment horizontal="right" vertical="center"/>
    </xf>
    <xf numFmtId="0" fontId="41" fillId="8" borderId="15" xfId="3" applyFont="1" applyFill="1" applyBorder="1" applyAlignment="1">
      <alignment vertical="center"/>
    </xf>
    <xf numFmtId="38" fontId="2" fillId="0" borderId="0" xfId="1" applyFont="1" applyBorder="1" applyAlignment="1">
      <alignment horizontal="center" vertical="center"/>
    </xf>
    <xf numFmtId="0" fontId="41" fillId="0" borderId="2" xfId="3" applyFont="1" applyBorder="1" applyAlignment="1">
      <alignment vertical="center"/>
    </xf>
    <xf numFmtId="0" fontId="2" fillId="0" borderId="2" xfId="3" applyBorder="1" applyAlignment="1">
      <alignment vertical="center" shrinkToFit="1"/>
    </xf>
    <xf numFmtId="0" fontId="2" fillId="0" borderId="2" xfId="3" applyBorder="1" applyAlignment="1">
      <alignment vertical="center"/>
    </xf>
    <xf numFmtId="0" fontId="43" fillId="0" borderId="0" xfId="3" applyFont="1" applyAlignment="1">
      <alignment vertical="center"/>
    </xf>
    <xf numFmtId="0" fontId="7" fillId="0" borderId="0" xfId="3" applyFont="1" applyAlignment="1">
      <alignment vertical="center" shrinkToFit="1"/>
    </xf>
    <xf numFmtId="0" fontId="7" fillId="0" borderId="0" xfId="3" applyFont="1" applyAlignment="1">
      <alignment vertical="center"/>
    </xf>
    <xf numFmtId="0" fontId="7" fillId="0" borderId="0" xfId="3" applyFont="1" applyAlignment="1">
      <alignment horizontal="center" vertical="center"/>
    </xf>
    <xf numFmtId="38" fontId="43" fillId="0" borderId="0" xfId="1" applyFont="1" applyAlignment="1">
      <alignment vertical="center"/>
    </xf>
    <xf numFmtId="0" fontId="41" fillId="0" borderId="0" xfId="3" applyFont="1" applyAlignment="1">
      <alignment horizontal="right" vertical="center"/>
    </xf>
    <xf numFmtId="0" fontId="41" fillId="9" borderId="11" xfId="3" applyFont="1" applyFill="1" applyBorder="1" applyAlignment="1">
      <alignment horizontal="center" vertical="center" shrinkToFit="1"/>
    </xf>
    <xf numFmtId="38" fontId="41" fillId="9" borderId="11" xfId="1" applyFont="1" applyFill="1" applyBorder="1" applyAlignment="1">
      <alignment horizontal="center" vertical="center"/>
    </xf>
    <xf numFmtId="38" fontId="41" fillId="9" borderId="63" xfId="1" applyFont="1" applyFill="1" applyBorder="1" applyAlignment="1">
      <alignment horizontal="center" vertical="center"/>
    </xf>
    <xf numFmtId="38" fontId="41" fillId="9" borderId="63" xfId="1" applyFont="1" applyFill="1" applyBorder="1" applyAlignment="1">
      <alignment horizontal="center" vertical="center" wrapText="1"/>
    </xf>
    <xf numFmtId="0" fontId="2" fillId="0" borderId="66" xfId="3" applyBorder="1" applyAlignment="1">
      <alignment vertical="center"/>
    </xf>
    <xf numFmtId="0" fontId="2" fillId="0" borderId="67" xfId="3" applyBorder="1" applyAlignment="1">
      <alignment horizontal="center" vertical="center"/>
    </xf>
    <xf numFmtId="0" fontId="2" fillId="0" borderId="68" xfId="3" applyBorder="1" applyAlignment="1">
      <alignment horizontal="center" vertical="center"/>
    </xf>
    <xf numFmtId="38" fontId="41" fillId="0" borderId="67" xfId="1" applyFont="1" applyFill="1" applyBorder="1" applyAlignment="1">
      <alignment vertical="center"/>
    </xf>
    <xf numFmtId="38" fontId="41" fillId="0" borderId="69" xfId="1" applyFont="1" applyFill="1" applyBorder="1" applyAlignment="1">
      <alignment vertical="center"/>
    </xf>
    <xf numFmtId="38" fontId="44" fillId="0" borderId="69" xfId="1" applyFont="1" applyFill="1" applyBorder="1" applyAlignment="1">
      <alignment horizontal="center" vertical="center"/>
    </xf>
    <xf numFmtId="0" fontId="41" fillId="9" borderId="14" xfId="3" applyFont="1" applyFill="1" applyBorder="1" applyAlignment="1">
      <alignment vertical="center"/>
    </xf>
    <xf numFmtId="0" fontId="41" fillId="9" borderId="0" xfId="3" applyFont="1" applyFill="1" applyAlignment="1">
      <alignment horizontal="left" vertical="center"/>
    </xf>
    <xf numFmtId="0" fontId="41" fillId="9" borderId="70" xfId="3" applyFont="1" applyFill="1" applyBorder="1" applyAlignment="1">
      <alignment horizontal="left" vertical="center"/>
    </xf>
    <xf numFmtId="0" fontId="2" fillId="0" borderId="71" xfId="3" applyBorder="1" applyAlignment="1">
      <alignment horizontal="left" vertical="center" shrinkToFit="1"/>
    </xf>
    <xf numFmtId="0" fontId="2" fillId="0" borderId="72" xfId="3" applyBorder="1" applyAlignment="1">
      <alignment vertical="center"/>
    </xf>
    <xf numFmtId="0" fontId="2" fillId="0" borderId="71" xfId="3" applyBorder="1" applyAlignment="1">
      <alignment horizontal="center" vertical="center"/>
    </xf>
    <xf numFmtId="0" fontId="2" fillId="0" borderId="73" xfId="3" applyBorder="1" applyAlignment="1">
      <alignment horizontal="center" vertical="center"/>
    </xf>
    <xf numFmtId="38" fontId="41" fillId="0" borderId="71" xfId="1" applyFont="1" applyFill="1" applyBorder="1" applyAlignment="1">
      <alignment vertical="center"/>
    </xf>
    <xf numFmtId="38" fontId="41" fillId="0" borderId="74" xfId="1" applyFont="1" applyFill="1" applyBorder="1" applyAlignment="1">
      <alignment vertical="center"/>
    </xf>
    <xf numFmtId="38" fontId="44" fillId="0" borderId="74" xfId="1" applyFont="1" applyFill="1" applyBorder="1" applyAlignment="1">
      <alignment horizontal="center" vertical="center"/>
    </xf>
    <xf numFmtId="0" fontId="2" fillId="0" borderId="75" xfId="3" applyBorder="1" applyAlignment="1">
      <alignment horizontal="left" vertical="center" shrinkToFit="1"/>
    </xf>
    <xf numFmtId="0" fontId="2" fillId="0" borderId="76" xfId="3" applyBorder="1" applyAlignment="1">
      <alignment vertical="center"/>
    </xf>
    <xf numFmtId="0" fontId="2" fillId="0" borderId="75" xfId="3" applyBorder="1" applyAlignment="1">
      <alignment horizontal="center" vertical="center"/>
    </xf>
    <xf numFmtId="0" fontId="2" fillId="0" borderId="77" xfId="3" applyBorder="1" applyAlignment="1">
      <alignment horizontal="center" vertical="center"/>
    </xf>
    <xf numFmtId="38" fontId="41" fillId="0" borderId="75" xfId="1" applyFont="1" applyFill="1" applyBorder="1" applyAlignment="1">
      <alignment vertical="center"/>
    </xf>
    <xf numFmtId="38" fontId="41" fillId="0" borderId="78" xfId="1" applyFont="1" applyFill="1" applyBorder="1" applyAlignment="1">
      <alignment vertical="center"/>
    </xf>
    <xf numFmtId="38" fontId="44" fillId="0" borderId="78" xfId="1" applyFont="1" applyFill="1" applyBorder="1" applyAlignment="1">
      <alignment horizontal="center" vertical="center"/>
    </xf>
    <xf numFmtId="0" fontId="2" fillId="0" borderId="79" xfId="3" applyBorder="1" applyAlignment="1">
      <alignment horizontal="left" vertical="center" shrinkToFit="1"/>
    </xf>
    <xf numFmtId="0" fontId="2" fillId="0" borderId="80" xfId="3" applyBorder="1" applyAlignment="1">
      <alignment vertical="center"/>
    </xf>
    <xf numFmtId="0" fontId="2" fillId="0" borderId="79" xfId="3" applyBorder="1" applyAlignment="1">
      <alignment horizontal="center" vertical="center"/>
    </xf>
    <xf numFmtId="0" fontId="2" fillId="0" borderId="81" xfId="3" applyBorder="1" applyAlignment="1">
      <alignment horizontal="center" vertical="center"/>
    </xf>
    <xf numFmtId="38" fontId="41" fillId="0" borderId="79" xfId="1" applyFont="1" applyFill="1" applyBorder="1" applyAlignment="1">
      <alignment vertical="center"/>
    </xf>
    <xf numFmtId="38" fontId="41" fillId="0" borderId="82" xfId="1" applyFont="1" applyFill="1" applyBorder="1" applyAlignment="1">
      <alignment vertical="center"/>
    </xf>
    <xf numFmtId="38" fontId="44" fillId="0" borderId="82" xfId="1" applyFont="1" applyFill="1" applyBorder="1" applyAlignment="1">
      <alignment horizontal="center" vertical="center"/>
    </xf>
    <xf numFmtId="0" fontId="41" fillId="9" borderId="83" xfId="3" applyFont="1" applyFill="1" applyBorder="1" applyAlignment="1">
      <alignment vertical="center"/>
    </xf>
    <xf numFmtId="0" fontId="41" fillId="9" borderId="12" xfId="3" applyFont="1" applyFill="1" applyBorder="1" applyAlignment="1">
      <alignment vertical="center"/>
    </xf>
    <xf numFmtId="0" fontId="41" fillId="9" borderId="84" xfId="3" applyFont="1" applyFill="1" applyBorder="1" applyAlignment="1">
      <alignment vertical="center"/>
    </xf>
    <xf numFmtId="0" fontId="2" fillId="0" borderId="61" xfId="3" applyBorder="1" applyAlignment="1">
      <alignment vertical="center"/>
    </xf>
    <xf numFmtId="38" fontId="41" fillId="0" borderId="11" xfId="1" applyFont="1" applyFill="1" applyBorder="1" applyAlignment="1">
      <alignment vertical="center"/>
    </xf>
    <xf numFmtId="38" fontId="41" fillId="8" borderId="63" xfId="1" applyFont="1" applyFill="1" applyBorder="1" applyAlignment="1">
      <alignment vertical="center"/>
    </xf>
    <xf numFmtId="38" fontId="41" fillId="0" borderId="63" xfId="1" applyFont="1" applyFill="1" applyBorder="1" applyAlignment="1">
      <alignment horizontal="center" vertical="center"/>
    </xf>
    <xf numFmtId="38" fontId="41" fillId="0" borderId="69" xfId="1" applyFont="1" applyFill="1" applyBorder="1" applyAlignment="1">
      <alignment horizontal="center" vertical="center"/>
    </xf>
    <xf numFmtId="38" fontId="41" fillId="0" borderId="74" xfId="1" applyFont="1" applyFill="1" applyBorder="1" applyAlignment="1">
      <alignment horizontal="center" vertical="center"/>
    </xf>
    <xf numFmtId="38" fontId="41" fillId="0" borderId="78" xfId="1" applyFont="1" applyFill="1" applyBorder="1" applyAlignment="1">
      <alignment horizontal="center" vertical="center"/>
    </xf>
    <xf numFmtId="38" fontId="41" fillId="0" borderId="82" xfId="1" applyFont="1" applyFill="1" applyBorder="1" applyAlignment="1">
      <alignment horizontal="center" vertical="center"/>
    </xf>
    <xf numFmtId="0" fontId="41" fillId="9" borderId="0" xfId="3" applyFont="1" applyFill="1" applyAlignment="1">
      <alignment vertical="center"/>
    </xf>
    <xf numFmtId="0" fontId="41" fillId="9" borderId="70" xfId="3" applyFont="1" applyFill="1" applyBorder="1" applyAlignment="1">
      <alignment vertical="center"/>
    </xf>
    <xf numFmtId="0" fontId="2" fillId="0" borderId="85" xfId="3" applyBorder="1" applyAlignment="1">
      <alignment vertical="center"/>
    </xf>
    <xf numFmtId="0" fontId="2" fillId="0" borderId="86" xfId="3" applyBorder="1" applyAlignment="1">
      <alignment horizontal="center" vertical="center"/>
    </xf>
    <xf numFmtId="0" fontId="2" fillId="0" borderId="87" xfId="3" applyBorder="1" applyAlignment="1">
      <alignment horizontal="center" vertical="center"/>
    </xf>
    <xf numFmtId="38" fontId="41" fillId="0" borderId="86" xfId="1" applyFont="1" applyFill="1" applyBorder="1" applyAlignment="1">
      <alignment vertical="center"/>
    </xf>
    <xf numFmtId="38" fontId="41" fillId="0" borderId="88" xfId="1" applyFont="1" applyFill="1" applyBorder="1" applyAlignment="1">
      <alignment vertical="center"/>
    </xf>
    <xf numFmtId="38" fontId="41" fillId="0" borderId="88" xfId="1" applyFont="1" applyFill="1" applyBorder="1" applyAlignment="1">
      <alignment horizontal="center" vertical="center"/>
    </xf>
    <xf numFmtId="38" fontId="41" fillId="10" borderId="63" xfId="1" applyFont="1" applyFill="1" applyBorder="1" applyAlignment="1">
      <alignment vertical="center"/>
    </xf>
    <xf numFmtId="38" fontId="41" fillId="11" borderId="63" xfId="1" applyFont="1" applyFill="1" applyBorder="1" applyAlignment="1">
      <alignment vertical="center"/>
    </xf>
    <xf numFmtId="0" fontId="41" fillId="0" borderId="90" xfId="3" applyFont="1" applyBorder="1" applyAlignment="1">
      <alignment horizontal="center" vertical="center"/>
    </xf>
    <xf numFmtId="9" fontId="41" fillId="0" borderId="33" xfId="7" applyFont="1" applyBorder="1" applyAlignment="1">
      <alignment horizontal="center" vertical="center"/>
    </xf>
    <xf numFmtId="0" fontId="2" fillId="0" borderId="90" xfId="3" applyBorder="1" applyAlignment="1">
      <alignment vertical="center"/>
    </xf>
    <xf numFmtId="0" fontId="2" fillId="0" borderId="33" xfId="3" applyBorder="1" applyAlignment="1">
      <alignment horizontal="center" vertical="center"/>
    </xf>
    <xf numFmtId="38" fontId="41" fillId="0" borderId="64" xfId="1" applyFont="1" applyBorder="1" applyAlignment="1">
      <alignment vertical="center"/>
    </xf>
    <xf numFmtId="38" fontId="41" fillId="8" borderId="91" xfId="1" applyFont="1" applyFill="1" applyBorder="1" applyAlignment="1">
      <alignment vertical="center"/>
    </xf>
    <xf numFmtId="38" fontId="41" fillId="0" borderId="91" xfId="1" applyFont="1" applyBorder="1" applyAlignment="1">
      <alignment horizontal="center" vertical="center"/>
    </xf>
    <xf numFmtId="38" fontId="41" fillId="11" borderId="97" xfId="1" applyFont="1" applyFill="1" applyBorder="1" applyAlignment="1">
      <alignment vertical="center"/>
    </xf>
    <xf numFmtId="38" fontId="41" fillId="0" borderId="97" xfId="1" applyFont="1" applyFill="1" applyBorder="1" applyAlignment="1">
      <alignment horizontal="center" vertical="center"/>
    </xf>
    <xf numFmtId="38" fontId="41" fillId="0" borderId="63" xfId="1" applyFont="1" applyFill="1" applyBorder="1" applyAlignment="1">
      <alignment vertical="center"/>
    </xf>
    <xf numFmtId="38" fontId="41" fillId="0" borderId="11" xfId="1" applyFont="1" applyFill="1" applyBorder="1" applyAlignment="1">
      <alignment horizontal="center" vertical="center"/>
    </xf>
    <xf numFmtId="0" fontId="6" fillId="0" borderId="0" xfId="3" applyFont="1" applyAlignment="1">
      <alignment vertical="center"/>
    </xf>
    <xf numFmtId="38" fontId="41" fillId="0" borderId="0" xfId="1" applyFont="1" applyBorder="1" applyAlignment="1">
      <alignment vertical="center"/>
    </xf>
    <xf numFmtId="38" fontId="41" fillId="0" borderId="0" xfId="1" applyFont="1" applyFill="1" applyBorder="1" applyAlignment="1">
      <alignment vertical="center"/>
    </xf>
    <xf numFmtId="38" fontId="41" fillId="0" borderId="0" xfId="1" applyFont="1" applyFill="1" applyBorder="1" applyAlignment="1">
      <alignment horizontal="center" vertical="center"/>
    </xf>
    <xf numFmtId="0" fontId="4" fillId="0" borderId="12" xfId="0" applyFont="1" applyBorder="1">
      <alignment vertical="center"/>
    </xf>
    <xf numFmtId="0" fontId="4" fillId="0" borderId="0" xfId="0" applyFont="1" applyAlignment="1">
      <alignment horizontal="right" vertical="center"/>
    </xf>
    <xf numFmtId="0" fontId="2" fillId="0" borderId="11" xfId="3" applyBorder="1" applyAlignment="1">
      <alignment vertical="center"/>
    </xf>
    <xf numFmtId="0" fontId="35" fillId="0" borderId="100" xfId="6" applyFont="1" applyBorder="1">
      <alignment vertical="center"/>
    </xf>
    <xf numFmtId="0" fontId="35" fillId="0" borderId="101" xfId="6" applyFont="1" applyBorder="1">
      <alignment vertical="center"/>
    </xf>
    <xf numFmtId="0" fontId="35" fillId="0" borderId="102" xfId="6" applyFont="1" applyBorder="1">
      <alignment vertical="center"/>
    </xf>
    <xf numFmtId="0" fontId="35" fillId="0" borderId="103" xfId="6" applyFont="1" applyBorder="1">
      <alignment vertical="center"/>
    </xf>
    <xf numFmtId="0" fontId="35" fillId="0" borderId="104" xfId="6" applyFont="1" applyBorder="1">
      <alignment vertical="center"/>
    </xf>
    <xf numFmtId="0" fontId="2" fillId="0" borderId="67" xfId="3" applyBorder="1" applyAlignment="1">
      <alignment horizontal="left" vertical="center" shrinkToFit="1"/>
    </xf>
    <xf numFmtId="0" fontId="41" fillId="0" borderId="11" xfId="3" applyFont="1" applyBorder="1" applyAlignment="1">
      <alignment horizontal="center" vertical="center" shrinkToFit="1"/>
    </xf>
    <xf numFmtId="0" fontId="41" fillId="0" borderId="67" xfId="3" applyFont="1" applyBorder="1" applyAlignment="1">
      <alignment horizontal="left" vertical="center" shrinkToFit="1"/>
    </xf>
    <xf numFmtId="0" fontId="41" fillId="0" borderId="75" xfId="3" applyFont="1" applyBorder="1" applyAlignment="1">
      <alignment horizontal="left" vertical="center" shrinkToFit="1"/>
    </xf>
    <xf numFmtId="0" fontId="41" fillId="0" borderId="86" xfId="3" applyFont="1" applyBorder="1" applyAlignment="1">
      <alignment horizontal="left" vertical="center" shrinkToFit="1"/>
    </xf>
    <xf numFmtId="0" fontId="29" fillId="2" borderId="0" xfId="6" applyFont="1" applyFill="1">
      <alignment vertical="center"/>
    </xf>
    <xf numFmtId="0" fontId="6" fillId="2" borderId="0" xfId="0" applyFont="1" applyFill="1">
      <alignment vertical="center"/>
    </xf>
    <xf numFmtId="0" fontId="30" fillId="2" borderId="2" xfId="6" applyFont="1" applyFill="1" applyBorder="1" applyAlignment="1">
      <alignment vertical="center" shrinkToFit="1"/>
    </xf>
    <xf numFmtId="0" fontId="30" fillId="12" borderId="2" xfId="6" applyFont="1" applyFill="1" applyBorder="1" applyAlignment="1">
      <alignment horizontal="left" vertical="center" shrinkToFit="1"/>
    </xf>
    <xf numFmtId="0" fontId="30" fillId="2" borderId="0" xfId="6" applyFont="1" applyFill="1" applyAlignment="1">
      <alignment vertical="center" shrinkToFit="1"/>
    </xf>
    <xf numFmtId="0" fontId="33" fillId="0" borderId="119" xfId="6" applyFont="1" applyBorder="1" applyAlignment="1">
      <alignment horizontal="center" vertical="center"/>
    </xf>
    <xf numFmtId="0" fontId="33" fillId="0" borderId="120" xfId="6" applyFont="1" applyBorder="1" applyAlignment="1">
      <alignment horizontal="center" vertical="center"/>
    </xf>
    <xf numFmtId="0" fontId="33" fillId="0" borderId="122" xfId="6" applyFont="1" applyBorder="1" applyAlignment="1">
      <alignment horizontal="center" vertical="center"/>
    </xf>
    <xf numFmtId="0" fontId="35" fillId="12" borderId="102" xfId="6" applyFont="1" applyFill="1" applyBorder="1">
      <alignment vertical="center"/>
    </xf>
    <xf numFmtId="0" fontId="35" fillId="0" borderId="127" xfId="6" applyFont="1" applyBorder="1">
      <alignment vertical="center"/>
    </xf>
    <xf numFmtId="0" fontId="35" fillId="0" borderId="128" xfId="6" applyFont="1" applyBorder="1">
      <alignment vertical="center"/>
    </xf>
    <xf numFmtId="0" fontId="35" fillId="0" borderId="129" xfId="6" applyFont="1" applyBorder="1">
      <alignment vertical="center"/>
    </xf>
    <xf numFmtId="0" fontId="35" fillId="0" borderId="130" xfId="6" applyFont="1" applyBorder="1">
      <alignment vertical="center"/>
    </xf>
    <xf numFmtId="0" fontId="36" fillId="2" borderId="0" xfId="6" applyFont="1" applyFill="1">
      <alignment vertical="center"/>
    </xf>
    <xf numFmtId="0" fontId="19" fillId="0" borderId="0" xfId="5" applyFont="1" applyAlignment="1">
      <alignment vertical="center" wrapText="1"/>
    </xf>
    <xf numFmtId="0" fontId="51" fillId="0" borderId="0" xfId="3" applyFont="1" applyAlignment="1">
      <alignment vertical="center"/>
    </xf>
    <xf numFmtId="0" fontId="16" fillId="2" borderId="0" xfId="0" applyFont="1" applyFill="1">
      <alignment vertical="center"/>
    </xf>
    <xf numFmtId="0" fontId="35" fillId="0" borderId="131" xfId="6" applyFont="1" applyBorder="1">
      <alignment vertical="center"/>
    </xf>
    <xf numFmtId="0" fontId="35" fillId="0" borderId="132" xfId="6" applyFont="1" applyBorder="1">
      <alignment vertical="center"/>
    </xf>
    <xf numFmtId="0" fontId="35" fillId="0" borderId="133" xfId="6" applyFont="1" applyBorder="1">
      <alignment vertical="center"/>
    </xf>
    <xf numFmtId="0" fontId="35" fillId="0" borderId="134" xfId="6" applyFont="1" applyBorder="1">
      <alignment vertical="center"/>
    </xf>
    <xf numFmtId="0" fontId="35" fillId="0" borderId="135" xfId="6" applyFont="1" applyBorder="1">
      <alignment vertical="center"/>
    </xf>
    <xf numFmtId="0" fontId="35" fillId="0" borderId="136" xfId="6" applyFont="1" applyBorder="1">
      <alignment vertical="center"/>
    </xf>
    <xf numFmtId="0" fontId="35" fillId="0" borderId="15" xfId="6" applyFont="1" applyBorder="1">
      <alignment vertical="center"/>
    </xf>
    <xf numFmtId="0" fontId="35" fillId="0" borderId="137" xfId="6" applyFont="1" applyBorder="1">
      <alignment vertical="center"/>
    </xf>
    <xf numFmtId="0" fontId="35" fillId="0" borderId="138" xfId="6" applyFont="1" applyBorder="1">
      <alignment vertical="center"/>
    </xf>
    <xf numFmtId="0" fontId="35" fillId="0" borderId="115" xfId="6" applyFont="1" applyBorder="1">
      <alignment vertical="center"/>
    </xf>
    <xf numFmtId="0" fontId="35" fillId="0" borderId="139" xfId="6" applyFont="1" applyBorder="1">
      <alignment vertical="center"/>
    </xf>
    <xf numFmtId="0" fontId="35" fillId="0" borderId="140" xfId="6" applyFont="1" applyBorder="1">
      <alignment vertical="center"/>
    </xf>
    <xf numFmtId="0" fontId="0" fillId="0" borderId="17" xfId="0" applyBorder="1">
      <alignment vertical="center"/>
    </xf>
    <xf numFmtId="0" fontId="0" fillId="0" borderId="18" xfId="0" applyBorder="1">
      <alignment vertical="center"/>
    </xf>
    <xf numFmtId="0" fontId="0" fillId="0" borderId="16" xfId="0" applyBorder="1">
      <alignment vertical="center"/>
    </xf>
    <xf numFmtId="0" fontId="41" fillId="0" borderId="31" xfId="3" applyFont="1" applyBorder="1" applyAlignment="1">
      <alignment horizontal="center" vertical="center"/>
    </xf>
    <xf numFmtId="0" fontId="41" fillId="0" borderId="0" xfId="3" applyFont="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wrapText="1"/>
    </xf>
    <xf numFmtId="0" fontId="16" fillId="5" borderId="4" xfId="0" applyFont="1" applyFill="1" applyBorder="1" applyAlignment="1">
      <alignment horizontal="center" vertical="center"/>
    </xf>
    <xf numFmtId="0" fontId="16" fillId="5" borderId="3" xfId="0" applyFont="1" applyFill="1" applyBorder="1" applyAlignment="1">
      <alignment horizontal="center" vertical="center" wrapText="1"/>
    </xf>
    <xf numFmtId="0" fontId="17" fillId="7" borderId="112" xfId="0" applyFont="1" applyFill="1" applyBorder="1" applyAlignment="1">
      <alignment horizontal="center" vertical="center" wrapText="1"/>
    </xf>
    <xf numFmtId="0" fontId="17" fillId="7" borderId="112" xfId="0" applyFont="1" applyFill="1" applyBorder="1" applyAlignment="1">
      <alignment horizontal="left" vertical="center" wrapText="1"/>
    </xf>
    <xf numFmtId="0" fontId="16" fillId="5" borderId="120" xfId="0" applyFont="1" applyFill="1" applyBorder="1" applyAlignment="1">
      <alignment horizontal="center" vertical="center" wrapText="1"/>
    </xf>
    <xf numFmtId="0" fontId="16" fillId="5" borderId="5" xfId="0" applyFont="1" applyFill="1" applyBorder="1" applyAlignment="1">
      <alignment horizontal="center" vertical="center"/>
    </xf>
    <xf numFmtId="0" fontId="2" fillId="0" borderId="0" xfId="3" applyAlignment="1">
      <alignment horizontal="center" vertical="center" shrinkToFit="1"/>
    </xf>
    <xf numFmtId="0" fontId="45" fillId="0" borderId="0" xfId="3" applyFont="1" applyAlignment="1">
      <alignment vertical="center"/>
    </xf>
    <xf numFmtId="0" fontId="52" fillId="0" borderId="0" xfId="3" applyFont="1" applyAlignment="1">
      <alignment vertical="center" shrinkToFit="1"/>
    </xf>
    <xf numFmtId="0" fontId="52" fillId="0" borderId="0" xfId="3" applyFont="1" applyAlignment="1">
      <alignment horizontal="center" vertical="center" shrinkToFit="1"/>
    </xf>
    <xf numFmtId="0" fontId="52" fillId="0" borderId="0" xfId="3" applyFont="1" applyAlignment="1">
      <alignment vertical="center"/>
    </xf>
    <xf numFmtId="0" fontId="52" fillId="0" borderId="0" xfId="3" applyFont="1" applyAlignment="1">
      <alignment horizontal="center" vertical="center"/>
    </xf>
    <xf numFmtId="38" fontId="51" fillId="0" borderId="0" xfId="1" applyFont="1" applyAlignment="1">
      <alignment vertical="center"/>
    </xf>
    <xf numFmtId="0" fontId="51" fillId="0" borderId="0" xfId="0" applyFont="1" applyAlignment="1">
      <alignment horizontal="right" vertical="center" wrapText="1"/>
    </xf>
    <xf numFmtId="0" fontId="52" fillId="0" borderId="0" xfId="0" applyFont="1">
      <alignment vertical="center"/>
    </xf>
    <xf numFmtId="0" fontId="51" fillId="0" borderId="0" xfId="0" applyFont="1" applyAlignment="1">
      <alignment vertical="center" wrapText="1"/>
    </xf>
    <xf numFmtId="0" fontId="53" fillId="0" borderId="0" xfId="3" applyFont="1" applyAlignment="1">
      <alignment vertical="center" shrinkToFit="1"/>
    </xf>
    <xf numFmtId="0" fontId="53" fillId="0" borderId="0" xfId="3" applyFont="1" applyAlignment="1">
      <alignment horizontal="center" vertical="center" shrinkToFit="1"/>
    </xf>
    <xf numFmtId="0" fontId="53" fillId="0" borderId="0" xfId="3" applyFont="1" applyAlignment="1">
      <alignment vertical="center"/>
    </xf>
    <xf numFmtId="0" fontId="53" fillId="0" borderId="0" xfId="3" applyFont="1" applyAlignment="1">
      <alignment horizontal="center" vertical="center"/>
    </xf>
    <xf numFmtId="38" fontId="45" fillId="0" borderId="0" xfId="1" applyFont="1" applyAlignment="1">
      <alignment vertical="center"/>
    </xf>
    <xf numFmtId="38" fontId="45" fillId="0" borderId="0" xfId="1" applyFont="1" applyAlignment="1">
      <alignment horizontal="center" vertical="center"/>
    </xf>
    <xf numFmtId="0" fontId="36" fillId="0" borderId="0" xfId="3" applyFont="1" applyAlignment="1">
      <alignment vertical="center"/>
    </xf>
    <xf numFmtId="0" fontId="4" fillId="0" borderId="0" xfId="0" applyFont="1" applyAlignment="1">
      <alignment horizontal="center" vertical="center"/>
    </xf>
    <xf numFmtId="0" fontId="2" fillId="0" borderId="2" xfId="3" applyBorder="1" applyAlignment="1">
      <alignment horizontal="center" vertical="center"/>
    </xf>
    <xf numFmtId="0" fontId="41" fillId="9" borderId="63" xfId="3" applyFont="1" applyFill="1" applyBorder="1" applyAlignment="1">
      <alignment horizontal="center" vertical="center" shrinkToFit="1"/>
    </xf>
    <xf numFmtId="0" fontId="2" fillId="0" borderId="69" xfId="3" applyBorder="1" applyAlignment="1">
      <alignment horizontal="center" vertical="center" shrinkToFit="1"/>
    </xf>
    <xf numFmtId="0" fontId="2" fillId="0" borderId="78" xfId="3" applyBorder="1" applyAlignment="1">
      <alignment horizontal="center" vertical="center" shrinkToFit="1"/>
    </xf>
    <xf numFmtId="0" fontId="2" fillId="0" borderId="88" xfId="3" applyBorder="1" applyAlignment="1">
      <alignment horizontal="center" vertical="center" shrinkToFit="1"/>
    </xf>
    <xf numFmtId="0" fontId="41" fillId="0" borderId="31" xfId="3" applyFont="1" applyBorder="1" applyAlignment="1">
      <alignment horizontal="center" vertical="center" shrinkToFit="1"/>
    </xf>
    <xf numFmtId="0" fontId="41" fillId="0" borderId="63" xfId="3" applyFont="1" applyBorder="1" applyAlignment="1">
      <alignment horizontal="center" vertical="center" shrinkToFit="1"/>
    </xf>
    <xf numFmtId="0" fontId="41" fillId="0" borderId="62" xfId="3" applyFont="1" applyBorder="1" applyAlignment="1">
      <alignment horizontal="center" vertical="center" shrinkToFit="1"/>
    </xf>
    <xf numFmtId="0" fontId="2" fillId="0" borderId="74" xfId="3" applyBorder="1" applyAlignment="1">
      <alignment horizontal="center" vertical="center" shrinkToFit="1"/>
    </xf>
    <xf numFmtId="0" fontId="2" fillId="0" borderId="82" xfId="3" applyBorder="1" applyAlignment="1">
      <alignment horizontal="center" vertical="center" shrinkToFit="1"/>
    </xf>
    <xf numFmtId="0" fontId="41" fillId="0" borderId="150" xfId="3" applyFont="1" applyBorder="1" applyAlignment="1">
      <alignment horizontal="right" vertical="center" shrinkToFit="1"/>
    </xf>
    <xf numFmtId="0" fontId="41" fillId="0" borderId="151" xfId="3" applyFont="1" applyBorder="1" applyAlignment="1">
      <alignment horizontal="center" vertical="center" shrinkToFit="1"/>
    </xf>
    <xf numFmtId="0" fontId="41" fillId="0" borderId="152" xfId="3" applyFont="1" applyBorder="1" applyAlignment="1">
      <alignment horizontal="right" vertical="center" shrinkToFit="1"/>
    </xf>
    <xf numFmtId="0" fontId="41" fillId="0" borderId="152" xfId="3" applyFont="1" applyBorder="1" applyAlignment="1">
      <alignment horizontal="center" vertical="center"/>
    </xf>
    <xf numFmtId="9" fontId="41" fillId="0" borderId="153" xfId="7" applyFont="1" applyFill="1" applyBorder="1" applyAlignment="1">
      <alignment horizontal="center" vertical="center"/>
    </xf>
    <xf numFmtId="0" fontId="2" fillId="0" borderId="152" xfId="3" applyBorder="1" applyAlignment="1">
      <alignment vertical="center"/>
    </xf>
    <xf numFmtId="0" fontId="2" fillId="0" borderId="153" xfId="3" applyBorder="1" applyAlignment="1">
      <alignment horizontal="center" vertical="center"/>
    </xf>
    <xf numFmtId="38" fontId="41" fillId="0" borderId="154" xfId="1" applyFont="1" applyFill="1" applyBorder="1" applyAlignment="1">
      <alignment vertical="center"/>
    </xf>
    <xf numFmtId="38" fontId="41" fillId="8" borderId="151" xfId="1" applyFont="1" applyFill="1" applyBorder="1" applyAlignment="1">
      <alignment vertical="center"/>
    </xf>
    <xf numFmtId="38" fontId="41" fillId="0" borderId="151" xfId="1" applyFont="1" applyFill="1" applyBorder="1" applyAlignment="1">
      <alignment horizontal="center" vertical="center"/>
    </xf>
    <xf numFmtId="0" fontId="41" fillId="0" borderId="56" xfId="3" applyFont="1" applyBorder="1" applyAlignment="1">
      <alignment horizontal="right" vertical="center" shrinkToFit="1"/>
    </xf>
    <xf numFmtId="0" fontId="41" fillId="0" borderId="34" xfId="3" applyFont="1" applyBorder="1" applyAlignment="1">
      <alignment horizontal="center" vertical="center" shrinkToFit="1"/>
    </xf>
    <xf numFmtId="0" fontId="41" fillId="0" borderId="113" xfId="3" applyFont="1" applyBorder="1" applyAlignment="1">
      <alignment horizontal="center" vertical="center" shrinkToFit="1"/>
    </xf>
    <xf numFmtId="0" fontId="2" fillId="0" borderId="155" xfId="3" applyBorder="1" applyAlignment="1">
      <alignment vertical="center"/>
    </xf>
    <xf numFmtId="0" fontId="2" fillId="0" borderId="113" xfId="3" applyBorder="1" applyAlignment="1">
      <alignment horizontal="center" vertical="center"/>
    </xf>
    <xf numFmtId="0" fontId="2" fillId="0" borderId="156" xfId="3" applyBorder="1" applyAlignment="1">
      <alignment horizontal="center" vertical="center"/>
    </xf>
    <xf numFmtId="38" fontId="41" fillId="0" borderId="113" xfId="1" applyFont="1" applyFill="1" applyBorder="1" applyAlignment="1">
      <alignment vertical="center"/>
    </xf>
    <xf numFmtId="38" fontId="41" fillId="8" borderId="60" xfId="1" applyFont="1" applyFill="1" applyBorder="1" applyAlignment="1">
      <alignment vertical="center"/>
    </xf>
    <xf numFmtId="38" fontId="41" fillId="0" borderId="34" xfId="1" applyFont="1" applyFill="1" applyBorder="1" applyAlignment="1">
      <alignment horizontal="center" vertical="center"/>
    </xf>
    <xf numFmtId="0" fontId="41" fillId="0" borderId="57" xfId="3" applyFont="1" applyBorder="1" applyAlignment="1">
      <alignment horizontal="right" vertical="center" shrinkToFit="1"/>
    </xf>
    <xf numFmtId="0" fontId="41" fillId="0" borderId="58" xfId="3" applyFont="1" applyBorder="1" applyAlignment="1">
      <alignment horizontal="center" vertical="center" shrinkToFit="1"/>
    </xf>
    <xf numFmtId="0" fontId="41" fillId="0" borderId="157" xfId="3" applyFont="1" applyBorder="1" applyAlignment="1">
      <alignment horizontal="right" vertical="center" shrinkToFit="1"/>
    </xf>
    <xf numFmtId="0" fontId="41" fillId="0" borderId="158" xfId="3" applyFont="1" applyBorder="1" applyAlignment="1">
      <alignment horizontal="center" vertical="center"/>
    </xf>
    <xf numFmtId="9" fontId="41" fillId="0" borderId="159" xfId="7" applyFont="1" applyFill="1" applyBorder="1" applyAlignment="1">
      <alignment horizontal="center" vertical="center"/>
    </xf>
    <xf numFmtId="0" fontId="2" fillId="0" borderId="158" xfId="3" applyBorder="1" applyAlignment="1">
      <alignment vertical="center"/>
    </xf>
    <xf numFmtId="0" fontId="2" fillId="0" borderId="159" xfId="3" applyBorder="1" applyAlignment="1">
      <alignment horizontal="center" vertical="center"/>
    </xf>
    <xf numFmtId="38" fontId="41" fillId="0" borderId="157" xfId="1" applyFont="1" applyFill="1" applyBorder="1" applyAlignment="1">
      <alignment vertical="center"/>
    </xf>
    <xf numFmtId="38" fontId="41" fillId="8" borderId="58" xfId="1" applyFont="1" applyFill="1" applyBorder="1" applyAlignment="1">
      <alignment vertical="center"/>
    </xf>
    <xf numFmtId="38" fontId="41" fillId="0" borderId="58" xfId="1" applyFont="1" applyFill="1" applyBorder="1" applyAlignment="1">
      <alignment horizontal="center" vertical="center"/>
    </xf>
    <xf numFmtId="0" fontId="41" fillId="0" borderId="11" xfId="3" applyFont="1" applyBorder="1" applyAlignment="1">
      <alignment horizontal="center" vertical="center"/>
    </xf>
    <xf numFmtId="0" fontId="41" fillId="0" borderId="160" xfId="3" applyFont="1" applyBorder="1" applyAlignment="1">
      <alignment horizontal="right" vertical="center" shrinkToFit="1"/>
    </xf>
    <xf numFmtId="0" fontId="41" fillId="0" borderId="95" xfId="3" applyFont="1" applyBorder="1" applyAlignment="1">
      <alignment horizontal="center" vertical="center"/>
    </xf>
    <xf numFmtId="0" fontId="2" fillId="0" borderId="64" xfId="3" applyBorder="1" applyAlignment="1">
      <alignment horizontal="center" vertical="center" shrinkToFit="1"/>
    </xf>
    <xf numFmtId="0" fontId="2" fillId="0" borderId="64" xfId="3" applyBorder="1" applyAlignment="1">
      <alignment vertical="center" shrinkToFit="1"/>
    </xf>
    <xf numFmtId="0" fontId="2" fillId="0" borderId="64" xfId="3" applyBorder="1" applyAlignment="1">
      <alignment vertical="center"/>
    </xf>
    <xf numFmtId="0" fontId="4" fillId="0" borderId="12" xfId="0" applyFont="1" applyBorder="1" applyAlignment="1">
      <alignment horizontal="center" vertical="center"/>
    </xf>
    <xf numFmtId="0" fontId="41" fillId="9" borderId="61" xfId="3" applyFont="1" applyFill="1" applyBorder="1" applyAlignment="1">
      <alignment horizontal="center" vertical="center" shrinkToFit="1"/>
    </xf>
    <xf numFmtId="0" fontId="2" fillId="0" borderId="66" xfId="3" applyBorder="1" applyAlignment="1">
      <alignment horizontal="left" vertical="center" shrinkToFit="1"/>
    </xf>
    <xf numFmtId="0" fontId="2" fillId="0" borderId="72" xfId="3" applyBorder="1" applyAlignment="1">
      <alignment horizontal="left" vertical="center" shrinkToFit="1"/>
    </xf>
    <xf numFmtId="0" fontId="2" fillId="0" borderId="76" xfId="3" applyBorder="1" applyAlignment="1">
      <alignment horizontal="left" vertical="center" shrinkToFit="1"/>
    </xf>
    <xf numFmtId="0" fontId="2" fillId="0" borderId="80" xfId="3" applyBorder="1" applyAlignment="1">
      <alignment horizontal="left" vertical="center" shrinkToFit="1"/>
    </xf>
    <xf numFmtId="0" fontId="41" fillId="0" borderId="61" xfId="3" applyFont="1" applyBorder="1" applyAlignment="1">
      <alignment horizontal="center" vertical="center" shrinkToFit="1"/>
    </xf>
    <xf numFmtId="0" fontId="41" fillId="0" borderId="161" xfId="3" applyFont="1" applyBorder="1" applyAlignment="1">
      <alignment horizontal="right" vertical="center" shrinkToFit="1"/>
    </xf>
    <xf numFmtId="0" fontId="41" fillId="0" borderId="110" xfId="3" applyFont="1" applyBorder="1" applyAlignment="1">
      <alignment horizontal="center" vertical="center" shrinkToFit="1"/>
    </xf>
    <xf numFmtId="0" fontId="2" fillId="0" borderId="164" xfId="3" applyBorder="1" applyAlignment="1">
      <alignment vertical="center"/>
    </xf>
    <xf numFmtId="0" fontId="2" fillId="0" borderId="110" xfId="3" applyBorder="1" applyAlignment="1">
      <alignment horizontal="center" vertical="center"/>
    </xf>
    <xf numFmtId="0" fontId="2" fillId="0" borderId="165" xfId="3" applyBorder="1" applyAlignment="1">
      <alignment horizontal="center" vertical="center"/>
    </xf>
    <xf numFmtId="38" fontId="41" fillId="0" borderId="110" xfId="1" applyFont="1" applyFill="1" applyBorder="1" applyAlignment="1">
      <alignment vertical="center"/>
    </xf>
    <xf numFmtId="38" fontId="41" fillId="8" borderId="34" xfId="1" applyFont="1" applyFill="1" applyBorder="1" applyAlignment="1">
      <alignment vertical="center"/>
    </xf>
    <xf numFmtId="0" fontId="44" fillId="0" borderId="72" xfId="3" applyFont="1" applyBorder="1" applyAlignment="1">
      <alignment horizontal="left" vertical="center" shrinkToFit="1"/>
    </xf>
    <xf numFmtId="0" fontId="44" fillId="0" borderId="76" xfId="3" applyFont="1" applyBorder="1" applyAlignment="1">
      <alignment horizontal="left" vertical="center" shrinkToFit="1"/>
    </xf>
    <xf numFmtId="0" fontId="44" fillId="0" borderId="85" xfId="3" applyFont="1" applyBorder="1" applyAlignment="1">
      <alignment horizontal="left" vertical="center" shrinkToFit="1"/>
    </xf>
    <xf numFmtId="0" fontId="44" fillId="0" borderId="63" xfId="3" applyFont="1" applyBorder="1" applyAlignment="1">
      <alignment horizontal="center" vertical="center" shrinkToFit="1"/>
    </xf>
    <xf numFmtId="0" fontId="2" fillId="0" borderId="92" xfId="3" applyBorder="1" applyAlignment="1">
      <alignment horizontal="center" vertical="center" shrinkToFit="1"/>
    </xf>
    <xf numFmtId="0" fontId="2" fillId="0" borderId="93" xfId="3" applyBorder="1" applyAlignment="1">
      <alignment vertical="center"/>
    </xf>
    <xf numFmtId="0" fontId="2" fillId="0" borderId="93" xfId="3" applyBorder="1" applyAlignment="1">
      <alignment horizontal="center" vertical="center"/>
    </xf>
    <xf numFmtId="0" fontId="2" fillId="0" borderId="170" xfId="3" applyBorder="1" applyAlignment="1">
      <alignment vertical="center"/>
    </xf>
    <xf numFmtId="0" fontId="2" fillId="0" borderId="99" xfId="3" applyBorder="1" applyAlignment="1">
      <alignment horizontal="center" vertical="center"/>
    </xf>
    <xf numFmtId="38" fontId="41" fillId="0" borderId="93" xfId="1" applyFont="1" applyBorder="1" applyAlignment="1">
      <alignment vertical="center"/>
    </xf>
    <xf numFmtId="0" fontId="54" fillId="0" borderId="0" xfId="0" applyFont="1" applyAlignment="1">
      <alignment horizontal="justify" vertical="center"/>
    </xf>
    <xf numFmtId="0" fontId="55" fillId="0" borderId="0" xfId="8" applyFont="1">
      <alignment vertical="center"/>
    </xf>
    <xf numFmtId="0" fontId="56" fillId="0" borderId="0" xfId="8" applyFont="1">
      <alignment vertical="center"/>
    </xf>
    <xf numFmtId="0" fontId="55" fillId="0" borderId="0" xfId="0" applyFont="1" applyAlignment="1">
      <alignment horizontal="justify" vertical="center"/>
    </xf>
    <xf numFmtId="0" fontId="54" fillId="0" borderId="0" xfId="0" quotePrefix="1" applyFont="1" applyAlignment="1">
      <alignment horizontal="justify" vertical="center"/>
    </xf>
    <xf numFmtId="0" fontId="55" fillId="0" borderId="0" xfId="0" applyFont="1">
      <alignment vertical="center"/>
    </xf>
    <xf numFmtId="0" fontId="35" fillId="0" borderId="0" xfId="0" applyFont="1" applyAlignment="1">
      <alignment horizontal="left" vertical="center"/>
    </xf>
    <xf numFmtId="0" fontId="58" fillId="0" borderId="0" xfId="3" applyFont="1" applyAlignment="1">
      <alignment vertical="center"/>
    </xf>
    <xf numFmtId="0" fontId="53" fillId="0" borderId="0" xfId="0" applyFont="1">
      <alignment vertical="center"/>
    </xf>
    <xf numFmtId="0" fontId="41" fillId="0" borderId="24" xfId="3" applyFont="1" applyBorder="1" applyAlignment="1">
      <alignment vertical="center"/>
    </xf>
    <xf numFmtId="0" fontId="2" fillId="0" borderId="24" xfId="0" applyFont="1" applyBorder="1">
      <alignment vertical="center"/>
    </xf>
    <xf numFmtId="177" fontId="2" fillId="0" borderId="24" xfId="0" applyNumberFormat="1" applyFont="1" applyBorder="1">
      <alignment vertical="center"/>
    </xf>
    <xf numFmtId="0" fontId="2" fillId="0" borderId="0" xfId="0" applyFont="1">
      <alignment vertical="center"/>
    </xf>
    <xf numFmtId="0" fontId="59" fillId="0" borderId="0" xfId="0" applyFont="1">
      <alignment vertical="center"/>
    </xf>
    <xf numFmtId="0" fontId="2" fillId="0" borderId="147" xfId="3" applyBorder="1" applyAlignment="1">
      <alignment horizontal="left" vertical="center" shrinkToFit="1"/>
    </xf>
    <xf numFmtId="0" fontId="2" fillId="0" borderId="148" xfId="3" applyBorder="1" applyAlignment="1">
      <alignment horizontal="left" vertical="center" shrinkToFit="1"/>
    </xf>
    <xf numFmtId="0" fontId="2" fillId="0" borderId="149" xfId="3" applyBorder="1" applyAlignment="1">
      <alignment horizontal="left" vertical="center" shrinkToFit="1"/>
    </xf>
    <xf numFmtId="0" fontId="2" fillId="0" borderId="168" xfId="3" applyBorder="1" applyAlignment="1">
      <alignment horizontal="left" vertical="center" shrinkToFit="1"/>
    </xf>
    <xf numFmtId="0" fontId="0" fillId="0" borderId="0" xfId="0" applyAlignment="1">
      <alignment horizontal="righ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0" borderId="0" xfId="0" applyFont="1" applyAlignment="1">
      <alignment vertical="center" wrapText="1"/>
    </xf>
    <xf numFmtId="0" fontId="17" fillId="2" borderId="24" xfId="0" applyFont="1" applyFill="1" applyBorder="1" applyAlignment="1">
      <alignment horizontal="left" vertical="center" wrapText="1"/>
    </xf>
    <xf numFmtId="0" fontId="17" fillId="2" borderId="42" xfId="0" applyFont="1" applyFill="1" applyBorder="1" applyAlignment="1">
      <alignment horizontal="left" vertical="center" wrapText="1"/>
    </xf>
    <xf numFmtId="0" fontId="41" fillId="9" borderId="11" xfId="3" applyFont="1" applyFill="1" applyBorder="1" applyAlignment="1">
      <alignment horizontal="center" vertical="center"/>
    </xf>
    <xf numFmtId="0" fontId="2" fillId="0" borderId="11" xfId="3" applyBorder="1" applyAlignment="1">
      <alignment horizontal="center" vertical="center"/>
    </xf>
    <xf numFmtId="0" fontId="2" fillId="0" borderId="62" xfId="3" applyBorder="1" applyAlignment="1">
      <alignment horizontal="center" vertical="center"/>
    </xf>
    <xf numFmtId="0" fontId="41" fillId="0" borderId="89" xfId="3" applyFont="1" applyBorder="1" applyAlignment="1">
      <alignment horizontal="right" vertical="center" shrinkToFit="1"/>
    </xf>
    <xf numFmtId="0" fontId="41" fillId="0" borderId="93" xfId="3" applyFont="1" applyBorder="1" applyAlignment="1">
      <alignment horizontal="center" vertical="center"/>
    </xf>
    <xf numFmtId="0" fontId="41" fillId="9" borderId="0" xfId="3" applyFont="1" applyFill="1" applyAlignment="1">
      <alignment horizontal="center" vertical="center"/>
    </xf>
    <xf numFmtId="0" fontId="41" fillId="9" borderId="70" xfId="3" applyFont="1" applyFill="1" applyBorder="1" applyAlignment="1">
      <alignment horizontal="center" vertical="center"/>
    </xf>
    <xf numFmtId="0" fontId="44" fillId="9" borderId="14" xfId="3" applyFont="1" applyFill="1" applyBorder="1" applyAlignment="1">
      <alignment horizontal="center" vertical="center"/>
    </xf>
    <xf numFmtId="0" fontId="44" fillId="9" borderId="0" xfId="3" applyFont="1" applyFill="1" applyAlignment="1">
      <alignment horizontal="center" vertical="center"/>
    </xf>
    <xf numFmtId="0" fontId="44" fillId="9" borderId="70" xfId="3" applyFont="1" applyFill="1" applyBorder="1" applyAlignment="1">
      <alignment horizontal="center" vertical="center"/>
    </xf>
    <xf numFmtId="0" fontId="41" fillId="9" borderId="14" xfId="3" applyFont="1" applyFill="1" applyBorder="1" applyAlignment="1">
      <alignment horizontal="center" vertical="center"/>
    </xf>
    <xf numFmtId="0" fontId="55" fillId="0" borderId="0" xfId="0" applyFont="1" applyAlignment="1">
      <alignment horizontal="left" vertical="center"/>
    </xf>
    <xf numFmtId="0" fontId="17" fillId="7" borderId="30" xfId="0" applyFont="1" applyFill="1" applyBorder="1" applyAlignment="1">
      <alignment horizontal="left" vertical="center" wrapText="1"/>
    </xf>
    <xf numFmtId="0" fontId="17" fillId="7" borderId="24" xfId="0" applyFont="1" applyFill="1" applyBorder="1" applyAlignment="1">
      <alignment horizontal="left" vertical="center" wrapText="1"/>
    </xf>
    <xf numFmtId="0" fontId="17" fillId="7" borderId="42" xfId="0" applyFont="1" applyFill="1" applyBorder="1" applyAlignment="1">
      <alignment horizontal="left" vertical="center" wrapText="1"/>
    </xf>
    <xf numFmtId="0" fontId="17" fillId="7" borderId="24" xfId="0" applyFont="1" applyFill="1" applyBorder="1" applyAlignment="1">
      <alignment vertical="center" wrapText="1"/>
    </xf>
    <xf numFmtId="0" fontId="16" fillId="5" borderId="51" xfId="0" applyFont="1" applyFill="1" applyBorder="1" applyAlignment="1">
      <alignment horizontal="center" vertical="center" wrapText="1"/>
    </xf>
    <xf numFmtId="0" fontId="38" fillId="5" borderId="4" xfId="0" applyFont="1" applyFill="1" applyBorder="1" applyAlignment="1">
      <alignment horizontal="center" vertical="center" wrapText="1"/>
    </xf>
    <xf numFmtId="176" fontId="17" fillId="7" borderId="1" xfId="0" applyNumberFormat="1" applyFont="1" applyFill="1" applyBorder="1" applyAlignment="1">
      <alignment horizontal="left" vertical="center" wrapText="1"/>
    </xf>
    <xf numFmtId="0" fontId="0" fillId="0" borderId="0" xfId="0" applyAlignment="1">
      <alignment horizontal="right" vertical="center"/>
    </xf>
    <xf numFmtId="0" fontId="0" fillId="0" borderId="0" xfId="0">
      <alignment vertic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7" fillId="0" borderId="0" xfId="0" applyFont="1" applyAlignment="1">
      <alignment horizontal="center" vertical="center"/>
    </xf>
    <xf numFmtId="0" fontId="0" fillId="0" borderId="22" xfId="0" applyBorder="1">
      <alignment vertical="center"/>
    </xf>
    <xf numFmtId="0" fontId="0" fillId="0" borderId="23" xfId="0" applyBorder="1">
      <alignment vertical="center"/>
    </xf>
    <xf numFmtId="0" fontId="0" fillId="0" borderId="1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17" xfId="0" applyBorder="1">
      <alignment vertical="center"/>
    </xf>
    <xf numFmtId="0" fontId="0" fillId="0" borderId="18" xfId="0" applyBorder="1">
      <alignment vertical="center"/>
    </xf>
    <xf numFmtId="0" fontId="0" fillId="0" borderId="16" xfId="0" applyBorder="1">
      <alignment vertical="center"/>
    </xf>
    <xf numFmtId="0" fontId="0" fillId="0" borderId="30" xfId="0" applyBorder="1">
      <alignment vertical="center"/>
    </xf>
    <xf numFmtId="0" fontId="0" fillId="0" borderId="0" xfId="0" applyAlignment="1">
      <alignment horizontal="left" vertical="center"/>
    </xf>
    <xf numFmtId="0" fontId="10" fillId="0" borderId="31" xfId="0" applyFont="1" applyBorder="1" applyAlignment="1">
      <alignment horizontal="center" vertical="center"/>
    </xf>
    <xf numFmtId="0" fontId="10" fillId="0" borderId="10" xfId="0" applyFont="1" applyBorder="1" applyAlignment="1">
      <alignment horizontal="center" vertical="center"/>
    </xf>
    <xf numFmtId="0" fontId="9" fillId="0" borderId="0" xfId="0" applyFont="1" applyAlignment="1">
      <alignment horizontal="right" vertical="center"/>
    </xf>
    <xf numFmtId="0" fontId="10" fillId="0" borderId="12" xfId="0" applyFont="1" applyBorder="1" applyAlignment="1">
      <alignment horizontal="right" vertical="center"/>
    </xf>
    <xf numFmtId="0" fontId="9" fillId="0" borderId="12" xfId="0" applyFont="1" applyBorder="1">
      <alignment vertical="center"/>
    </xf>
    <xf numFmtId="0" fontId="10" fillId="0" borderId="9" xfId="0" applyFont="1" applyBorder="1" applyAlignment="1">
      <alignment horizontal="justify" vertical="top"/>
    </xf>
    <xf numFmtId="0" fontId="10" fillId="0" borderId="9" xfId="0" applyFont="1" applyBorder="1" applyAlignment="1">
      <alignment horizontal="center" vertical="center"/>
    </xf>
    <xf numFmtId="0" fontId="12" fillId="0" borderId="0" xfId="0" applyFont="1" applyAlignment="1">
      <alignment horizontal="center" vertical="center"/>
    </xf>
    <xf numFmtId="0" fontId="9" fillId="0" borderId="9" xfId="0" applyFont="1" applyBorder="1">
      <alignment vertical="center"/>
    </xf>
    <xf numFmtId="0" fontId="10" fillId="0" borderId="9" xfId="0" applyFont="1" applyBorder="1" applyAlignment="1">
      <alignment horizontal="left"/>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left" vertical="top"/>
    </xf>
    <xf numFmtId="0" fontId="10" fillId="0" borderId="11" xfId="0" applyFont="1" applyBorder="1" applyAlignment="1">
      <alignment horizontal="center" vertical="center"/>
    </xf>
    <xf numFmtId="0" fontId="11" fillId="0" borderId="0" xfId="0" applyFont="1" applyAlignment="1">
      <alignment vertical="center" wrapText="1"/>
    </xf>
    <xf numFmtId="0" fontId="10" fillId="0" borderId="9" xfId="0" applyFont="1" applyBorder="1" applyAlignment="1">
      <alignment horizontal="justify" vertical="top" wrapText="1"/>
    </xf>
    <xf numFmtId="0" fontId="38" fillId="5" borderId="4" xfId="0" applyFont="1" applyFill="1" applyBorder="1" applyAlignment="1">
      <alignment horizontal="center" vertical="center" wrapText="1"/>
    </xf>
    <xf numFmtId="0" fontId="38" fillId="5" borderId="5" xfId="0" applyFont="1" applyFill="1" applyBorder="1" applyAlignment="1">
      <alignment horizontal="center" vertical="center" wrapText="1"/>
    </xf>
    <xf numFmtId="0" fontId="38" fillId="5" borderId="51" xfId="0" applyFont="1" applyFill="1" applyBorder="1" applyAlignment="1">
      <alignment horizontal="center" vertical="center" wrapText="1"/>
    </xf>
    <xf numFmtId="0" fontId="17" fillId="7" borderId="24" xfId="0" applyFont="1" applyFill="1" applyBorder="1" applyAlignment="1">
      <alignment horizontal="left" vertical="center" wrapText="1"/>
    </xf>
    <xf numFmtId="0" fontId="17" fillId="7" borderId="42" xfId="0" applyFont="1" applyFill="1" applyBorder="1" applyAlignment="1">
      <alignment horizontal="left" vertical="center" wrapText="1"/>
    </xf>
    <xf numFmtId="0" fontId="17" fillId="2" borderId="142" xfId="0" applyFont="1" applyFill="1" applyBorder="1" applyAlignment="1">
      <alignment horizontal="left" vertical="center" wrapText="1"/>
    </xf>
    <xf numFmtId="0" fontId="17" fillId="2" borderId="143" xfId="0" applyFont="1" applyFill="1" applyBorder="1" applyAlignment="1">
      <alignment horizontal="left" vertical="center" wrapText="1"/>
    </xf>
    <xf numFmtId="0" fontId="16" fillId="5" borderId="4" xfId="5" applyFont="1" applyFill="1" applyBorder="1" applyAlignment="1">
      <alignment horizontal="center" vertical="center" wrapText="1"/>
    </xf>
    <xf numFmtId="0" fontId="16" fillId="5" borderId="5" xfId="5" applyFont="1" applyFill="1" applyBorder="1" applyAlignment="1">
      <alignment horizontal="center" vertical="center" wrapText="1"/>
    </xf>
    <xf numFmtId="0" fontId="16" fillId="5" borderId="51" xfId="5" applyFont="1" applyFill="1" applyBorder="1" applyAlignment="1">
      <alignment horizontal="center" vertical="center" wrapText="1"/>
    </xf>
    <xf numFmtId="0" fontId="17" fillId="7" borderId="15" xfId="0" applyFont="1" applyFill="1" applyBorder="1">
      <alignment vertical="center"/>
    </xf>
    <xf numFmtId="0" fontId="17" fillId="7" borderId="115" xfId="0" applyFont="1" applyFill="1" applyBorder="1">
      <alignment vertical="center"/>
    </xf>
    <xf numFmtId="0" fontId="17" fillId="7" borderId="144" xfId="0" applyFont="1" applyFill="1" applyBorder="1" applyAlignment="1">
      <alignment horizontal="left" vertical="center" wrapText="1"/>
    </xf>
    <xf numFmtId="0" fontId="17" fillId="7" borderId="145" xfId="0" applyFont="1" applyFill="1" applyBorder="1" applyAlignment="1">
      <alignment horizontal="left" vertical="center" wrapText="1"/>
    </xf>
    <xf numFmtId="0" fontId="17" fillId="7" borderId="146"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7" borderId="30"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52" xfId="0" applyFont="1" applyFill="1" applyBorder="1" applyAlignment="1">
      <alignment horizontal="left" vertical="center" wrapText="1"/>
    </xf>
    <xf numFmtId="0" fontId="17" fillId="2" borderId="112" xfId="0" applyFont="1" applyFill="1" applyBorder="1" applyAlignment="1">
      <alignment horizontal="left" vertical="center" wrapText="1"/>
    </xf>
    <xf numFmtId="0" fontId="17" fillId="7" borderId="47" xfId="0" applyFont="1" applyFill="1" applyBorder="1" applyAlignment="1">
      <alignment horizontal="left" vertical="center" wrapText="1"/>
    </xf>
    <xf numFmtId="0" fontId="17" fillId="7" borderId="2" xfId="0" applyFont="1" applyFill="1" applyBorder="1" applyAlignment="1">
      <alignment horizontal="left" vertical="center" wrapText="1"/>
    </xf>
    <xf numFmtId="0" fontId="17" fillId="7" borderId="48"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37"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112" xfId="0" applyFont="1" applyFill="1" applyBorder="1">
      <alignment vertical="center"/>
    </xf>
    <xf numFmtId="0" fontId="17" fillId="2" borderId="114" xfId="0" applyFont="1" applyFill="1" applyBorder="1">
      <alignment vertical="center"/>
    </xf>
    <xf numFmtId="0" fontId="17" fillId="7" borderId="116" xfId="0" applyFont="1" applyFill="1" applyBorder="1">
      <alignment vertical="center"/>
    </xf>
    <xf numFmtId="0" fontId="17" fillId="7" borderId="117" xfId="0" applyFont="1" applyFill="1" applyBorder="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38" fillId="6" borderId="38" xfId="0" applyFont="1" applyFill="1" applyBorder="1" applyAlignment="1">
      <alignment horizontal="left" vertical="center" wrapText="1"/>
    </xf>
    <xf numFmtId="0" fontId="38" fillId="6" borderId="39" xfId="0" applyFont="1" applyFill="1" applyBorder="1" applyAlignment="1">
      <alignment horizontal="left" vertical="center" wrapText="1"/>
    </xf>
    <xf numFmtId="0" fontId="38" fillId="6" borderId="40" xfId="0" applyFont="1" applyFill="1" applyBorder="1" applyAlignment="1">
      <alignment horizontal="center" vertical="center"/>
    </xf>
    <xf numFmtId="0" fontId="38" fillId="6" borderId="39" xfId="0" applyFont="1" applyFill="1" applyBorder="1" applyAlignment="1">
      <alignment horizontal="center" vertical="center"/>
    </xf>
    <xf numFmtId="0" fontId="38" fillId="6" borderId="41" xfId="0" applyFont="1" applyFill="1" applyBorder="1" applyAlignment="1">
      <alignment horizontal="center" vertical="center"/>
    </xf>
    <xf numFmtId="0" fontId="17" fillId="3" borderId="6"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38" fillId="5" borderId="4" xfId="0" applyFont="1" applyFill="1" applyBorder="1" applyAlignment="1">
      <alignment horizontal="center" vertical="center"/>
    </xf>
    <xf numFmtId="0" fontId="38" fillId="5" borderId="5"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29" xfId="0" applyFont="1" applyBorder="1" applyAlignment="1">
      <alignment horizontal="left" vertical="center" wrapText="1"/>
    </xf>
    <xf numFmtId="0" fontId="17" fillId="3" borderId="29"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29" xfId="0" applyFont="1" applyFill="1" applyBorder="1" applyAlignment="1">
      <alignment horizontal="left" vertical="center" wrapText="1"/>
    </xf>
    <xf numFmtId="42" fontId="17" fillId="7" borderId="30" xfId="0" applyNumberFormat="1" applyFont="1" applyFill="1" applyBorder="1" applyAlignment="1">
      <alignment vertical="center" wrapText="1"/>
    </xf>
    <xf numFmtId="42" fontId="17" fillId="7" borderId="24" xfId="0" applyNumberFormat="1" applyFont="1" applyFill="1" applyBorder="1" applyAlignment="1">
      <alignment vertical="center" wrapText="1"/>
    </xf>
    <xf numFmtId="42" fontId="17" fillId="7" borderId="29" xfId="0" applyNumberFormat="1" applyFont="1" applyFill="1" applyBorder="1" applyAlignment="1">
      <alignment vertical="center" wrapText="1"/>
    </xf>
    <xf numFmtId="42" fontId="17" fillId="7" borderId="30" xfId="0" applyNumberFormat="1" applyFont="1" applyFill="1" applyBorder="1" applyAlignment="1">
      <alignment horizontal="left" vertical="center" wrapText="1"/>
    </xf>
    <xf numFmtId="42" fontId="0" fillId="7" borderId="24" xfId="0" applyNumberFormat="1" applyFill="1" applyBorder="1" applyAlignment="1">
      <alignment horizontal="left" vertical="center" wrapText="1"/>
    </xf>
    <xf numFmtId="0" fontId="0" fillId="2" borderId="24" xfId="0" applyFill="1" applyBorder="1" applyAlignment="1">
      <alignment horizontal="left" vertical="center" wrapText="1"/>
    </xf>
    <xf numFmtId="0" fontId="0" fillId="2" borderId="42" xfId="0" applyFill="1" applyBorder="1" applyAlignment="1">
      <alignment horizontal="left" vertical="center" wrapText="1"/>
    </xf>
    <xf numFmtId="0" fontId="17" fillId="2" borderId="42" xfId="0" applyFont="1" applyFill="1" applyBorder="1" applyAlignment="1">
      <alignment horizontal="left" vertical="center" wrapText="1"/>
    </xf>
    <xf numFmtId="0" fontId="17" fillId="2" borderId="46" xfId="0" applyFont="1" applyFill="1" applyBorder="1" applyAlignment="1">
      <alignment horizontal="left" vertical="center" wrapText="1"/>
    </xf>
    <xf numFmtId="0" fontId="17" fillId="7" borderId="108"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7" fillId="7" borderId="109" xfId="0" applyFont="1" applyFill="1" applyBorder="1" applyAlignment="1">
      <alignment horizontal="left" vertical="center" wrapText="1"/>
    </xf>
    <xf numFmtId="0" fontId="17" fillId="3" borderId="142" xfId="0" applyFont="1" applyFill="1" applyBorder="1" applyAlignment="1">
      <alignment horizontal="left" vertical="center" wrapText="1"/>
    </xf>
    <xf numFmtId="0" fontId="17" fillId="3" borderId="143"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7" borderId="29" xfId="0" applyFont="1" applyFill="1" applyBorder="1" applyAlignment="1">
      <alignment horizontal="left" vertical="center" wrapText="1"/>
    </xf>
    <xf numFmtId="0" fontId="16" fillId="5" borderId="4" xfId="0" applyFont="1" applyFill="1" applyBorder="1" applyAlignment="1">
      <alignment horizontal="center" vertical="center" wrapText="1"/>
    </xf>
    <xf numFmtId="0" fontId="16" fillId="5" borderId="5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61" fillId="2" borderId="13" xfId="0" applyFont="1" applyFill="1" applyBorder="1" applyAlignment="1">
      <alignment horizontal="left" vertical="center" wrapText="1"/>
    </xf>
    <xf numFmtId="0" fontId="61" fillId="2" borderId="29" xfId="0" applyFont="1" applyFill="1" applyBorder="1" applyAlignment="1">
      <alignment horizontal="left" vertical="center" wrapText="1"/>
    </xf>
    <xf numFmtId="0" fontId="38" fillId="5" borderId="141" xfId="0" applyFont="1" applyFill="1" applyBorder="1" applyAlignment="1">
      <alignment horizontal="center" vertical="center" wrapText="1"/>
    </xf>
    <xf numFmtId="0" fontId="38" fillId="6" borderId="49" xfId="0" applyFont="1" applyFill="1" applyBorder="1" applyAlignment="1">
      <alignment horizontal="center" vertical="center"/>
    </xf>
    <xf numFmtId="0" fontId="38" fillId="6" borderId="50" xfId="0" applyFont="1" applyFill="1" applyBorder="1" applyAlignment="1">
      <alignment horizontal="center" vertical="center"/>
    </xf>
    <xf numFmtId="0" fontId="38" fillId="6" borderId="171" xfId="0" applyFont="1" applyFill="1" applyBorder="1" applyAlignment="1">
      <alignment horizontal="center" vertical="center"/>
    </xf>
    <xf numFmtId="0" fontId="60" fillId="0" borderId="6" xfId="0" applyFont="1" applyBorder="1" applyAlignment="1">
      <alignment horizontal="left" vertical="center" wrapText="1"/>
    </xf>
    <xf numFmtId="0" fontId="17" fillId="7" borderId="108" xfId="0" applyFont="1" applyFill="1" applyBorder="1" applyAlignment="1">
      <alignment horizontal="left" vertical="top" wrapText="1"/>
    </xf>
    <xf numFmtId="0" fontId="17" fillId="7" borderId="1" xfId="0" applyFont="1" applyFill="1" applyBorder="1" applyAlignment="1">
      <alignment horizontal="left" vertical="top" wrapText="1"/>
    </xf>
    <xf numFmtId="0" fontId="17" fillId="7" borderId="109" xfId="0" applyFont="1" applyFill="1" applyBorder="1" applyAlignment="1">
      <alignment horizontal="left" vertical="top" wrapText="1"/>
    </xf>
    <xf numFmtId="0" fontId="28" fillId="2" borderId="0" xfId="6" applyFont="1" applyFill="1" applyAlignment="1">
      <alignment horizontal="center" vertical="center"/>
    </xf>
    <xf numFmtId="0" fontId="29" fillId="2" borderId="0" xfId="6" applyFont="1" applyFill="1" applyAlignment="1">
      <alignment horizontal="center" vertical="center"/>
    </xf>
    <xf numFmtId="0" fontId="19" fillId="12" borderId="34" xfId="6" applyFont="1" applyFill="1" applyBorder="1" applyAlignment="1">
      <alignment horizontal="center" vertical="center"/>
    </xf>
    <xf numFmtId="0" fontId="19" fillId="12" borderId="125" xfId="6" applyFont="1" applyFill="1" applyBorder="1" applyAlignment="1">
      <alignment horizontal="center" vertical="center"/>
    </xf>
    <xf numFmtId="0" fontId="19" fillId="12" borderId="34" xfId="6" applyFont="1" applyFill="1" applyBorder="1" applyAlignment="1">
      <alignment horizontal="center" vertical="center" wrapText="1"/>
    </xf>
    <xf numFmtId="0" fontId="19" fillId="12" borderId="125" xfId="6" applyFont="1" applyFill="1" applyBorder="1" applyAlignment="1">
      <alignment horizontal="center" vertical="center" wrapText="1"/>
    </xf>
    <xf numFmtId="0" fontId="19" fillId="6" borderId="98" xfId="6" applyFont="1" applyFill="1" applyBorder="1" applyAlignment="1">
      <alignment horizontal="center" vertical="center" wrapText="1"/>
    </xf>
    <xf numFmtId="0" fontId="19" fillId="6" borderId="63" xfId="6" applyFont="1" applyFill="1" applyBorder="1" applyAlignment="1">
      <alignment horizontal="center" vertical="center" wrapText="1"/>
    </xf>
    <xf numFmtId="0" fontId="19" fillId="12" borderId="59" xfId="6" applyFont="1" applyFill="1" applyBorder="1" applyAlignment="1">
      <alignment horizontal="center" vertical="center" wrapText="1"/>
    </xf>
    <xf numFmtId="0" fontId="19" fillId="12" borderId="60" xfId="6" applyFont="1" applyFill="1" applyBorder="1" applyAlignment="1">
      <alignment horizontal="center" vertical="center" wrapText="1"/>
    </xf>
    <xf numFmtId="0" fontId="19" fillId="12" borderId="56" xfId="6" applyFont="1" applyFill="1" applyBorder="1" applyAlignment="1">
      <alignment horizontal="center" vertical="center" wrapText="1"/>
    </xf>
    <xf numFmtId="0" fontId="19" fillId="6" borderId="123" xfId="6" applyFont="1" applyFill="1" applyBorder="1" applyAlignment="1">
      <alignment horizontal="center" vertical="center" wrapText="1"/>
    </xf>
    <xf numFmtId="0" fontId="19" fillId="12" borderId="124" xfId="6" applyFont="1" applyFill="1" applyBorder="1" applyAlignment="1">
      <alignment horizontal="center" vertical="center" wrapText="1"/>
    </xf>
    <xf numFmtId="0" fontId="19" fillId="12" borderId="56" xfId="6" applyFont="1" applyFill="1" applyBorder="1" applyAlignment="1">
      <alignment horizontal="center" vertical="center"/>
    </xf>
    <xf numFmtId="0" fontId="36" fillId="2" borderId="0" xfId="6" applyFont="1" applyFill="1" applyAlignment="1">
      <alignment horizontal="center" vertical="center" wrapText="1"/>
    </xf>
    <xf numFmtId="0" fontId="36" fillId="2" borderId="0" xfId="6" applyFont="1" applyFill="1" applyAlignment="1">
      <alignment horizontal="center" vertical="center"/>
    </xf>
    <xf numFmtId="0" fontId="19" fillId="0" borderId="105" xfId="6" applyFont="1" applyBorder="1" applyAlignment="1">
      <alignment horizontal="center" vertical="center"/>
    </xf>
    <xf numFmtId="0" fontId="19" fillId="0" borderId="45" xfId="6" applyFont="1" applyBorder="1" applyAlignment="1">
      <alignment horizontal="center" vertical="center"/>
    </xf>
    <xf numFmtId="0" fontId="19" fillId="0" borderId="106" xfId="6" applyFont="1" applyBorder="1" applyAlignment="1">
      <alignment horizontal="center" vertical="center"/>
    </xf>
    <xf numFmtId="0" fontId="19" fillId="0" borderId="3" xfId="6" applyFont="1" applyBorder="1" applyAlignment="1">
      <alignment horizontal="center" vertical="center"/>
    </xf>
    <xf numFmtId="0" fontId="19" fillId="0" borderId="119" xfId="6" applyFont="1" applyBorder="1" applyAlignment="1">
      <alignment horizontal="center" vertical="center"/>
    </xf>
    <xf numFmtId="0" fontId="19" fillId="0" borderId="120" xfId="6" applyFont="1" applyBorder="1" applyAlignment="1">
      <alignment horizontal="center" vertical="center"/>
    </xf>
    <xf numFmtId="0" fontId="19" fillId="0" borderId="118" xfId="6" applyFont="1" applyBorder="1" applyAlignment="1">
      <alignment horizontal="center" vertical="center"/>
    </xf>
    <xf numFmtId="0" fontId="19" fillId="0" borderId="55" xfId="6" applyFont="1" applyBorder="1" applyAlignment="1">
      <alignment horizontal="center" vertical="center"/>
    </xf>
    <xf numFmtId="0" fontId="19" fillId="0" borderId="25" xfId="6" applyFont="1" applyBorder="1" applyAlignment="1">
      <alignment horizontal="center" vertical="center"/>
    </xf>
    <xf numFmtId="0" fontId="19" fillId="0" borderId="43" xfId="6" applyFont="1" applyBorder="1" applyAlignment="1">
      <alignment horizontal="center" vertical="center"/>
    </xf>
    <xf numFmtId="0" fontId="19" fillId="0" borderId="121" xfId="6" applyFont="1" applyBorder="1" applyAlignment="1">
      <alignment horizontal="center" vertical="center"/>
    </xf>
    <xf numFmtId="0" fontId="19" fillId="0" borderId="122" xfId="6" applyFont="1" applyBorder="1" applyAlignment="1">
      <alignment horizontal="center" vertical="center"/>
    </xf>
    <xf numFmtId="0" fontId="31" fillId="0" borderId="105" xfId="6" applyFont="1" applyBorder="1" applyAlignment="1">
      <alignment horizontal="center" vertical="center"/>
    </xf>
    <xf numFmtId="0" fontId="31" fillId="0" borderId="45" xfId="6" applyFont="1" applyBorder="1" applyAlignment="1">
      <alignment horizontal="center" vertical="center"/>
    </xf>
    <xf numFmtId="0" fontId="31" fillId="0" borderId="55" xfId="6" applyFont="1" applyBorder="1" applyAlignment="1">
      <alignment horizontal="center" vertical="center"/>
    </xf>
    <xf numFmtId="0" fontId="31" fillId="0" borderId="106" xfId="6" applyFont="1" applyBorder="1" applyAlignment="1">
      <alignment horizontal="center" vertical="center"/>
    </xf>
    <xf numFmtId="0" fontId="31" fillId="0" borderId="3" xfId="6" applyFont="1" applyBorder="1" applyAlignment="1">
      <alignment horizontal="center" vertical="center"/>
    </xf>
    <xf numFmtId="0" fontId="31" fillId="0" borderId="43" xfId="6" applyFont="1" applyBorder="1" applyAlignment="1">
      <alignment horizontal="center" vertical="center"/>
    </xf>
    <xf numFmtId="0" fontId="36" fillId="12" borderId="34" xfId="6" applyFont="1" applyFill="1" applyBorder="1" applyAlignment="1">
      <alignment horizontal="center" vertical="center" wrapText="1"/>
    </xf>
    <xf numFmtId="0" fontId="36" fillId="12" borderId="125" xfId="6" applyFont="1" applyFill="1" applyBorder="1" applyAlignment="1">
      <alignment horizontal="center" vertical="center" wrapText="1"/>
    </xf>
    <xf numFmtId="0" fontId="19" fillId="2" borderId="0" xfId="5" applyFont="1" applyFill="1" applyAlignment="1">
      <alignment vertical="center" wrapText="1"/>
    </xf>
    <xf numFmtId="0" fontId="19" fillId="2" borderId="0" xfId="5" applyFont="1" applyFill="1" applyAlignment="1">
      <alignment vertical="center"/>
    </xf>
    <xf numFmtId="0" fontId="36" fillId="12" borderId="57" xfId="6" applyFont="1" applyFill="1" applyBorder="1" applyAlignment="1">
      <alignment horizontal="center" vertical="center"/>
    </xf>
    <xf numFmtId="0" fontId="36" fillId="12" borderId="58" xfId="6" applyFont="1" applyFill="1" applyBorder="1" applyAlignment="1">
      <alignment horizontal="center" vertical="center"/>
    </xf>
    <xf numFmtId="0" fontId="36" fillId="12" borderId="126" xfId="6" applyFont="1" applyFill="1" applyBorder="1" applyAlignment="1">
      <alignment horizontal="center" vertical="center"/>
    </xf>
    <xf numFmtId="0" fontId="36" fillId="12" borderId="56" xfId="6" applyFont="1" applyFill="1" applyBorder="1" applyAlignment="1">
      <alignment horizontal="center" vertical="center" wrapText="1"/>
    </xf>
    <xf numFmtId="0" fontId="41" fillId="9" borderId="61" xfId="3" applyFont="1" applyFill="1" applyBorder="1" applyAlignment="1">
      <alignment horizontal="center" vertical="center"/>
    </xf>
    <xf numFmtId="0" fontId="41" fillId="9" borderId="62" xfId="3" applyFont="1" applyFill="1" applyBorder="1" applyAlignment="1">
      <alignment horizontal="center" vertical="center"/>
    </xf>
    <xf numFmtId="0" fontId="41" fillId="0" borderId="0" xfId="3" applyFont="1" applyAlignment="1">
      <alignment horizontal="center" vertical="center"/>
    </xf>
    <xf numFmtId="0" fontId="41" fillId="13" borderId="13" xfId="3" applyFont="1" applyFill="1" applyBorder="1" applyAlignment="1">
      <alignment vertical="center"/>
    </xf>
    <xf numFmtId="0" fontId="41" fillId="13" borderId="24" xfId="3" applyFont="1" applyFill="1" applyBorder="1" applyAlignment="1">
      <alignment vertical="center"/>
    </xf>
    <xf numFmtId="0" fontId="41" fillId="13" borderId="25" xfId="3" applyFont="1" applyFill="1" applyBorder="1" applyAlignment="1">
      <alignment vertical="center"/>
    </xf>
    <xf numFmtId="0" fontId="2" fillId="0" borderId="3" xfId="3" applyBorder="1" applyAlignment="1">
      <alignment vertical="center" shrinkToFit="1"/>
    </xf>
    <xf numFmtId="0" fontId="41" fillId="13" borderId="13" xfId="0" applyFont="1" applyFill="1" applyBorder="1">
      <alignment vertical="center"/>
    </xf>
    <xf numFmtId="0" fontId="41" fillId="13" borderId="24" xfId="0" applyFont="1" applyFill="1" applyBorder="1">
      <alignment vertical="center"/>
    </xf>
    <xf numFmtId="0" fontId="41" fillId="13" borderId="25" xfId="0" applyFont="1" applyFill="1" applyBorder="1">
      <alignment vertical="center"/>
    </xf>
    <xf numFmtId="0" fontId="41" fillId="9" borderId="31" xfId="3" applyFont="1" applyFill="1" applyBorder="1" applyAlignment="1">
      <alignment horizontal="center" vertical="center"/>
    </xf>
    <xf numFmtId="0" fontId="41" fillId="9" borderId="11" xfId="3" applyFont="1" applyFill="1" applyBorder="1" applyAlignment="1">
      <alignment horizontal="center" vertical="center"/>
    </xf>
    <xf numFmtId="0" fontId="41" fillId="9" borderId="10" xfId="3" applyFont="1" applyFill="1" applyBorder="1" applyAlignment="1">
      <alignment horizontal="center" vertical="center"/>
    </xf>
    <xf numFmtId="0" fontId="41" fillId="9" borderId="0" xfId="3" applyFont="1" applyFill="1" applyAlignment="1">
      <alignment horizontal="center" vertical="center"/>
    </xf>
    <xf numFmtId="0" fontId="41" fillId="9" borderId="70" xfId="3" applyFont="1" applyFill="1" applyBorder="1" applyAlignment="1">
      <alignment horizontal="center" vertical="center"/>
    </xf>
    <xf numFmtId="0" fontId="41" fillId="9" borderId="32" xfId="3" applyFont="1" applyFill="1" applyBorder="1" applyAlignment="1">
      <alignment horizontal="center" vertical="center"/>
    </xf>
    <xf numFmtId="0" fontId="41" fillId="9" borderId="64" xfId="3" applyFont="1" applyFill="1" applyBorder="1" applyAlignment="1">
      <alignment horizontal="center" vertical="center"/>
    </xf>
    <xf numFmtId="0" fontId="41" fillId="9" borderId="65"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92" xfId="3" applyFont="1" applyFill="1" applyBorder="1" applyAlignment="1">
      <alignment horizontal="center" vertical="center"/>
    </xf>
    <xf numFmtId="0" fontId="41" fillId="0" borderId="93" xfId="3" applyFont="1" applyBorder="1" applyAlignment="1">
      <alignment horizontal="center" vertical="center"/>
    </xf>
    <xf numFmtId="0" fontId="41" fillId="0" borderId="94" xfId="3" applyFont="1" applyBorder="1" applyAlignment="1">
      <alignment horizontal="center" vertical="center"/>
    </xf>
    <xf numFmtId="0" fontId="2" fillId="0" borderId="95" xfId="3" applyBorder="1" applyAlignment="1">
      <alignment horizontal="center" vertical="center"/>
    </xf>
    <xf numFmtId="0" fontId="2" fillId="0" borderId="96" xfId="3" applyBorder="1" applyAlignment="1">
      <alignment horizontal="center" vertical="center"/>
    </xf>
    <xf numFmtId="0" fontId="41" fillId="9" borderId="83" xfId="3" applyFont="1" applyFill="1" applyBorder="1" applyAlignment="1">
      <alignment horizontal="center" vertical="center"/>
    </xf>
    <xf numFmtId="0" fontId="41" fillId="9" borderId="12" xfId="3" applyFont="1" applyFill="1" applyBorder="1" applyAlignment="1">
      <alignment horizontal="center" vertical="center"/>
    </xf>
    <xf numFmtId="0" fontId="41" fillId="9" borderId="84" xfId="3" applyFont="1" applyFill="1" applyBorder="1" applyAlignment="1">
      <alignment horizontal="center" vertical="center"/>
    </xf>
    <xf numFmtId="0" fontId="2" fillId="0" borderId="152" xfId="3" applyBorder="1" applyAlignment="1">
      <alignment horizontal="right" vertical="center"/>
    </xf>
    <xf numFmtId="0" fontId="2" fillId="0" borderId="153" xfId="3" applyBorder="1" applyAlignment="1">
      <alignment horizontal="right" vertical="center"/>
    </xf>
    <xf numFmtId="0" fontId="2" fillId="0" borderId="158" xfId="3" applyBorder="1" applyAlignment="1">
      <alignment horizontal="right" vertical="center"/>
    </xf>
    <xf numFmtId="0" fontId="2" fillId="0" borderId="159" xfId="3" applyBorder="1" applyAlignment="1">
      <alignment horizontal="right" vertical="center"/>
    </xf>
    <xf numFmtId="0" fontId="2" fillId="0" borderId="11" xfId="3" applyBorder="1" applyAlignment="1">
      <alignment horizontal="center" vertical="center"/>
    </xf>
    <xf numFmtId="0" fontId="2" fillId="0" borderId="62" xfId="3" applyBorder="1" applyAlignment="1">
      <alignment horizontal="center" vertical="center"/>
    </xf>
    <xf numFmtId="0" fontId="41" fillId="0" borderId="64" xfId="3" applyFont="1" applyBorder="1" applyAlignment="1">
      <alignment horizontal="center" vertical="center"/>
    </xf>
    <xf numFmtId="0" fontId="41" fillId="0" borderId="65" xfId="3" applyFont="1" applyBorder="1" applyAlignment="1">
      <alignment horizontal="center" vertical="center"/>
    </xf>
    <xf numFmtId="0" fontId="41" fillId="0" borderId="89" xfId="3" applyFont="1" applyBorder="1" applyAlignment="1">
      <alignment horizontal="right" vertical="center" shrinkToFit="1"/>
    </xf>
    <xf numFmtId="0" fontId="0" fillId="0" borderId="107" xfId="0" applyBorder="1" applyAlignment="1">
      <alignment vertical="center" shrinkToFit="1"/>
    </xf>
    <xf numFmtId="38" fontId="2" fillId="0" borderId="90" xfId="3" applyNumberFormat="1" applyBorder="1" applyAlignment="1">
      <alignment horizontal="right" vertical="center"/>
    </xf>
    <xf numFmtId="0" fontId="2" fillId="0" borderId="33" xfId="3" applyBorder="1" applyAlignment="1">
      <alignment horizontal="right" vertical="center"/>
    </xf>
    <xf numFmtId="0" fontId="2" fillId="0" borderId="11" xfId="3" applyBorder="1" applyAlignment="1">
      <alignment horizontal="center" vertical="center" shrinkToFit="1"/>
    </xf>
    <xf numFmtId="0" fontId="2" fillId="0" borderId="62" xfId="3" applyBorder="1" applyAlignment="1">
      <alignment horizontal="center" vertical="center" shrinkToFit="1"/>
    </xf>
    <xf numFmtId="0" fontId="41" fillId="9" borderId="161" xfId="3" applyFont="1" applyFill="1" applyBorder="1" applyAlignment="1">
      <alignment horizontal="center" vertical="center"/>
    </xf>
    <xf numFmtId="0" fontId="41" fillId="9" borderId="154" xfId="3" applyFont="1" applyFill="1" applyBorder="1" applyAlignment="1">
      <alignment horizontal="center" vertical="center"/>
    </xf>
    <xf numFmtId="0" fontId="41" fillId="9" borderId="162" xfId="3" applyFont="1" applyFill="1" applyBorder="1" applyAlignment="1">
      <alignment horizontal="center" vertical="center"/>
    </xf>
    <xf numFmtId="0" fontId="41" fillId="9" borderId="163" xfId="3" applyFont="1" applyFill="1" applyBorder="1" applyAlignment="1">
      <alignment horizontal="center" vertical="center"/>
    </xf>
    <xf numFmtId="0" fontId="41" fillId="9" borderId="110" xfId="3" applyFont="1" applyFill="1" applyBorder="1" applyAlignment="1">
      <alignment horizontal="center" vertical="center"/>
    </xf>
    <xf numFmtId="0" fontId="41" fillId="9" borderId="111" xfId="3" applyFont="1" applyFill="1" applyBorder="1" applyAlignment="1">
      <alignment horizontal="center" vertical="center"/>
    </xf>
    <xf numFmtId="0" fontId="41" fillId="9" borderId="166" xfId="3" applyFont="1" applyFill="1" applyBorder="1" applyAlignment="1">
      <alignment horizontal="center" vertical="center"/>
    </xf>
    <xf numFmtId="0" fontId="41" fillId="9" borderId="157" xfId="3" applyFont="1" applyFill="1" applyBorder="1" applyAlignment="1">
      <alignment horizontal="center" vertical="center"/>
    </xf>
    <xf numFmtId="0" fontId="41" fillId="9" borderId="167" xfId="3" applyFont="1" applyFill="1" applyBorder="1" applyAlignment="1">
      <alignment horizontal="center" vertical="center"/>
    </xf>
    <xf numFmtId="0" fontId="44" fillId="9" borderId="14" xfId="3" applyFont="1" applyFill="1" applyBorder="1" applyAlignment="1">
      <alignment horizontal="center" vertical="center"/>
    </xf>
    <xf numFmtId="0" fontId="44" fillId="9" borderId="0" xfId="3" applyFont="1" applyFill="1" applyAlignment="1">
      <alignment horizontal="center" vertical="center"/>
    </xf>
    <xf numFmtId="0" fontId="44" fillId="9" borderId="70" xfId="3" applyFont="1" applyFill="1" applyBorder="1" applyAlignment="1">
      <alignment horizontal="center" vertical="center"/>
    </xf>
    <xf numFmtId="0" fontId="2" fillId="0" borderId="31" xfId="3" applyBorder="1" applyAlignment="1">
      <alignment horizontal="center" vertical="center"/>
    </xf>
    <xf numFmtId="0" fontId="0" fillId="0" borderId="169" xfId="0" applyBorder="1" applyAlignment="1">
      <alignment vertical="center" shrinkToFit="1"/>
    </xf>
    <xf numFmtId="38" fontId="2" fillId="0" borderId="64" xfId="3" applyNumberFormat="1" applyBorder="1" applyAlignment="1">
      <alignment horizontal="right" vertical="center"/>
    </xf>
    <xf numFmtId="0" fontId="54" fillId="0" borderId="0" xfId="0" applyFont="1" applyAlignment="1">
      <alignment horizontal="left" vertical="center"/>
    </xf>
    <xf numFmtId="0" fontId="55" fillId="0" borderId="0" xfId="0" applyFont="1" applyAlignment="1">
      <alignment horizontal="left" vertical="center"/>
    </xf>
    <xf numFmtId="0" fontId="17" fillId="3" borderId="52" xfId="0" applyFont="1" applyFill="1" applyBorder="1" applyAlignment="1">
      <alignment horizontal="left" vertical="center" wrapText="1"/>
    </xf>
    <xf numFmtId="0" fontId="17" fillId="3" borderId="36" xfId="0" applyFont="1" applyFill="1" applyBorder="1" applyAlignment="1">
      <alignment horizontal="left" vertical="center" wrapText="1"/>
    </xf>
    <xf numFmtId="0" fontId="17" fillId="3" borderId="53" xfId="0" applyFont="1" applyFill="1" applyBorder="1" applyAlignment="1">
      <alignment horizontal="left" vertical="center" wrapText="1"/>
    </xf>
    <xf numFmtId="0" fontId="17" fillId="3" borderId="37" xfId="0" applyFont="1" applyFill="1" applyBorder="1" applyAlignment="1">
      <alignment horizontal="left" vertical="center" wrapText="1"/>
    </xf>
    <xf numFmtId="0" fontId="17" fillId="3" borderId="46" xfId="0" applyFont="1" applyFill="1" applyBorder="1" applyAlignment="1">
      <alignment horizontal="left" vertical="center" wrapText="1"/>
    </xf>
    <xf numFmtId="0" fontId="38" fillId="5" borderId="51" xfId="0" applyFont="1" applyFill="1" applyBorder="1" applyAlignment="1">
      <alignment horizontal="center" vertical="center"/>
    </xf>
    <xf numFmtId="0" fontId="60" fillId="0" borderId="52" xfId="0" applyFont="1" applyBorder="1" applyAlignment="1">
      <alignment horizontal="left" vertical="center" wrapText="1"/>
    </xf>
    <xf numFmtId="176" fontId="62" fillId="7" borderId="24" xfId="0" applyNumberFormat="1" applyFont="1" applyFill="1" applyBorder="1" applyAlignment="1">
      <alignment horizontal="left" vertical="center" wrapText="1"/>
    </xf>
    <xf numFmtId="0" fontId="63" fillId="7" borderId="30" xfId="0" applyFont="1" applyFill="1" applyBorder="1" applyAlignment="1">
      <alignment horizontal="left" vertical="center" wrapText="1"/>
    </xf>
    <xf numFmtId="0" fontId="63" fillId="7" borderId="24" xfId="0" applyFont="1" applyFill="1" applyBorder="1" applyAlignment="1">
      <alignment horizontal="left" vertical="center" wrapText="1"/>
    </xf>
    <xf numFmtId="0" fontId="63" fillId="7" borderId="42" xfId="0" applyFont="1" applyFill="1" applyBorder="1" applyAlignment="1">
      <alignment horizontal="left" vertical="center" wrapText="1"/>
    </xf>
  </cellXfs>
  <cellStyles count="9">
    <cellStyle name="パーセント" xfId="7" builtinId="5"/>
    <cellStyle name="桁区切り 2" xfId="1" xr:uid="{00000000-0005-0000-0000-000001000000}"/>
    <cellStyle name="標準" xfId="0" builtinId="0"/>
    <cellStyle name="標準 2" xfId="2" xr:uid="{00000000-0005-0000-0000-000003000000}"/>
    <cellStyle name="標準 2 2" xfId="5" xr:uid="{00000000-0005-0000-0000-000004000000}"/>
    <cellStyle name="標準 3" xfId="3" xr:uid="{00000000-0005-0000-0000-000005000000}"/>
    <cellStyle name="標準 4" xfId="4" xr:uid="{00000000-0005-0000-0000-000006000000}"/>
    <cellStyle name="標準 4 2" xfId="8" xr:uid="{E5CFF0FB-4149-4863-97F5-9B0D059648EA}"/>
    <cellStyle name="標準 5" xfId="6" xr:uid="{00000000-0005-0000-0000-000007000000}"/>
  </cellStyles>
  <dxfs count="0"/>
  <tableStyles count="0" defaultTableStyle="TableStyleMedium9" defaultPivotStyle="PivotStyleLight16"/>
  <colors>
    <mruColors>
      <color rgb="FFE7DBF0"/>
      <color rgb="FFFFCCFF"/>
      <color rgb="FFB2B2B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h1028\AppData\Local\Box\Box%20Edit\Documents\XXDLomV8WEKX5n_bqwAK3A==\&#9733;&#22320;&#22495;&#36899;&#25658;&#26528;&#29992;&#9733;03_&#12304;&#27096;&#24335;&#65297;&#65374;&#65299;&#12305;&#12304;&#26085;&#26412;&#36986;&#29987;&#39749;&#21147;&#22679;&#36914;&#20107;&#26989;&#12305;&#30003;&#35531;&#26360;&#19968;&#24335;%20&#8251;0507&#32232;&#38598;&#20013;.xlsx" TargetMode="External"/><Relationship Id="rId1" Type="http://schemas.openxmlformats.org/officeDocument/2006/relationships/externalLinkPath" Target="/Users/kh1028/AppData/Local/Box/Box%20Edit/Documents/XXDLomV8WEKX5n_bqwAK3A==/&#9733;&#22320;&#22495;&#36899;&#25658;&#26528;&#29992;&#9733;03_&#12304;&#27096;&#24335;&#65297;&#65374;&#65299;&#12305;&#12304;&#26085;&#26412;&#36986;&#29987;&#39749;&#21147;&#22679;&#36914;&#20107;&#26989;&#12305;&#30003;&#35531;&#26360;&#19968;&#24335;%20&#8251;0507&#32232;&#38598;&#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応募申請書（様式１）"/>
      <sheetName val="団体概要（様式２）"/>
      <sheetName val="事業計画書（様式３-Ⅰ①）"/>
      <sheetName val="業務実施スケジュール（様式３-Ⅰ②）"/>
      <sheetName val="事業経費積算書（様式３-Ⅱ）"/>
      <sheetName val="「計算方法（インボイス対応」"/>
      <sheetName val="事務局使用）リスト"/>
      <sheetName val="事務局使用）日本遺産認定地域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A3">
            <v>1</v>
          </cell>
          <cell r="B3" t="str">
            <v>001：近世日本の教育遺産群─学ぶ心・礼節の本源─</v>
          </cell>
        </row>
        <row r="4">
          <cell r="A4">
            <v>2</v>
          </cell>
          <cell r="B4" t="str">
            <v>002：かかあ天下－ぐんまの絹物語－</v>
          </cell>
        </row>
        <row r="5">
          <cell r="A5">
            <v>3</v>
          </cell>
          <cell r="B5" t="str">
            <v>003：加賀前田家ゆかりの町民文化が花咲くまち高岡－人､技､心－</v>
          </cell>
        </row>
        <row r="6">
          <cell r="A6">
            <v>4</v>
          </cell>
          <cell r="B6" t="str">
            <v>004：灯（あか）り舞う半島　能登～熱狂のキリコ祭り～</v>
          </cell>
        </row>
        <row r="7">
          <cell r="A7">
            <v>5</v>
          </cell>
          <cell r="B7" t="str">
            <v>005：海と都をつなぐ若狭の往来文化遺産群 ～御食国（みけつくに）若狭と鯖街道～</v>
          </cell>
        </row>
        <row r="8">
          <cell r="A8">
            <v>6</v>
          </cell>
          <cell r="B8" t="str">
            <v>006：「信長公のおもてなし」が息づく戦国城下町・岐阜</v>
          </cell>
        </row>
        <row r="9">
          <cell r="A9">
            <v>7</v>
          </cell>
          <cell r="B9" t="str">
            <v>007：祈る皇女斎王のみやこ　斎宮</v>
          </cell>
        </row>
        <row r="10">
          <cell r="A10">
            <v>8</v>
          </cell>
          <cell r="B10" t="str">
            <v>008：琵琶湖とその水辺景観-祈りと暮らしの水遺産</v>
          </cell>
        </row>
        <row r="11">
          <cell r="A11">
            <v>9</v>
          </cell>
          <cell r="B11" t="str">
            <v>009：日本茶800年の歴史散歩</v>
          </cell>
        </row>
        <row r="12">
          <cell r="A12">
            <v>10</v>
          </cell>
          <cell r="B12" t="str">
            <v>010：丹波篠山デカンショ節 -民謡に乗せて歌い継ぐふるさとの記憶-</v>
          </cell>
        </row>
        <row r="13">
          <cell r="A13">
            <v>11</v>
          </cell>
          <cell r="B13" t="str">
            <v>011：日本国創成のとき ～飛鳥を翔（かけ）た女性たち～</v>
          </cell>
        </row>
        <row r="14">
          <cell r="A14">
            <v>12</v>
          </cell>
          <cell r="B14" t="str">
            <v>012：六根清浄と六感治癒の地～日本一危ない国宝鑑賞と世界屈指のラドン泉～</v>
          </cell>
        </row>
        <row r="15">
          <cell r="A15">
            <v>13</v>
          </cell>
          <cell r="B15" t="str">
            <v>013：津和野今昔～百景図を歩く～</v>
          </cell>
        </row>
        <row r="16">
          <cell r="A16">
            <v>14</v>
          </cell>
          <cell r="B16" t="str">
            <v>014：尾道水道が紡いだ中世からの箱庭的都市</v>
          </cell>
        </row>
        <row r="17">
          <cell r="A17">
            <v>15</v>
          </cell>
          <cell r="B17" t="str">
            <v>015：「四国遍路」～回遊型巡礼路と独自の巡礼文化～</v>
          </cell>
        </row>
        <row r="18">
          <cell r="A18">
            <v>16</v>
          </cell>
          <cell r="B18" t="str">
            <v>016：古代日本の「西の都」～東アジアとの交流拠点～</v>
          </cell>
        </row>
        <row r="19">
          <cell r="A19">
            <v>17</v>
          </cell>
          <cell r="B19" t="str">
            <v>017：国境の島　壱岐・対馬・五島～古代からの架け橋～</v>
          </cell>
        </row>
        <row r="20">
          <cell r="A20">
            <v>18</v>
          </cell>
          <cell r="B20" t="str">
            <v>018：相良700年が生んだ保守と進取の文化～日本でもっとも豊かな隠れ里-人吉球磨～</v>
          </cell>
        </row>
        <row r="21">
          <cell r="A21">
            <v>19</v>
          </cell>
          <cell r="B21" t="str">
            <v>019：政宗が育んだ“伊達”な文化</v>
          </cell>
        </row>
        <row r="22">
          <cell r="A22">
            <v>20</v>
          </cell>
          <cell r="B22" t="str">
            <v>020：自然と信仰が息づく『生まれかわりの旅』～樹齢300年を超える杉並木につつまれた2,446段の石段から始まる出羽三山～</v>
          </cell>
        </row>
        <row r="23">
          <cell r="A23">
            <v>21</v>
          </cell>
          <cell r="B23" t="str">
            <v>021：会津の三十三観音めぐり ～巡礼を通して観た往時の会津の文化～</v>
          </cell>
        </row>
        <row r="24">
          <cell r="A24">
            <v>22</v>
          </cell>
          <cell r="B24" t="str">
            <v>022：未来を拓いた「一本の水路」 -大久保利通“最期の夢”と開拓者の軌跡 郡山・猪苗代-</v>
          </cell>
        </row>
        <row r="25">
          <cell r="A25">
            <v>23</v>
          </cell>
          <cell r="B25" t="str">
            <v>023：「北総四都市江戸紀行・江戸を感じる北総の町並み」-佐倉・成田・佐原・銚子：百万都市江戸を支えた江戸近郊の四つの代表的町並み群-</v>
          </cell>
        </row>
        <row r="26">
          <cell r="A26">
            <v>24</v>
          </cell>
          <cell r="B26" t="str">
            <v>024：江戸庶民の信仰と行楽の地 ～巨大な木太刀を担いで「大山詣り」～</v>
          </cell>
        </row>
        <row r="27">
          <cell r="A27">
            <v>25</v>
          </cell>
          <cell r="B27" t="str">
            <v>025：「いざ、鎌倉」 ～歴史と文化が描くモザイク画のまちへ～</v>
          </cell>
        </row>
        <row r="28">
          <cell r="A28">
            <v>26</v>
          </cell>
          <cell r="B28" t="str">
            <v>026：「なんだ、コレは！」 信濃川流域の火焔型土器と雪国の文化</v>
          </cell>
        </row>
        <row r="29">
          <cell r="A29">
            <v>27</v>
          </cell>
          <cell r="B29" t="str">
            <v>027：『珠玉と歩む物語』小松　～時の流れの中で磨き上げた石の文化～</v>
          </cell>
        </row>
        <row r="30">
          <cell r="A30">
            <v>28</v>
          </cell>
          <cell r="B30" t="str">
            <v>028：木曽路はすべて山の中 ～山を守り　山に生きる～</v>
          </cell>
        </row>
        <row r="31">
          <cell r="A31">
            <v>29</v>
          </cell>
          <cell r="B31" t="str">
            <v>029：飛騨匠の技・こころ -木とともに，今に引き継ぐ1300年-</v>
          </cell>
        </row>
        <row r="32">
          <cell r="A32">
            <v>30</v>
          </cell>
          <cell r="B32" t="str">
            <v>030：『古事記』の冒頭を飾る「国生みの島・淡路」 ～古代国家を支えた海人の営み～</v>
          </cell>
        </row>
        <row r="33">
          <cell r="A33">
            <v>31</v>
          </cell>
          <cell r="B33" t="str">
            <v>031：森に育まれ，森を育んだ人々の暮らしとこころ ～美林連なる造林発祥の地“吉野”～</v>
          </cell>
        </row>
        <row r="34">
          <cell r="A34">
            <v>32</v>
          </cell>
          <cell r="B34" t="str">
            <v>032：鯨とともに生きる</v>
          </cell>
        </row>
        <row r="35">
          <cell r="A35">
            <v>33</v>
          </cell>
          <cell r="B35" t="str">
            <v>033：地蔵信仰が育んだ日本最大の大山牛馬市</v>
          </cell>
        </row>
        <row r="36">
          <cell r="A36">
            <v>34</v>
          </cell>
          <cell r="B36" t="str">
            <v>034：出雲國たたら風土記 ～鉄づくり千年が生んだ物語～</v>
          </cell>
        </row>
        <row r="37">
          <cell r="A37">
            <v>35</v>
          </cell>
          <cell r="B37" t="str">
            <v>035：鎮守府　横須賀・呉・佐世保・舞鶴 ～日本近代化の躍動を体感できるまち～</v>
          </cell>
        </row>
        <row r="38">
          <cell r="A38">
            <v>36</v>
          </cell>
          <cell r="B38" t="str">
            <v>036：“日本最大の海賊”の本拠地：芸予諸島 -よみがえる村上海賊“Murakami KAIZOKU”の記憶-</v>
          </cell>
        </row>
        <row r="39">
          <cell r="A39">
            <v>37</v>
          </cell>
          <cell r="B39" t="str">
            <v>037：日本磁器のふるさと　肥前～百花繚乱のやきもの散歩～</v>
          </cell>
        </row>
        <row r="40">
          <cell r="A40">
            <v>38</v>
          </cell>
          <cell r="B40" t="str">
            <v>038：江差の五月は江戸にもない─ニシンの繁栄が息づく町─</v>
          </cell>
        </row>
        <row r="41">
          <cell r="A41">
            <v>39</v>
          </cell>
          <cell r="B41" t="str">
            <v>039：荒波を越えた男たちの夢が紡いだ異空間～北前船寄港地・船主集落～</v>
          </cell>
        </row>
        <row r="42">
          <cell r="A42">
            <v>40</v>
          </cell>
          <cell r="B42" t="str">
            <v>040：サムライゆかりのシルク日本近代化の原風景に出会うまち鶴岡へ</v>
          </cell>
        </row>
        <row r="43">
          <cell r="A43">
            <v>41</v>
          </cell>
          <cell r="B43" t="str">
            <v>041：和装文化の足元を支え続ける足袋蔵のまち行田</v>
          </cell>
        </row>
        <row r="44">
          <cell r="A44">
            <v>42</v>
          </cell>
          <cell r="B44" t="str">
            <v>042：忍びの里　伊賀・甲賀─リアル忍者を求めて─</v>
          </cell>
        </row>
        <row r="45">
          <cell r="A45">
            <v>43</v>
          </cell>
          <cell r="B45" t="str">
            <v>043：300年を紡ぐ絹が織り成す丹後ちりめん回廊</v>
          </cell>
        </row>
        <row r="46">
          <cell r="A46">
            <v>44</v>
          </cell>
          <cell r="B46" t="str">
            <v>044：1400年に渡る悠久の歴史を伝える「最古の国道」～竹内街道・横大路（大道）～</v>
          </cell>
        </row>
        <row r="47">
          <cell r="A47">
            <v>45</v>
          </cell>
          <cell r="B47" t="str">
            <v>045：播但貫く、銀の馬車道 鉱石の道～資源大国日本の記憶をたどる73kmの轍～</v>
          </cell>
        </row>
        <row r="48">
          <cell r="A48">
            <v>46</v>
          </cell>
          <cell r="B48" t="str">
            <v>046：絶景の宝庫 和歌の浦</v>
          </cell>
        </row>
        <row r="49">
          <cell r="A49">
            <v>47</v>
          </cell>
          <cell r="B49" t="str">
            <v>047：「最初の一滴」醤油醸造の発祥の地 紀州湯浅</v>
          </cell>
        </row>
        <row r="50">
          <cell r="A50">
            <v>48</v>
          </cell>
          <cell r="B50" t="str">
            <v>048：日が沈む聖地出雲 ～神が創り出した地の夕日を巡る～</v>
          </cell>
        </row>
        <row r="51">
          <cell r="A51">
            <v>49</v>
          </cell>
          <cell r="B51" t="str">
            <v>049：一輪の綿花から始まる倉敷物語 ～和と洋が織りなす繊維のまち～</v>
          </cell>
        </row>
        <row r="52">
          <cell r="A52">
            <v>50</v>
          </cell>
          <cell r="B52" t="str">
            <v>050：きっと恋する六古窯─日本生まれ日本育ちのやきもの産地─</v>
          </cell>
        </row>
        <row r="53">
          <cell r="A53">
            <v>51</v>
          </cell>
          <cell r="B53" t="str">
            <v>051：森林鉄道から日本一のゆずロードへ ─ゆずが香り彩る南国土佐・中芸地域の景観と食</v>
          </cell>
        </row>
        <row r="54">
          <cell r="A54">
            <v>52</v>
          </cell>
          <cell r="B54" t="str">
            <v>052：関門“ノスタルジック”海峡～時の停車場、近代化の記憶～</v>
          </cell>
        </row>
        <row r="55">
          <cell r="A55">
            <v>53</v>
          </cell>
          <cell r="B55" t="str">
            <v>053：米作り、二千年にわたる大地の記憶　～菊池川流域「今昔『水稲』物語」～</v>
          </cell>
        </row>
        <row r="56">
          <cell r="A56">
            <v>54</v>
          </cell>
          <cell r="B56" t="str">
            <v>054：やばけい遊覧～大地に描いた山水絵巻の道をゆく～</v>
          </cell>
        </row>
        <row r="57">
          <cell r="A57">
            <v>55</v>
          </cell>
          <cell r="B57" t="str">
            <v>055：カムイと共に生きる上川アイヌ～大雪山のふところに伝承される神々の世界～</v>
          </cell>
        </row>
        <row r="58">
          <cell r="A58">
            <v>56</v>
          </cell>
          <cell r="B58" t="str">
            <v>056：山寺が支えた紅花文化</v>
          </cell>
        </row>
        <row r="59">
          <cell r="A59">
            <v>57</v>
          </cell>
          <cell r="B59" t="str">
            <v>057：地下迷宮の秘密を探る旅～大谷石文化が息づくまち宇都宮～</v>
          </cell>
        </row>
        <row r="60">
          <cell r="A60">
            <v>58</v>
          </cell>
          <cell r="B60" t="str">
            <v>058：明治貴族が描いた未来～那須野が原開拓浪漫譚～</v>
          </cell>
        </row>
        <row r="61">
          <cell r="A61">
            <v>59</v>
          </cell>
          <cell r="B61" t="str">
            <v>059：宮大工の鑿一丁から生まれた木彫刻美術館・井波</v>
          </cell>
        </row>
        <row r="62">
          <cell r="A62">
            <v>60</v>
          </cell>
          <cell r="B62" t="str">
            <v>060：葡萄畑が織りなす風景－山梨県峡東地域－</v>
          </cell>
        </row>
        <row r="63">
          <cell r="A63">
            <v>61</v>
          </cell>
          <cell r="B63" t="str">
            <v>061：星降る中部高地の縄文世界―数千年を遡る黒曜石鉱山と縄文人に出会う旅─</v>
          </cell>
        </row>
        <row r="64">
          <cell r="A64">
            <v>62</v>
          </cell>
          <cell r="B64" t="str">
            <v>062：旅人たちの足跡残る悠久の石畳道―箱根八里で辿る遥かな江戸の旅路─</v>
          </cell>
        </row>
        <row r="65">
          <cell r="A65">
            <v>63</v>
          </cell>
          <cell r="B65" t="str">
            <v>063：「百世の安堵」～津波と復興の記憶が生きる広川の防災遺産～</v>
          </cell>
        </row>
        <row r="66">
          <cell r="A66">
            <v>64</v>
          </cell>
          <cell r="B66" t="str">
            <v>064：「桃太郎伝説」の生まれたまち おかやま～古代吉備の遺産が誘う鬼退治の物語～</v>
          </cell>
        </row>
        <row r="67">
          <cell r="A67">
            <v>65</v>
          </cell>
          <cell r="B67" t="str">
            <v>065：瀬戸の夕凪が包む　国内随一の近世港町～セピア色の港町に日常が溶け込む鞆の浦～</v>
          </cell>
        </row>
        <row r="68">
          <cell r="A68">
            <v>66</v>
          </cell>
          <cell r="B68" t="str">
            <v>066：鬼が仏になった里「くにさき」</v>
          </cell>
        </row>
        <row r="69">
          <cell r="A69">
            <v>67</v>
          </cell>
          <cell r="B69" t="str">
            <v>067：古代人のモニュメント―台地に絵を描く 南国宮崎の古墳景観－</v>
          </cell>
        </row>
        <row r="70">
          <cell r="A70">
            <v>68</v>
          </cell>
          <cell r="B70" t="str">
            <v>068：本邦国策を北海道に観よ！～北の産業革命「炭鉄港」～</v>
          </cell>
        </row>
        <row r="71">
          <cell r="A71">
            <v>69</v>
          </cell>
          <cell r="B71" t="str">
            <v>069：みちのくGOLD浪漫―黄金の国ジパング、産金はじまりの地をたどる－</v>
          </cell>
        </row>
        <row r="72">
          <cell r="A72">
            <v>70</v>
          </cell>
          <cell r="B72" t="str">
            <v>070：里沼（SATO-NUMA）―「祈り」「実り」「守り」の沼が磨き上げた館林の沼辺文化－</v>
          </cell>
        </row>
        <row r="73">
          <cell r="A73">
            <v>71</v>
          </cell>
          <cell r="B73" t="str">
            <v>071：400年の歴史の扉を開ける旅～石から読み解く中世・近世のまちづくり 越前・福井～</v>
          </cell>
        </row>
        <row r="74">
          <cell r="A74">
            <v>72</v>
          </cell>
          <cell r="B74" t="str">
            <v>072：江戸時代の情緒に触れる絞りの産地～藍染が風にゆれる町 有松～</v>
          </cell>
        </row>
        <row r="75">
          <cell r="A75">
            <v>73</v>
          </cell>
          <cell r="B75" t="str">
            <v>073：海女(Ama）に出逢えるまち 鳥羽・志摩～素潜り漁に生きる女性たち～</v>
          </cell>
        </row>
        <row r="76">
          <cell r="A76">
            <v>74</v>
          </cell>
          <cell r="B76" t="str">
            <v>074：1300年つづく日本の終活の旅～西国三十三所観音巡礼～</v>
          </cell>
        </row>
        <row r="77">
          <cell r="A77">
            <v>75</v>
          </cell>
          <cell r="B77" t="str">
            <v>075：旅引付と二枚の絵図が伝えるまち―中世日根荘の風景―</v>
          </cell>
        </row>
        <row r="78">
          <cell r="A78">
            <v>76</v>
          </cell>
          <cell r="B78" t="str">
            <v>076：中世に出逢えるまち～千年にわたり護られてきた中世文化遺産の宝庫～</v>
          </cell>
        </row>
        <row r="79">
          <cell r="A79">
            <v>77</v>
          </cell>
          <cell r="B79" t="str">
            <v>077：「日本第一」の塩を産したまち 播州赤穂</v>
          </cell>
        </row>
        <row r="80">
          <cell r="A80">
            <v>78</v>
          </cell>
          <cell r="B80" t="str">
            <v>078：日本海の風が生んだ絶景と秘境－幸せを呼ぶ霊獣・麒麟が舞う大地「因幡・但馬」</v>
          </cell>
        </row>
        <row r="81">
          <cell r="A81">
            <v>79</v>
          </cell>
          <cell r="B81" t="str">
            <v>079：神々や鬼たちが躍動する神話の世界～石見地域で伝承される神楽～</v>
          </cell>
        </row>
        <row r="82">
          <cell r="A82">
            <v>80</v>
          </cell>
          <cell r="B82" t="str">
            <v>080：知ってる!?悠久の時が流れる石の島～海を越え、日本の礎を築いた せとうち備讃諸島～</v>
          </cell>
        </row>
        <row r="83">
          <cell r="A83">
            <v>81</v>
          </cell>
          <cell r="B83" t="str">
            <v>081：藍のふるさと　阿波～日本中を染め上げた至高の青を訪ねて～</v>
          </cell>
        </row>
        <row r="84">
          <cell r="A84">
            <v>82</v>
          </cell>
          <cell r="B84" t="str">
            <v>082：薩摩の武士が生きた町～武家屋敷群「麓」を歩く～</v>
          </cell>
        </row>
        <row r="85">
          <cell r="A85">
            <v>83</v>
          </cell>
          <cell r="B85" t="str">
            <v>083：琉球王国時代から連綿と続く沖縄の伝統的な「琉球料理」と「泡盛」、そして「芸能」</v>
          </cell>
        </row>
        <row r="86">
          <cell r="A86">
            <v>84</v>
          </cell>
          <cell r="B86" t="str">
            <v>084：「鮭の聖地」の物語～根室海峡一万年の道程～</v>
          </cell>
        </row>
        <row r="87">
          <cell r="A87">
            <v>85</v>
          </cell>
          <cell r="B87" t="str">
            <v>085：”奥南部”漆物語～安比川流域に受け継がれる伝統技術～</v>
          </cell>
        </row>
        <row r="88">
          <cell r="A88">
            <v>86</v>
          </cell>
          <cell r="B88" t="str">
            <v>086：日本ワイン140年史～国産ブドウで醸造する和文化の結晶～</v>
          </cell>
        </row>
        <row r="89">
          <cell r="A89">
            <v>87</v>
          </cell>
          <cell r="B89" t="str">
            <v>087：かさましこ～兄弟産地が紡ぐ“焼き物語”～</v>
          </cell>
        </row>
        <row r="90">
          <cell r="A90">
            <v>88</v>
          </cell>
          <cell r="B90" t="str">
            <v>088：霊気満山　高尾山～人々の祈りが紡ぐ桑都物語～</v>
          </cell>
        </row>
        <row r="91">
          <cell r="A91">
            <v>89</v>
          </cell>
          <cell r="B91" t="str">
            <v>089：究極の雪国とおかまち―真説！豪雪地ものがたり―</v>
          </cell>
        </row>
        <row r="92">
          <cell r="A92">
            <v>90</v>
          </cell>
          <cell r="B92" t="str">
            <v>090：海を越えた鉄道～世界へつながる　鉄路のキセキ～</v>
          </cell>
        </row>
        <row r="93">
          <cell r="A93">
            <v>91</v>
          </cell>
          <cell r="B93" t="str">
            <v>091：甲州の匠の源流・御嶽昇仙峡～水晶の鼓動が導いた信仰と技、そして先進技術へ～</v>
          </cell>
        </row>
        <row r="94">
          <cell r="A94">
            <v>92</v>
          </cell>
          <cell r="B94" t="str">
            <v>092：月の都　千曲－姨捨の棚田がつくる摩訶不思議な月景色「田毎の月」－</v>
          </cell>
        </row>
        <row r="95">
          <cell r="A95">
            <v>93</v>
          </cell>
          <cell r="B95" t="str">
            <v>093：レイラインがつなぐ「太陽と大地の聖地」～龍と生きるまち　信州上田・塩田平～</v>
          </cell>
        </row>
        <row r="96">
          <cell r="A96">
            <v>94</v>
          </cell>
          <cell r="B96" t="str">
            <v>094：日本初「旅ブーム」を起こした弥次さん喜多さん、駿州の旅～滑稽本と浮世絵が描く東海道旅のガイドブック（道中記）～</v>
          </cell>
        </row>
        <row r="97">
          <cell r="A97">
            <v>95</v>
          </cell>
          <cell r="B97" t="str">
            <v>095：京都と大津を繋ぐ希望の水路　琵琶湖疏水～舟に乗り、歩いて触れる明治のひととき～</v>
          </cell>
        </row>
        <row r="98">
          <cell r="A98">
            <v>96</v>
          </cell>
          <cell r="B98" t="str">
            <v>096：女性とともに今に息づく女人高野～時を超え、時に合わせて見守り続ける癒しの聖地～</v>
          </cell>
        </row>
        <row r="99">
          <cell r="A99">
            <v>97</v>
          </cell>
          <cell r="B99" t="str">
            <v>097：「伊丹諸白」と「灘の生一本」下り酒が生んだ銘醸地、伊丹と灘五郷</v>
          </cell>
        </row>
        <row r="100">
          <cell r="A100">
            <v>98</v>
          </cell>
          <cell r="B100" t="str">
            <v>098：もう、すべらせない！！～龍田古道の心臓部「亀の瀬」を越えてゆけ～</v>
          </cell>
        </row>
        <row r="101">
          <cell r="A101">
            <v>99</v>
          </cell>
          <cell r="B101" t="str">
            <v>099：「葛城修験」－里人とともに守り伝える修験道はじまりの地－</v>
          </cell>
        </row>
        <row r="102">
          <cell r="A102">
            <v>100</v>
          </cell>
          <cell r="B102" t="str">
            <v>100：中世日本の傑作 益田を味わう－地方の時代に輝き再び－</v>
          </cell>
        </row>
        <row r="103">
          <cell r="A103">
            <v>101</v>
          </cell>
          <cell r="B103" t="str">
            <v>101：石見の火山が伝える悠久の歴史～”縄文の森” ”銀の山”と出逢える旅へ～</v>
          </cell>
        </row>
        <row r="104">
          <cell r="A104">
            <v>102</v>
          </cell>
          <cell r="B104" t="str">
            <v>102：「ジャパンレッド」発祥の地－弁柄と銅の町・備中吹屋－</v>
          </cell>
        </row>
        <row r="105">
          <cell r="A105">
            <v>103</v>
          </cell>
          <cell r="B105" t="str">
            <v>103：砂糖文化を広めた長崎街道～シュガーロード～</v>
          </cell>
        </row>
        <row r="106">
          <cell r="A106">
            <v>104</v>
          </cell>
          <cell r="B106" t="str">
            <v>104：八代を創造した石工たちの軌跡～石工の郷に息づく石造りのレガシー～</v>
          </cell>
        </row>
        <row r="107">
          <cell r="A107">
            <v>105</v>
          </cell>
          <cell r="B107" t="str">
            <v>105：北海道の『心臓』と呼ばれたまち・小樽～「民の力」で創られ蘇った北の商都～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E56"/>
  <sheetViews>
    <sheetView tabSelected="1" view="pageBreakPreview" zoomScaleNormal="100" zoomScaleSheetLayoutView="100" workbookViewId="0"/>
  </sheetViews>
  <sheetFormatPr defaultColWidth="8.77734375" defaultRowHeight="13.2"/>
  <cols>
    <col min="1" max="2" width="15.77734375" customWidth="1"/>
    <col min="3" max="5" width="18.6640625" customWidth="1"/>
    <col min="6" max="6" width="1" customWidth="1"/>
  </cols>
  <sheetData>
    <row r="1" spans="1:5" ht="17.25" customHeight="1">
      <c r="E1" s="42" t="s">
        <v>0</v>
      </c>
    </row>
    <row r="2" spans="1:5" ht="19.5" customHeight="1">
      <c r="A2" s="323" t="s">
        <v>1</v>
      </c>
      <c r="B2" s="324"/>
      <c r="C2" s="324"/>
      <c r="D2" s="324"/>
      <c r="E2" s="324"/>
    </row>
    <row r="3" spans="1:5" ht="19.5" customHeight="1">
      <c r="A3" s="326" t="s">
        <v>561</v>
      </c>
      <c r="B3" s="327"/>
      <c r="C3" s="327"/>
      <c r="D3" s="327"/>
      <c r="E3" s="327"/>
    </row>
    <row r="4" spans="1:5" ht="19.5" customHeight="1">
      <c r="A4" s="326" t="s">
        <v>562</v>
      </c>
      <c r="B4" s="327"/>
      <c r="C4" s="327"/>
      <c r="D4" s="327"/>
      <c r="E4" s="327"/>
    </row>
    <row r="5" spans="1:5" ht="19.5" customHeight="1">
      <c r="A5" s="325" t="s">
        <v>2</v>
      </c>
      <c r="B5" s="324"/>
      <c r="C5" s="324"/>
      <c r="D5" s="324"/>
      <c r="E5" s="324"/>
    </row>
    <row r="6" spans="1:5" ht="15.75" customHeight="1">
      <c r="A6" s="323"/>
      <c r="B6" s="324"/>
      <c r="C6" s="324"/>
      <c r="D6" s="324"/>
      <c r="E6" s="324"/>
    </row>
    <row r="7" spans="1:5" ht="22.5" customHeight="1">
      <c r="A7" s="323" t="s">
        <v>3</v>
      </c>
      <c r="B7" s="324"/>
      <c r="C7" s="324"/>
      <c r="D7" s="324"/>
      <c r="E7" s="324"/>
    </row>
    <row r="8" spans="1:5" ht="22.5" customHeight="1">
      <c r="A8" s="324"/>
      <c r="B8" s="324"/>
      <c r="C8" s="324"/>
      <c r="D8" s="324"/>
      <c r="E8" s="324"/>
    </row>
    <row r="9" spans="1:5" ht="22.5" customHeight="1">
      <c r="A9" s="323" t="s">
        <v>4</v>
      </c>
      <c r="B9" s="323"/>
      <c r="C9" s="323"/>
      <c r="D9" s="323"/>
      <c r="E9" s="323"/>
    </row>
    <row r="10" spans="1:5" ht="22.5" customHeight="1">
      <c r="A10" s="323" t="s">
        <v>5</v>
      </c>
      <c r="B10" s="324"/>
      <c r="C10" s="324"/>
      <c r="D10" s="324"/>
      <c r="E10" s="324"/>
    </row>
    <row r="11" spans="1:5" ht="22.5" customHeight="1">
      <c r="A11" s="323" t="s">
        <v>6</v>
      </c>
      <c r="B11" s="324"/>
      <c r="C11" s="324"/>
      <c r="D11" s="324"/>
      <c r="E11" s="324"/>
    </row>
    <row r="12" spans="1:5" ht="22.5" customHeight="1">
      <c r="A12" s="323" t="s">
        <v>7</v>
      </c>
      <c r="B12" s="324"/>
      <c r="C12" s="324"/>
      <c r="D12" s="324"/>
      <c r="E12" s="324"/>
    </row>
    <row r="13" spans="1:5" ht="22.5" hidden="1" customHeight="1">
      <c r="A13" s="323"/>
      <c r="B13" s="323"/>
      <c r="C13" s="323"/>
      <c r="D13" s="323"/>
      <c r="E13" s="323"/>
    </row>
    <row r="14" spans="1:5" ht="22.5" hidden="1" customHeight="1">
      <c r="A14" s="323"/>
      <c r="B14" s="324"/>
      <c r="C14" s="324"/>
      <c r="D14" s="324"/>
      <c r="E14" s="324"/>
    </row>
    <row r="15" spans="1:5" ht="22.5" hidden="1" customHeight="1">
      <c r="A15" s="323"/>
      <c r="B15" s="324"/>
      <c r="C15" s="324"/>
      <c r="D15" s="324"/>
      <c r="E15" s="324"/>
    </row>
    <row r="16" spans="1:5" ht="22.5" customHeight="1">
      <c r="A16" s="323" t="s">
        <v>560</v>
      </c>
      <c r="B16" s="323"/>
      <c r="C16" s="323"/>
      <c r="D16" s="323"/>
      <c r="E16" s="323"/>
    </row>
    <row r="17" spans="1:5" ht="22.5" customHeight="1">
      <c r="A17" s="323" t="s">
        <v>5</v>
      </c>
      <c r="B17" s="324"/>
      <c r="C17" s="324"/>
      <c r="D17" s="324"/>
      <c r="E17" s="324"/>
    </row>
    <row r="18" spans="1:5" ht="22.5" customHeight="1">
      <c r="A18" s="323" t="s">
        <v>6</v>
      </c>
      <c r="B18" s="324"/>
      <c r="C18" s="324"/>
      <c r="D18" s="324"/>
      <c r="E18" s="324"/>
    </row>
    <row r="19" spans="1:5" ht="22.5" customHeight="1">
      <c r="A19" s="323" t="s">
        <v>7</v>
      </c>
      <c r="B19" s="324"/>
      <c r="C19" s="324"/>
      <c r="D19" s="324"/>
      <c r="E19" s="324"/>
    </row>
    <row r="20" spans="1:5" ht="22.5" customHeight="1">
      <c r="A20" s="323"/>
      <c r="B20" s="324"/>
      <c r="C20" s="324"/>
      <c r="D20" s="324"/>
      <c r="E20" s="324"/>
    </row>
    <row r="21" spans="1:5" ht="22.5" customHeight="1">
      <c r="A21" s="298"/>
    </row>
    <row r="22" spans="1:5" ht="22.5" customHeight="1">
      <c r="A22" s="328" t="s">
        <v>8</v>
      </c>
      <c r="B22" s="328"/>
      <c r="C22" s="328"/>
      <c r="D22" s="328"/>
      <c r="E22" s="328"/>
    </row>
    <row r="23" spans="1:5" ht="13.5" customHeight="1">
      <c r="A23" s="324"/>
      <c r="B23" s="324"/>
      <c r="C23" s="324"/>
      <c r="D23" s="324"/>
      <c r="E23" s="324"/>
    </row>
    <row r="24" spans="1:5" ht="22.5" customHeight="1">
      <c r="A24" s="342" t="s">
        <v>9</v>
      </c>
      <c r="B24" s="342"/>
      <c r="C24" s="342"/>
      <c r="D24" s="342"/>
      <c r="E24" s="342"/>
    </row>
    <row r="25" spans="1:5" ht="22.5" customHeight="1">
      <c r="A25" s="324"/>
      <c r="B25" s="324"/>
      <c r="C25" s="324"/>
      <c r="D25" s="324"/>
      <c r="E25" s="324"/>
    </row>
    <row r="26" spans="1:5" ht="22.5" customHeight="1"/>
    <row r="27" spans="1:5" ht="22.5" customHeight="1">
      <c r="A27" s="324"/>
      <c r="B27" s="324"/>
      <c r="C27" s="324"/>
      <c r="D27" s="324"/>
      <c r="E27" s="324"/>
    </row>
    <row r="28" spans="1:5" ht="22.5" customHeight="1">
      <c r="A28" s="324" t="s">
        <v>10</v>
      </c>
      <c r="B28" s="324"/>
      <c r="C28" s="324"/>
      <c r="D28" s="324"/>
      <c r="E28" s="324"/>
    </row>
    <row r="29" spans="1:5" ht="15" customHeight="1">
      <c r="A29" s="324" t="s">
        <v>11</v>
      </c>
      <c r="B29" s="324"/>
      <c r="C29" s="324"/>
      <c r="D29" s="324"/>
      <c r="E29" s="324"/>
    </row>
    <row r="30" spans="1:5" ht="14.25" customHeight="1"/>
    <row r="31" spans="1:5" ht="22.5" customHeight="1">
      <c r="A31" s="324"/>
      <c r="B31" s="324"/>
      <c r="C31" s="324"/>
      <c r="D31" s="324"/>
      <c r="E31" s="324"/>
    </row>
    <row r="32" spans="1:5" ht="14.25" customHeight="1">
      <c r="A32" t="s">
        <v>12</v>
      </c>
    </row>
    <row r="33" spans="1:5" ht="22.5" customHeight="1">
      <c r="A33" s="182" t="s">
        <v>13</v>
      </c>
      <c r="B33" s="180" t="s">
        <v>14</v>
      </c>
      <c r="C33" s="180" t="s">
        <v>15</v>
      </c>
      <c r="D33" s="180" t="s">
        <v>16</v>
      </c>
      <c r="E33" s="181" t="s">
        <v>17</v>
      </c>
    </row>
    <row r="34" spans="1:5" ht="14.25" customHeight="1">
      <c r="A34" s="340" t="s">
        <v>18</v>
      </c>
      <c r="B34" s="341"/>
      <c r="C34" s="337"/>
      <c r="D34" s="338"/>
      <c r="E34" s="339"/>
    </row>
    <row r="35" spans="1:5" ht="22.5" customHeight="1">
      <c r="A35" s="182"/>
      <c r="B35" s="180"/>
      <c r="C35" s="180"/>
      <c r="D35" s="180"/>
      <c r="E35" s="181"/>
    </row>
    <row r="36" spans="1:5" ht="11.25" customHeight="1">
      <c r="A36" s="340" t="s">
        <v>19</v>
      </c>
      <c r="B36" s="341"/>
      <c r="C36" s="337"/>
      <c r="D36" s="338"/>
      <c r="E36" s="339"/>
    </row>
    <row r="37" spans="1:5" ht="14.25" customHeight="1">
      <c r="A37" s="182"/>
      <c r="B37" s="180"/>
      <c r="C37" s="180"/>
      <c r="D37" s="180"/>
      <c r="E37" s="181"/>
    </row>
    <row r="38" spans="1:5" ht="15" customHeight="1">
      <c r="A38" s="340" t="s">
        <v>20</v>
      </c>
      <c r="B38" s="341"/>
      <c r="C38" s="337"/>
      <c r="D38" s="338"/>
      <c r="E38" s="339"/>
    </row>
    <row r="39" spans="1:5" ht="22.5" customHeight="1">
      <c r="A39" s="182"/>
      <c r="B39" s="180"/>
      <c r="C39" s="180"/>
      <c r="D39" s="180"/>
      <c r="E39" s="181"/>
    </row>
    <row r="40" spans="1:5" ht="10.95" customHeight="1"/>
    <row r="41" spans="1:5" ht="22.5" customHeight="1">
      <c r="A41" s="331" t="s">
        <v>21</v>
      </c>
      <c r="B41" s="332"/>
      <c r="C41" s="332"/>
      <c r="D41" s="332"/>
      <c r="E41" s="333"/>
    </row>
    <row r="42" spans="1:5" ht="22.5" customHeight="1">
      <c r="A42" s="182" t="s">
        <v>13</v>
      </c>
      <c r="B42" s="180" t="s">
        <v>14</v>
      </c>
      <c r="C42" s="180" t="s">
        <v>15</v>
      </c>
      <c r="D42" s="180" t="s">
        <v>16</v>
      </c>
      <c r="E42" s="181" t="s">
        <v>17</v>
      </c>
    </row>
    <row r="43" spans="1:5" ht="22.5" customHeight="1">
      <c r="A43" s="3"/>
      <c r="B43" s="4"/>
      <c r="C43" s="4"/>
      <c r="D43" s="4"/>
      <c r="E43" s="5"/>
    </row>
    <row r="44" spans="1:5" ht="22.5" customHeight="1">
      <c r="A44" s="329" t="s">
        <v>22</v>
      </c>
      <c r="B44" s="330"/>
      <c r="C44" s="334" t="s">
        <v>23</v>
      </c>
      <c r="D44" s="335"/>
      <c r="E44" s="336"/>
    </row>
    <row r="45" spans="1:5" ht="22.5" customHeight="1"/>
    <row r="46" spans="1:5" ht="22.5" customHeight="1"/>
    <row r="47" spans="1:5" ht="22.5" customHeight="1"/>
    <row r="48" spans="1:5" ht="22.5" customHeight="1"/>
    <row r="49" ht="22.5" customHeight="1"/>
    <row r="50" ht="22.5" customHeight="1"/>
    <row r="51" ht="22.5" customHeight="1"/>
    <row r="52" ht="22.5" customHeight="1"/>
    <row r="53" ht="22.5" customHeight="1"/>
    <row r="54" ht="22.5" customHeight="1"/>
    <row r="55" ht="22.5" customHeight="1"/>
    <row r="56" ht="22.5" customHeight="1"/>
  </sheetData>
  <mergeCells count="36">
    <mergeCell ref="A2:E2"/>
    <mergeCell ref="A27:E27"/>
    <mergeCell ref="A28:E28"/>
    <mergeCell ref="A23:E23"/>
    <mergeCell ref="A25:E25"/>
    <mergeCell ref="A6:E6"/>
    <mergeCell ref="A7:E7"/>
    <mergeCell ref="A8:E8"/>
    <mergeCell ref="A10:E10"/>
    <mergeCell ref="A11:E11"/>
    <mergeCell ref="A24:E24"/>
    <mergeCell ref="A9:E9"/>
    <mergeCell ref="A13:E13"/>
    <mergeCell ref="A14:E14"/>
    <mergeCell ref="A3:E3"/>
    <mergeCell ref="A15:E15"/>
    <mergeCell ref="A34:B34"/>
    <mergeCell ref="A36:B36"/>
    <mergeCell ref="A38:B38"/>
    <mergeCell ref="C34:E34"/>
    <mergeCell ref="A31:E31"/>
    <mergeCell ref="A44:B44"/>
    <mergeCell ref="A41:E41"/>
    <mergeCell ref="C44:E44"/>
    <mergeCell ref="C36:E36"/>
    <mergeCell ref="C38:E38"/>
    <mergeCell ref="A12:E12"/>
    <mergeCell ref="A5:E5"/>
    <mergeCell ref="A4:E4"/>
    <mergeCell ref="A29:E29"/>
    <mergeCell ref="A16:E16"/>
    <mergeCell ref="A17:E17"/>
    <mergeCell ref="A18:E18"/>
    <mergeCell ref="A19:E19"/>
    <mergeCell ref="A20:E20"/>
    <mergeCell ref="A22:E22"/>
  </mergeCells>
  <phoneticPr fontId="3"/>
  <pageMargins left="0.78740157480314965" right="0.59055118110236227" top="0.78740157480314965" bottom="0.39370078740157483" header="0.51181102362204722" footer="0.51181102362204722"/>
  <pageSetup paperSize="9" scale="98" orientation="portrait" horizontalDpi="300" verticalDpi="300" r:id="rId1"/>
  <headerFooter alignWithMargins="0">
    <oddHeader xml:space="preserve">&amp;R&amp;K000000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O17"/>
  <sheetViews>
    <sheetView view="pageBreakPreview" zoomScaleNormal="100" zoomScaleSheetLayoutView="100" workbookViewId="0"/>
  </sheetViews>
  <sheetFormatPr defaultColWidth="9" defaultRowHeight="13.2"/>
  <cols>
    <col min="1" max="1" width="1.109375" style="1" customWidth="1"/>
    <col min="2" max="2" width="13.109375" style="1" customWidth="1"/>
    <col min="3" max="3" width="9.6640625" style="1" customWidth="1"/>
    <col min="4" max="4" width="7.33203125" style="1" customWidth="1"/>
    <col min="5" max="5" width="6.109375" style="1" customWidth="1"/>
    <col min="6" max="6" width="9" style="1"/>
    <col min="7" max="7" width="4.109375" style="1" bestFit="1" customWidth="1"/>
    <col min="8" max="8" width="3.109375" style="1" customWidth="1"/>
    <col min="9" max="9" width="4.109375" style="1" customWidth="1"/>
    <col min="10" max="10" width="2.109375" style="1" customWidth="1"/>
    <col min="11" max="11" width="4.109375" style="1" customWidth="1"/>
    <col min="12" max="12" width="1.77734375" style="1" customWidth="1"/>
    <col min="13" max="13" width="4.109375" style="1" bestFit="1" customWidth="1"/>
    <col min="14" max="14" width="17.44140625" style="1" customWidth="1"/>
    <col min="15" max="15" width="3.77734375" style="1" customWidth="1"/>
    <col min="16" max="16" width="0.6640625" style="1" customWidth="1"/>
    <col min="17" max="16384" width="9" style="1"/>
  </cols>
  <sheetData>
    <row r="1" spans="2:15">
      <c r="O1" s="43" t="s">
        <v>24</v>
      </c>
    </row>
    <row r="2" spans="2:15">
      <c r="N2" s="345" t="s">
        <v>25</v>
      </c>
      <c r="O2" s="345"/>
    </row>
    <row r="3" spans="2:15" ht="14.4">
      <c r="B3" s="350" t="s">
        <v>26</v>
      </c>
      <c r="C3" s="350"/>
      <c r="D3" s="350"/>
      <c r="E3" s="350"/>
      <c r="F3" s="350"/>
      <c r="G3" s="350"/>
      <c r="H3" s="350"/>
      <c r="I3" s="350"/>
      <c r="J3" s="350"/>
      <c r="K3" s="350"/>
      <c r="L3" s="350"/>
      <c r="M3" s="350"/>
      <c r="N3" s="350"/>
      <c r="O3" s="350"/>
    </row>
    <row r="4" spans="2:15" ht="13.8" thickBot="1">
      <c r="N4" s="346" t="s">
        <v>563</v>
      </c>
      <c r="O4" s="347"/>
    </row>
    <row r="5" spans="2:15" ht="18.75" customHeight="1" thickBot="1">
      <c r="B5" s="299" t="s">
        <v>27</v>
      </c>
      <c r="C5" s="348"/>
      <c r="D5" s="348"/>
      <c r="E5" s="348"/>
      <c r="F5" s="348"/>
      <c r="G5" s="348"/>
      <c r="H5" s="348"/>
      <c r="I5" s="349" t="s">
        <v>28</v>
      </c>
      <c r="J5" s="349"/>
      <c r="K5" s="349"/>
      <c r="L5" s="348"/>
      <c r="M5" s="348"/>
      <c r="N5" s="348"/>
      <c r="O5" s="351"/>
    </row>
    <row r="6" spans="2:15" ht="18.75" customHeight="1" thickBot="1">
      <c r="B6" s="300" t="s">
        <v>29</v>
      </c>
      <c r="C6" s="348"/>
      <c r="D6" s="348"/>
      <c r="E6" s="348"/>
      <c r="F6" s="348"/>
      <c r="G6" s="348"/>
      <c r="H6" s="348"/>
      <c r="I6" s="349"/>
      <c r="J6" s="349"/>
      <c r="K6" s="349"/>
      <c r="L6" s="348"/>
      <c r="M6" s="348"/>
      <c r="N6" s="348"/>
      <c r="O6" s="351"/>
    </row>
    <row r="7" spans="2:15" ht="24" customHeight="1" thickBot="1">
      <c r="B7" s="353" t="s">
        <v>30</v>
      </c>
      <c r="C7" s="355" t="s">
        <v>23</v>
      </c>
      <c r="D7" s="355"/>
      <c r="E7" s="355"/>
      <c r="F7" s="355"/>
      <c r="G7" s="355"/>
      <c r="H7" s="355"/>
      <c r="I7" s="355"/>
      <c r="J7" s="349" t="s">
        <v>31</v>
      </c>
      <c r="K7" s="349"/>
      <c r="L7" s="349"/>
      <c r="M7" s="352"/>
      <c r="N7" s="352"/>
      <c r="O7" s="351"/>
    </row>
    <row r="8" spans="2:15" ht="24" customHeight="1" thickBot="1">
      <c r="B8" s="354"/>
      <c r="C8" s="355"/>
      <c r="D8" s="355"/>
      <c r="E8" s="355"/>
      <c r="F8" s="355"/>
      <c r="G8" s="355"/>
      <c r="H8" s="355"/>
      <c r="I8" s="355"/>
      <c r="J8" s="349" t="s">
        <v>32</v>
      </c>
      <c r="K8" s="349"/>
      <c r="L8" s="349"/>
      <c r="M8" s="352"/>
      <c r="N8" s="352"/>
      <c r="O8" s="351"/>
    </row>
    <row r="9" spans="2:15" ht="24" customHeight="1" thickBot="1">
      <c r="B9" s="300" t="s">
        <v>33</v>
      </c>
      <c r="C9" s="2" t="s">
        <v>34</v>
      </c>
      <c r="D9" s="349" t="s">
        <v>35</v>
      </c>
      <c r="E9" s="349"/>
      <c r="F9" s="343" t="s">
        <v>36</v>
      </c>
      <c r="G9" s="356"/>
      <c r="H9" s="356"/>
      <c r="I9" s="356"/>
      <c r="J9" s="356"/>
      <c r="K9" s="344"/>
      <c r="L9" s="343" t="s">
        <v>37</v>
      </c>
      <c r="M9" s="344"/>
      <c r="N9" s="343"/>
      <c r="O9" s="344"/>
    </row>
    <row r="10" spans="2:15" ht="18" customHeight="1" thickBot="1">
      <c r="B10" s="353" t="s">
        <v>38</v>
      </c>
      <c r="C10" s="349" t="s">
        <v>39</v>
      </c>
      <c r="D10" s="349"/>
      <c r="E10" s="349"/>
      <c r="F10" s="349"/>
      <c r="G10" s="349" t="s">
        <v>40</v>
      </c>
      <c r="H10" s="349"/>
      <c r="I10" s="349"/>
      <c r="J10" s="349"/>
      <c r="K10" s="349"/>
      <c r="L10" s="349"/>
      <c r="M10" s="349"/>
      <c r="N10" s="349"/>
      <c r="O10" s="351"/>
    </row>
    <row r="11" spans="2:15" ht="87.75" customHeight="1" thickBot="1">
      <c r="B11" s="354"/>
      <c r="C11" s="358"/>
      <c r="D11" s="348"/>
      <c r="E11" s="348"/>
      <c r="F11" s="348"/>
      <c r="G11" s="348"/>
      <c r="H11" s="348"/>
      <c r="I11" s="348"/>
      <c r="J11" s="348"/>
      <c r="K11" s="348"/>
      <c r="L11" s="348"/>
      <c r="M11" s="348"/>
      <c r="N11" s="348"/>
      <c r="O11" s="351"/>
    </row>
    <row r="12" spans="2:15" ht="110.25" customHeight="1" thickBot="1">
      <c r="B12" s="300" t="s">
        <v>41</v>
      </c>
      <c r="C12" s="348"/>
      <c r="D12" s="348"/>
      <c r="E12" s="348"/>
      <c r="F12" s="348"/>
      <c r="G12" s="348"/>
      <c r="H12" s="348"/>
      <c r="I12" s="348"/>
      <c r="J12" s="348"/>
      <c r="K12" s="348"/>
      <c r="L12" s="348"/>
      <c r="M12" s="348"/>
      <c r="N12" s="348"/>
      <c r="O12" s="351"/>
    </row>
    <row r="13" spans="2:15" ht="110.25" customHeight="1" thickBot="1">
      <c r="B13" s="300" t="s">
        <v>42</v>
      </c>
      <c r="C13" s="348"/>
      <c r="D13" s="348"/>
      <c r="E13" s="348"/>
      <c r="F13" s="348"/>
      <c r="G13" s="348"/>
      <c r="H13" s="348"/>
      <c r="I13" s="348"/>
      <c r="J13" s="348"/>
      <c r="K13" s="348"/>
      <c r="L13" s="348"/>
      <c r="M13" s="348"/>
      <c r="N13" s="348"/>
      <c r="O13" s="351"/>
    </row>
    <row r="14" spans="2:15" ht="5.25" customHeight="1">
      <c r="B14" s="301"/>
      <c r="C14" s="301"/>
      <c r="D14" s="301"/>
      <c r="E14" s="301"/>
      <c r="F14" s="301"/>
      <c r="G14" s="301"/>
      <c r="H14" s="301"/>
      <c r="I14" s="301"/>
      <c r="J14" s="301"/>
      <c r="K14" s="301"/>
      <c r="L14" s="301"/>
      <c r="M14" s="301"/>
      <c r="N14" s="301"/>
    </row>
    <row r="15" spans="2:15" ht="65.25" customHeight="1">
      <c r="B15" s="357" t="s">
        <v>43</v>
      </c>
      <c r="C15" s="357"/>
      <c r="D15" s="357"/>
      <c r="E15" s="357"/>
      <c r="F15" s="357"/>
      <c r="G15" s="357"/>
      <c r="H15" s="357"/>
      <c r="I15" s="357"/>
      <c r="J15" s="357"/>
      <c r="K15" s="357"/>
      <c r="L15" s="357"/>
      <c r="M15" s="357"/>
      <c r="N15" s="357"/>
      <c r="O15" s="357"/>
    </row>
    <row r="16" spans="2:15">
      <c r="B16" s="6"/>
      <c r="C16" s="6"/>
      <c r="D16" s="6"/>
      <c r="E16" s="6"/>
      <c r="F16" s="6"/>
      <c r="G16" s="6"/>
      <c r="H16" s="6"/>
      <c r="I16" s="6"/>
      <c r="J16" s="6"/>
      <c r="K16" s="6"/>
      <c r="L16" s="6"/>
      <c r="M16" s="6"/>
      <c r="N16" s="6"/>
      <c r="O16" s="6"/>
    </row>
    <row r="17" spans="2:15">
      <c r="B17" s="6"/>
      <c r="C17" s="6"/>
      <c r="D17" s="6"/>
      <c r="E17" s="6"/>
      <c r="F17" s="6"/>
      <c r="G17" s="6"/>
      <c r="H17" s="6"/>
      <c r="I17" s="6"/>
      <c r="J17" s="6"/>
      <c r="K17" s="6"/>
      <c r="L17" s="6"/>
      <c r="M17" s="6"/>
      <c r="N17" s="6"/>
      <c r="O17" s="6"/>
    </row>
  </sheetData>
  <mergeCells count="24">
    <mergeCell ref="C13:O13"/>
    <mergeCell ref="B10:B11"/>
    <mergeCell ref="C12:O12"/>
    <mergeCell ref="B15:O15"/>
    <mergeCell ref="C10:F10"/>
    <mergeCell ref="C11:F11"/>
    <mergeCell ref="G11:O11"/>
    <mergeCell ref="G10:O10"/>
    <mergeCell ref="N9:O9"/>
    <mergeCell ref="N2:O2"/>
    <mergeCell ref="N4:O4"/>
    <mergeCell ref="C5:H6"/>
    <mergeCell ref="I5:K6"/>
    <mergeCell ref="J7:L7"/>
    <mergeCell ref="B3:O3"/>
    <mergeCell ref="L5:O6"/>
    <mergeCell ref="M7:O7"/>
    <mergeCell ref="B7:B8"/>
    <mergeCell ref="M8:O8"/>
    <mergeCell ref="C7:I8"/>
    <mergeCell ref="J8:L8"/>
    <mergeCell ref="D9:E9"/>
    <mergeCell ref="F9:K9"/>
    <mergeCell ref="L9:M9"/>
  </mergeCells>
  <phoneticPr fontId="3"/>
  <pageMargins left="0.59055118110236227" right="0.19685039370078741" top="0.98425196850393704" bottom="0.66" header="0.51181102362204722" footer="0.45"/>
  <pageSetup paperSize="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W42"/>
  <sheetViews>
    <sheetView showGridLines="0" view="pageBreakPreview" zoomScale="70" zoomScaleNormal="50" zoomScaleSheetLayoutView="70" zoomScalePageLayoutView="85" workbookViewId="0"/>
  </sheetViews>
  <sheetFormatPr defaultColWidth="8.77734375" defaultRowHeight="18.45" customHeight="1"/>
  <cols>
    <col min="1" max="1" width="2.109375" style="7" customWidth="1"/>
    <col min="2" max="2" width="5.21875" style="7" customWidth="1"/>
    <col min="3" max="3" width="15.21875" style="8" customWidth="1"/>
    <col min="4" max="4" width="25.77734375" style="41" customWidth="1"/>
    <col min="5" max="5" width="20.77734375" style="15" customWidth="1"/>
    <col min="6" max="6" width="35.77734375" style="16" customWidth="1"/>
    <col min="7" max="15" width="15.44140625" style="7" customWidth="1"/>
    <col min="16" max="16" width="8.77734375" style="7" customWidth="1"/>
    <col min="17" max="16384" width="8.77734375" style="7"/>
  </cols>
  <sheetData>
    <row r="1" spans="1:15" ht="18.45" customHeight="1">
      <c r="B1" s="27" t="str">
        <f>IF(ISBLANK($G$6),"事務局使用欄",$G$6)</f>
        <v>事務局使用欄</v>
      </c>
      <c r="C1" s="28"/>
      <c r="D1" s="29"/>
      <c r="N1" s="392"/>
      <c r="O1" s="392"/>
    </row>
    <row r="2" spans="1:15" ht="18.45" customHeight="1">
      <c r="B2" s="30" t="str">
        <f>IF(ISBLANK($G$7),"事務局使用欄",$G$7)</f>
        <v>事務局使用欄</v>
      </c>
      <c r="C2" s="31"/>
      <c r="D2" s="32"/>
      <c r="N2" s="392"/>
      <c r="O2" s="392"/>
    </row>
    <row r="3" spans="1:15" ht="25.95" customHeight="1">
      <c r="B3" s="393" t="s">
        <v>571</v>
      </c>
      <c r="C3" s="393"/>
      <c r="D3" s="393"/>
      <c r="E3" s="393"/>
      <c r="F3" s="393"/>
      <c r="G3" s="393"/>
      <c r="H3" s="393"/>
      <c r="I3" s="393"/>
      <c r="J3" s="393"/>
      <c r="K3" s="393"/>
      <c r="L3" s="393"/>
      <c r="M3" s="393"/>
      <c r="N3" s="393"/>
      <c r="O3" s="393"/>
    </row>
    <row r="4" spans="1:15" ht="7.2" customHeight="1" thickBot="1"/>
    <row r="5" spans="1:15" ht="18.45" customHeight="1">
      <c r="A5" s="17"/>
      <c r="B5" s="33" t="s">
        <v>44</v>
      </c>
      <c r="C5" s="34" t="s">
        <v>45</v>
      </c>
      <c r="D5" s="35" t="s">
        <v>46</v>
      </c>
      <c r="E5" s="394" t="s">
        <v>47</v>
      </c>
      <c r="F5" s="395"/>
      <c r="G5" s="396" t="s">
        <v>48</v>
      </c>
      <c r="H5" s="397"/>
      <c r="I5" s="397"/>
      <c r="J5" s="397"/>
      <c r="K5" s="397"/>
      <c r="L5" s="397"/>
      <c r="M5" s="397"/>
      <c r="N5" s="397"/>
      <c r="O5" s="398"/>
    </row>
    <row r="6" spans="1:15" ht="45" customHeight="1">
      <c r="A6" s="17"/>
      <c r="B6" s="435">
        <v>1</v>
      </c>
      <c r="C6" s="359" t="s">
        <v>49</v>
      </c>
      <c r="D6" s="36" t="s">
        <v>50</v>
      </c>
      <c r="E6" s="375" t="s">
        <v>51</v>
      </c>
      <c r="F6" s="406"/>
      <c r="G6" s="376"/>
      <c r="H6" s="362"/>
      <c r="I6" s="362"/>
      <c r="J6" s="362"/>
      <c r="K6" s="362"/>
      <c r="L6" s="362"/>
      <c r="M6" s="362"/>
      <c r="N6" s="362"/>
      <c r="O6" s="363"/>
    </row>
    <row r="7" spans="1:15" ht="45" customHeight="1">
      <c r="A7" s="17"/>
      <c r="B7" s="436"/>
      <c r="C7" s="360"/>
      <c r="D7" s="402" t="s">
        <v>52</v>
      </c>
      <c r="E7" s="375" t="s">
        <v>53</v>
      </c>
      <c r="F7" s="406"/>
      <c r="G7" s="376"/>
      <c r="H7" s="362"/>
      <c r="I7" s="362"/>
      <c r="J7" s="362"/>
      <c r="K7" s="362"/>
      <c r="L7" s="362"/>
      <c r="M7" s="362"/>
      <c r="N7" s="362"/>
      <c r="O7" s="363"/>
    </row>
    <row r="8" spans="1:15" ht="45" customHeight="1">
      <c r="A8" s="17"/>
      <c r="B8" s="436"/>
      <c r="C8" s="360"/>
      <c r="D8" s="403"/>
      <c r="E8" s="375" t="s">
        <v>54</v>
      </c>
      <c r="F8" s="406"/>
      <c r="G8" s="376"/>
      <c r="H8" s="362"/>
      <c r="I8" s="362"/>
      <c r="J8" s="362"/>
      <c r="K8" s="362"/>
      <c r="L8" s="362"/>
      <c r="M8" s="362"/>
      <c r="N8" s="362"/>
      <c r="O8" s="363"/>
    </row>
    <row r="9" spans="1:15" ht="90" customHeight="1">
      <c r="A9" s="17"/>
      <c r="B9" s="436"/>
      <c r="C9" s="360"/>
      <c r="D9" s="403"/>
      <c r="E9" s="375" t="s">
        <v>55</v>
      </c>
      <c r="F9" s="406"/>
      <c r="G9" s="376"/>
      <c r="H9" s="362"/>
      <c r="I9" s="362"/>
      <c r="J9" s="362"/>
      <c r="K9" s="362"/>
      <c r="L9" s="362"/>
      <c r="M9" s="362"/>
      <c r="N9" s="362"/>
      <c r="O9" s="363"/>
    </row>
    <row r="10" spans="1:15" ht="45" customHeight="1">
      <c r="A10" s="17"/>
      <c r="B10" s="436"/>
      <c r="C10" s="360"/>
      <c r="D10" s="403"/>
      <c r="E10" s="404" t="s">
        <v>56</v>
      </c>
      <c r="F10" s="405"/>
      <c r="G10" s="376"/>
      <c r="H10" s="362"/>
      <c r="I10" s="362"/>
      <c r="J10" s="362"/>
      <c r="K10" s="362"/>
      <c r="L10" s="362"/>
      <c r="M10" s="362"/>
      <c r="N10" s="362"/>
      <c r="O10" s="363"/>
    </row>
    <row r="11" spans="1:15" ht="90" customHeight="1">
      <c r="A11" s="17"/>
      <c r="B11" s="436"/>
      <c r="C11" s="360"/>
      <c r="D11" s="547"/>
      <c r="E11" s="404" t="s">
        <v>57</v>
      </c>
      <c r="F11" s="405"/>
      <c r="G11" s="376"/>
      <c r="H11" s="362"/>
      <c r="I11" s="362"/>
      <c r="J11" s="362"/>
      <c r="K11" s="362"/>
      <c r="L11" s="362"/>
      <c r="M11" s="362"/>
      <c r="N11" s="362"/>
      <c r="O11" s="363"/>
    </row>
    <row r="12" spans="1:15" ht="45" customHeight="1">
      <c r="A12" s="17"/>
      <c r="B12" s="436"/>
      <c r="C12" s="360"/>
      <c r="D12" s="185" t="s">
        <v>58</v>
      </c>
      <c r="E12" s="375" t="s">
        <v>59</v>
      </c>
      <c r="F12" s="406"/>
      <c r="G12" s="400" t="s">
        <v>60</v>
      </c>
      <c r="H12" s="409"/>
      <c r="I12" s="189"/>
      <c r="J12" s="400"/>
      <c r="K12" s="401"/>
      <c r="L12" s="401"/>
      <c r="M12" s="401"/>
      <c r="N12" s="10"/>
      <c r="O12" s="303"/>
    </row>
    <row r="13" spans="1:15" ht="75.599999999999994" customHeight="1">
      <c r="A13" s="17"/>
      <c r="B13" s="436"/>
      <c r="C13" s="360"/>
      <c r="D13" s="36" t="s">
        <v>61</v>
      </c>
      <c r="E13" s="375" t="s">
        <v>62</v>
      </c>
      <c r="F13" s="406"/>
      <c r="G13" s="9" t="s">
        <v>63</v>
      </c>
      <c r="H13" s="362"/>
      <c r="I13" s="362"/>
      <c r="J13" s="362"/>
      <c r="K13" s="10" t="s">
        <v>64</v>
      </c>
      <c r="L13" s="362"/>
      <c r="M13" s="362"/>
      <c r="N13" s="362"/>
      <c r="O13" s="363"/>
    </row>
    <row r="14" spans="1:15" ht="45" customHeight="1">
      <c r="A14" s="17"/>
      <c r="B14" s="436"/>
      <c r="C14" s="360"/>
      <c r="D14" s="359" t="s">
        <v>572</v>
      </c>
      <c r="E14" s="399" t="s">
        <v>573</v>
      </c>
      <c r="F14" s="542"/>
      <c r="G14" s="38" t="s">
        <v>70</v>
      </c>
      <c r="H14" s="40"/>
      <c r="I14" s="39" t="s">
        <v>68</v>
      </c>
      <c r="J14" s="362" t="str">
        <f>IF(ISBLANK(H14),"ストーリーNOを入力すると自動表示",VLOOKUP(H14,'事務局使用）日本遺産認定地域一覧表'!$A$3:$B$107,2,))</f>
        <v>ストーリーNOを入力すると自動表示</v>
      </c>
      <c r="K14" s="362" t="e">
        <v>#REF!</v>
      </c>
      <c r="L14" s="362" t="e">
        <v>#REF!</v>
      </c>
      <c r="M14" s="362" t="e">
        <v>#REF!</v>
      </c>
      <c r="N14" s="362" t="e">
        <v>#REF!</v>
      </c>
      <c r="O14" s="363" t="e">
        <v>#REF!</v>
      </c>
    </row>
    <row r="15" spans="1:15" ht="45" customHeight="1">
      <c r="A15" s="17"/>
      <c r="B15" s="436"/>
      <c r="C15" s="360"/>
      <c r="D15" s="360"/>
      <c r="E15" s="543"/>
      <c r="F15" s="544"/>
      <c r="G15" s="38" t="s">
        <v>70</v>
      </c>
      <c r="H15" s="322"/>
      <c r="I15" s="39" t="s">
        <v>68</v>
      </c>
      <c r="J15" s="362" t="str">
        <f>IF(ISBLANK(H15),"ストーリーNOを入力すると自動表示",VLOOKUP(H15,'事務局使用）日本遺産認定地域一覧表'!$A$3:$B$107,2,))</f>
        <v>ストーリーNOを入力すると自動表示</v>
      </c>
      <c r="K15" s="362" t="e">
        <v>#REF!</v>
      </c>
      <c r="L15" s="362" t="e">
        <v>#REF!</v>
      </c>
      <c r="M15" s="362" t="e">
        <v>#REF!</v>
      </c>
      <c r="N15" s="362" t="e">
        <v>#REF!</v>
      </c>
      <c r="O15" s="363" t="e">
        <v>#REF!</v>
      </c>
    </row>
    <row r="16" spans="1:15" ht="45" customHeight="1">
      <c r="A16" s="17"/>
      <c r="B16" s="436"/>
      <c r="C16" s="360"/>
      <c r="D16" s="360"/>
      <c r="E16" s="543"/>
      <c r="F16" s="544"/>
      <c r="G16" s="38" t="s">
        <v>70</v>
      </c>
      <c r="H16" s="322"/>
      <c r="I16" s="39" t="s">
        <v>68</v>
      </c>
      <c r="J16" s="362" t="str">
        <f>IF(ISBLANK(H16),"ストーリーNOを入力すると自動表示",VLOOKUP(H16,'事務局使用）日本遺産認定地域一覧表'!$A$3:$B$107,2,))</f>
        <v>ストーリーNOを入力すると自動表示</v>
      </c>
      <c r="K16" s="362" t="e">
        <v>#REF!</v>
      </c>
      <c r="L16" s="362" t="e">
        <v>#REF!</v>
      </c>
      <c r="M16" s="362" t="e">
        <v>#REF!</v>
      </c>
      <c r="N16" s="362" t="e">
        <v>#REF!</v>
      </c>
      <c r="O16" s="363" t="e">
        <v>#REF!</v>
      </c>
    </row>
    <row r="17" spans="1:23" ht="45" customHeight="1">
      <c r="A17" s="17"/>
      <c r="B17" s="436"/>
      <c r="C17" s="360"/>
      <c r="D17" s="361"/>
      <c r="E17" s="545"/>
      <c r="F17" s="546"/>
      <c r="G17" s="38" t="s">
        <v>70</v>
      </c>
      <c r="H17" s="322"/>
      <c r="I17" s="39" t="s">
        <v>68</v>
      </c>
      <c r="J17" s="362" t="str">
        <f>IF(ISBLANK(H17),"ストーリーNOを入力すると自動表示",VLOOKUP(H17,'事務局使用）日本遺産認定地域一覧表'!$A$3:$B$107,2,))</f>
        <v>ストーリーNOを入力すると自動表示</v>
      </c>
      <c r="K17" s="362" t="e">
        <v>#REF!</v>
      </c>
      <c r="L17" s="362" t="e">
        <v>#REF!</v>
      </c>
      <c r="M17" s="362" t="e">
        <v>#REF!</v>
      </c>
      <c r="N17" s="362" t="e">
        <v>#REF!</v>
      </c>
      <c r="O17" s="363" t="e">
        <v>#REF!</v>
      </c>
    </row>
    <row r="18" spans="1:23" ht="68.400000000000006" customHeight="1">
      <c r="A18" s="17"/>
      <c r="B18" s="436"/>
      <c r="C18" s="360"/>
      <c r="D18" s="36" t="s">
        <v>65</v>
      </c>
      <c r="E18" s="408" t="s">
        <v>66</v>
      </c>
      <c r="F18" s="409"/>
      <c r="G18" s="410">
        <v>0</v>
      </c>
      <c r="H18" s="411"/>
      <c r="I18" s="412"/>
      <c r="J18" s="9" t="s">
        <v>67</v>
      </c>
      <c r="K18" s="10"/>
      <c r="L18" s="302"/>
      <c r="M18" s="302"/>
      <c r="N18" s="302"/>
      <c r="O18" s="303"/>
    </row>
    <row r="19" spans="1:23" ht="55.8" customHeight="1">
      <c r="A19" s="17"/>
      <c r="B19" s="436"/>
      <c r="C19" s="360"/>
      <c r="D19" s="188" t="s">
        <v>68</v>
      </c>
      <c r="E19" s="404" t="s">
        <v>69</v>
      </c>
      <c r="F19" s="405"/>
      <c r="G19" s="38" t="s">
        <v>70</v>
      </c>
      <c r="H19" s="549"/>
      <c r="I19" s="39" t="s">
        <v>68</v>
      </c>
      <c r="J19" s="362" t="str">
        <f>IF(ISBLANK(H19),"ストーリーNOを入力すると自動表示",VLOOKUP(H19,'[1]事務局使用）日本遺産認定地域一覧表'!$A$3:$B$107,2,))</f>
        <v>ストーリーNOを入力すると自動表示</v>
      </c>
      <c r="K19" s="362"/>
      <c r="L19" s="362"/>
      <c r="M19" s="362"/>
      <c r="N19" s="362"/>
      <c r="O19" s="363"/>
    </row>
    <row r="20" spans="1:23" ht="55.8" customHeight="1">
      <c r="A20" s="17"/>
      <c r="B20" s="436"/>
      <c r="C20" s="360"/>
      <c r="D20" s="321" t="s">
        <v>74</v>
      </c>
      <c r="E20" s="438" t="s">
        <v>75</v>
      </c>
      <c r="F20" s="548"/>
      <c r="G20" s="419"/>
      <c r="H20" s="420"/>
      <c r="I20" s="420"/>
      <c r="J20" s="420"/>
      <c r="K20" s="420"/>
      <c r="L20" s="420"/>
      <c r="M20" s="420"/>
      <c r="N20" s="420"/>
      <c r="O20" s="421"/>
    </row>
    <row r="21" spans="1:23" ht="90" customHeight="1">
      <c r="A21" s="17"/>
      <c r="B21" s="436"/>
      <c r="C21" s="360"/>
      <c r="D21" s="37" t="s">
        <v>71</v>
      </c>
      <c r="E21" s="404" t="s">
        <v>72</v>
      </c>
      <c r="F21" s="405"/>
      <c r="G21" s="376"/>
      <c r="H21" s="362"/>
      <c r="I21" s="362"/>
      <c r="J21" s="362"/>
      <c r="K21" s="362"/>
      <c r="L21" s="362"/>
      <c r="M21" s="362"/>
      <c r="N21" s="362"/>
      <c r="O21" s="363"/>
    </row>
    <row r="22" spans="1:23" ht="120" customHeight="1">
      <c r="A22" s="17"/>
      <c r="B22" s="436"/>
      <c r="C22" s="360"/>
      <c r="D22" s="186" t="s">
        <v>578</v>
      </c>
      <c r="E22" s="377" t="s">
        <v>73</v>
      </c>
      <c r="F22" s="378"/>
      <c r="G22" s="439"/>
      <c r="H22" s="440"/>
      <c r="I22" s="440"/>
      <c r="J22" s="440"/>
      <c r="K22" s="440"/>
      <c r="L22" s="440"/>
      <c r="M22" s="440"/>
      <c r="N22" s="440"/>
      <c r="O22" s="441"/>
    </row>
    <row r="23" spans="1:23" ht="108" customHeight="1">
      <c r="A23" s="17"/>
      <c r="B23" s="436"/>
      <c r="C23" s="360"/>
      <c r="D23" s="37" t="s">
        <v>574</v>
      </c>
      <c r="E23" s="432" t="s">
        <v>575</v>
      </c>
      <c r="F23" s="433"/>
      <c r="G23" s="316"/>
      <c r="H23" s="317"/>
      <c r="I23" s="317"/>
      <c r="J23" s="317"/>
      <c r="K23" s="317"/>
      <c r="L23" s="317"/>
      <c r="M23" s="317"/>
      <c r="N23" s="317"/>
      <c r="O23" s="318"/>
    </row>
    <row r="24" spans="1:23" ht="160.35" customHeight="1">
      <c r="A24" s="17"/>
      <c r="B24" s="436"/>
      <c r="C24" s="360"/>
      <c r="D24" s="320" t="s">
        <v>576</v>
      </c>
      <c r="E24" s="404" t="s">
        <v>577</v>
      </c>
      <c r="F24" s="405"/>
      <c r="G24" s="380"/>
      <c r="H24" s="381"/>
      <c r="I24" s="381"/>
      <c r="J24" s="381"/>
      <c r="K24" s="381"/>
      <c r="L24" s="381"/>
      <c r="M24" s="381"/>
      <c r="N24" s="381"/>
      <c r="O24" s="382"/>
    </row>
    <row r="25" spans="1:23" ht="184.05" customHeight="1">
      <c r="A25" s="17"/>
      <c r="B25" s="436"/>
      <c r="C25" s="360"/>
      <c r="D25" s="186" t="s">
        <v>76</v>
      </c>
      <c r="E25" s="375" t="s">
        <v>570</v>
      </c>
      <c r="F25" s="406"/>
      <c r="G25" s="376"/>
      <c r="H25" s="362"/>
      <c r="I25" s="362"/>
      <c r="J25" s="362"/>
      <c r="K25" s="362"/>
      <c r="L25" s="362"/>
      <c r="M25" s="362"/>
      <c r="N25" s="362"/>
      <c r="O25" s="363"/>
    </row>
    <row r="26" spans="1:23" ht="145.94999999999999" customHeight="1" thickBot="1">
      <c r="A26" s="17"/>
      <c r="B26" s="436"/>
      <c r="C26" s="434"/>
      <c r="D26" s="191" t="s">
        <v>77</v>
      </c>
      <c r="E26" s="422" t="s">
        <v>569</v>
      </c>
      <c r="F26" s="423"/>
      <c r="G26" s="371"/>
      <c r="H26" s="372"/>
      <c r="I26" s="372"/>
      <c r="J26" s="372"/>
      <c r="K26" s="372"/>
      <c r="L26" s="372"/>
      <c r="M26" s="372"/>
      <c r="N26" s="372"/>
      <c r="O26" s="373"/>
    </row>
    <row r="27" spans="1:23" s="167" customFormat="1" ht="45" customHeight="1">
      <c r="A27" s="152"/>
      <c r="B27" s="436"/>
      <c r="C27" s="360" t="s">
        <v>78</v>
      </c>
      <c r="D27" s="192" t="s">
        <v>79</v>
      </c>
      <c r="E27" s="386" t="s">
        <v>80</v>
      </c>
      <c r="F27" s="418"/>
      <c r="G27" s="380"/>
      <c r="H27" s="381"/>
      <c r="I27" s="381"/>
      <c r="J27" s="381"/>
      <c r="K27" s="381"/>
      <c r="L27" s="381"/>
      <c r="M27" s="381"/>
      <c r="N27" s="381"/>
      <c r="O27" s="382"/>
      <c r="P27" s="7"/>
      <c r="Q27" s="7"/>
      <c r="R27" s="7"/>
      <c r="S27" s="7"/>
      <c r="T27" s="7"/>
      <c r="U27" s="7"/>
      <c r="V27" s="7"/>
      <c r="W27" s="7"/>
    </row>
    <row r="28" spans="1:23" ht="63" customHeight="1">
      <c r="A28" s="152"/>
      <c r="B28" s="436"/>
      <c r="C28" s="360"/>
      <c r="D28" s="187" t="s">
        <v>81</v>
      </c>
      <c r="E28" s="377" t="s">
        <v>82</v>
      </c>
      <c r="F28" s="378"/>
      <c r="G28" s="379" t="s">
        <v>83</v>
      </c>
      <c r="H28" s="379"/>
      <c r="I28" s="190"/>
      <c r="J28" s="379" t="s">
        <v>84</v>
      </c>
      <c r="K28" s="379"/>
      <c r="L28" s="190"/>
      <c r="M28" s="400"/>
      <c r="N28" s="401"/>
      <c r="O28" s="417"/>
    </row>
    <row r="29" spans="1:23" ht="36.6" customHeight="1">
      <c r="A29" s="152"/>
      <c r="B29" s="436"/>
      <c r="C29" s="360"/>
      <c r="D29" s="366" t="s">
        <v>85</v>
      </c>
      <c r="E29" s="377" t="s">
        <v>86</v>
      </c>
      <c r="F29" s="383"/>
      <c r="G29" s="388" t="s">
        <v>87</v>
      </c>
      <c r="H29" s="388"/>
      <c r="I29" s="388" t="s">
        <v>88</v>
      </c>
      <c r="J29" s="388"/>
      <c r="K29" s="388" t="s">
        <v>89</v>
      </c>
      <c r="L29" s="388"/>
      <c r="M29" s="388" t="s">
        <v>90</v>
      </c>
      <c r="N29" s="388"/>
      <c r="O29" s="389"/>
    </row>
    <row r="30" spans="1:23" ht="30" customHeight="1">
      <c r="A30" s="152"/>
      <c r="B30" s="436"/>
      <c r="C30" s="360"/>
      <c r="D30" s="367"/>
      <c r="E30" s="384"/>
      <c r="F30" s="385"/>
      <c r="G30" s="369"/>
      <c r="H30" s="369"/>
      <c r="I30" s="369"/>
      <c r="J30" s="369"/>
      <c r="K30" s="369"/>
      <c r="L30" s="369"/>
      <c r="M30" s="369"/>
      <c r="N30" s="369"/>
      <c r="O30" s="370"/>
    </row>
    <row r="31" spans="1:23" ht="30" customHeight="1">
      <c r="A31" s="152"/>
      <c r="B31" s="436"/>
      <c r="C31" s="360"/>
      <c r="D31" s="367"/>
      <c r="E31" s="384"/>
      <c r="F31" s="385"/>
      <c r="G31" s="369"/>
      <c r="H31" s="369"/>
      <c r="I31" s="369"/>
      <c r="J31" s="369"/>
      <c r="K31" s="369"/>
      <c r="L31" s="369"/>
      <c r="M31" s="369"/>
      <c r="N31" s="369"/>
      <c r="O31" s="370"/>
    </row>
    <row r="32" spans="1:23" ht="30" customHeight="1">
      <c r="A32" s="152"/>
      <c r="B32" s="436"/>
      <c r="C32" s="360"/>
      <c r="D32" s="367"/>
      <c r="E32" s="384"/>
      <c r="F32" s="385"/>
      <c r="G32" s="369"/>
      <c r="H32" s="369"/>
      <c r="I32" s="369"/>
      <c r="J32" s="369"/>
      <c r="K32" s="369"/>
      <c r="L32" s="369"/>
      <c r="M32" s="369"/>
      <c r="N32" s="369"/>
      <c r="O32" s="370"/>
    </row>
    <row r="33" spans="1:15" ht="30" customHeight="1">
      <c r="A33" s="152"/>
      <c r="B33" s="436"/>
      <c r="C33" s="360"/>
      <c r="D33" s="367"/>
      <c r="E33" s="384"/>
      <c r="F33" s="385"/>
      <c r="G33" s="369"/>
      <c r="H33" s="369"/>
      <c r="I33" s="369"/>
      <c r="J33" s="369"/>
      <c r="K33" s="369"/>
      <c r="L33" s="369"/>
      <c r="M33" s="369"/>
      <c r="N33" s="369"/>
      <c r="O33" s="370"/>
    </row>
    <row r="34" spans="1:15" ht="30" customHeight="1">
      <c r="A34" s="152"/>
      <c r="B34" s="436"/>
      <c r="C34" s="360"/>
      <c r="D34" s="368"/>
      <c r="E34" s="386"/>
      <c r="F34" s="387"/>
      <c r="G34" s="390"/>
      <c r="H34" s="390"/>
      <c r="I34" s="390"/>
      <c r="J34" s="390"/>
      <c r="K34" s="390"/>
      <c r="L34" s="390"/>
      <c r="M34" s="390"/>
      <c r="N34" s="390"/>
      <c r="O34" s="391"/>
    </row>
    <row r="35" spans="1:15" ht="36" customHeight="1">
      <c r="A35" s="152"/>
      <c r="B35" s="436"/>
      <c r="C35" s="360"/>
      <c r="D35" s="426" t="s">
        <v>91</v>
      </c>
      <c r="E35" s="428" t="s">
        <v>92</v>
      </c>
      <c r="F35" s="429"/>
      <c r="G35" s="38" t="s">
        <v>70</v>
      </c>
      <c r="H35" s="319" t="str">
        <f>IF(H14="","",H14)</f>
        <v/>
      </c>
      <c r="I35" s="39" t="s">
        <v>68</v>
      </c>
      <c r="J35" s="362" t="str">
        <f>IF(ISBLANK(H14),"ストーリーNOを入力すると自動表示",VLOOKUP(H14,'事務局使用）日本遺産認定地域一覧表'!$A$3:$B$107,2,))</f>
        <v>ストーリーNOを入力すると自動表示</v>
      </c>
      <c r="K35" s="362"/>
      <c r="L35" s="362"/>
      <c r="M35" s="362"/>
      <c r="N35" s="362"/>
      <c r="O35" s="363"/>
    </row>
    <row r="36" spans="1:15" ht="90" customHeight="1">
      <c r="A36" s="152"/>
      <c r="B36" s="436"/>
      <c r="C36" s="360"/>
      <c r="D36" s="427"/>
      <c r="E36" s="430"/>
      <c r="F36" s="431"/>
      <c r="G36" s="376"/>
      <c r="H36" s="362"/>
      <c r="I36" s="362"/>
      <c r="J36" s="362"/>
      <c r="K36" s="362"/>
      <c r="L36" s="362"/>
      <c r="M36" s="362"/>
      <c r="N36" s="362"/>
      <c r="O36" s="363"/>
    </row>
    <row r="37" spans="1:15" ht="138" customHeight="1">
      <c r="A37" s="17"/>
      <c r="B37" s="436"/>
      <c r="C37" s="360"/>
      <c r="D37" s="188" t="s">
        <v>579</v>
      </c>
      <c r="E37" s="408" t="s">
        <v>580</v>
      </c>
      <c r="F37" s="409"/>
      <c r="G37" s="550"/>
      <c r="H37" s="551"/>
      <c r="I37" s="551"/>
      <c r="J37" s="551"/>
      <c r="K37" s="551"/>
      <c r="L37" s="551"/>
      <c r="M37" s="551"/>
      <c r="N37" s="551"/>
      <c r="O37" s="552"/>
    </row>
    <row r="38" spans="1:15" ht="180" customHeight="1">
      <c r="A38" s="152"/>
      <c r="B38" s="436"/>
      <c r="C38" s="360"/>
      <c r="D38" s="188" t="s">
        <v>93</v>
      </c>
      <c r="E38" s="408" t="s">
        <v>94</v>
      </c>
      <c r="F38" s="409"/>
      <c r="G38" s="376"/>
      <c r="H38" s="362"/>
      <c r="I38" s="362"/>
      <c r="J38" s="362"/>
      <c r="K38" s="362"/>
      <c r="L38" s="362"/>
      <c r="M38" s="362"/>
      <c r="N38" s="362"/>
      <c r="O38" s="363"/>
    </row>
    <row r="39" spans="1:15" ht="109.2" customHeight="1">
      <c r="A39" s="152"/>
      <c r="B39" s="436"/>
      <c r="C39" s="360"/>
      <c r="D39" s="188" t="s">
        <v>95</v>
      </c>
      <c r="E39" s="407" t="s">
        <v>96</v>
      </c>
      <c r="F39" s="408"/>
      <c r="G39" s="424" t="s">
        <v>97</v>
      </c>
      <c r="H39" s="424"/>
      <c r="I39" s="376"/>
      <c r="J39" s="362"/>
      <c r="K39" s="425"/>
      <c r="L39" s="424" t="s">
        <v>98</v>
      </c>
      <c r="M39" s="424"/>
      <c r="N39" s="376"/>
      <c r="O39" s="363"/>
    </row>
    <row r="40" spans="1:15" ht="120" customHeight="1">
      <c r="A40" s="17"/>
      <c r="B40" s="436"/>
      <c r="C40" s="360"/>
      <c r="D40" s="188" t="s">
        <v>99</v>
      </c>
      <c r="E40" s="374" t="s">
        <v>100</v>
      </c>
      <c r="F40" s="375"/>
      <c r="G40" s="376"/>
      <c r="H40" s="362"/>
      <c r="I40" s="362"/>
      <c r="J40" s="362"/>
      <c r="K40" s="362"/>
      <c r="L40" s="362"/>
      <c r="M40" s="362"/>
      <c r="N40" s="362"/>
      <c r="O40" s="363"/>
    </row>
    <row r="41" spans="1:15" ht="79.2" customHeight="1">
      <c r="A41" s="152"/>
      <c r="B41" s="436"/>
      <c r="C41" s="360"/>
      <c r="D41" s="188" t="s">
        <v>101</v>
      </c>
      <c r="E41" s="407" t="s">
        <v>102</v>
      </c>
      <c r="F41" s="408"/>
      <c r="G41" s="413">
        <v>0</v>
      </c>
      <c r="H41" s="414"/>
      <c r="I41" s="414"/>
      <c r="J41" s="408" t="s">
        <v>67</v>
      </c>
      <c r="K41" s="415"/>
      <c r="L41" s="415"/>
      <c r="M41" s="415"/>
      <c r="N41" s="415"/>
      <c r="O41" s="416"/>
    </row>
    <row r="42" spans="1:15" ht="120" customHeight="1" thickBot="1">
      <c r="A42" s="17"/>
      <c r="B42" s="437"/>
      <c r="C42" s="434"/>
      <c r="D42" s="191" t="s">
        <v>103</v>
      </c>
      <c r="E42" s="364" t="s">
        <v>104</v>
      </c>
      <c r="F42" s="365"/>
      <c r="G42" s="371"/>
      <c r="H42" s="372"/>
      <c r="I42" s="372"/>
      <c r="J42" s="372"/>
      <c r="K42" s="372"/>
      <c r="L42" s="372"/>
      <c r="M42" s="372"/>
      <c r="N42" s="372"/>
      <c r="O42" s="373"/>
    </row>
  </sheetData>
  <mergeCells count="104">
    <mergeCell ref="E37:F37"/>
    <mergeCell ref="G37:O37"/>
    <mergeCell ref="G18:I18"/>
    <mergeCell ref="E19:F19"/>
    <mergeCell ref="J19:O19"/>
    <mergeCell ref="E24:F24"/>
    <mergeCell ref="G24:O24"/>
    <mergeCell ref="J35:O35"/>
    <mergeCell ref="E23:F23"/>
    <mergeCell ref="C6:C26"/>
    <mergeCell ref="B6:B26"/>
    <mergeCell ref="B27:B42"/>
    <mergeCell ref="J14:O14"/>
    <mergeCell ref="E20:F20"/>
    <mergeCell ref="G20:O20"/>
    <mergeCell ref="E21:F21"/>
    <mergeCell ref="G21:O21"/>
    <mergeCell ref="E22:F22"/>
    <mergeCell ref="G22:O22"/>
    <mergeCell ref="C27:C42"/>
    <mergeCell ref="E18:F18"/>
    <mergeCell ref="E27:F27"/>
    <mergeCell ref="M33:O33"/>
    <mergeCell ref="E25:F25"/>
    <mergeCell ref="G25:O25"/>
    <mergeCell ref="E26:F26"/>
    <mergeCell ref="G26:O26"/>
    <mergeCell ref="I30:J30"/>
    <mergeCell ref="K30:L30"/>
    <mergeCell ref="M30:O30"/>
    <mergeCell ref="G31:H31"/>
    <mergeCell ref="E13:F13"/>
    <mergeCell ref="E41:F41"/>
    <mergeCell ref="H13:J13"/>
    <mergeCell ref="L13:O13"/>
    <mergeCell ref="I31:J31"/>
    <mergeCell ref="K31:L31"/>
    <mergeCell ref="M31:O31"/>
    <mergeCell ref="G41:I41"/>
    <mergeCell ref="J41:O41"/>
    <mergeCell ref="G34:H34"/>
    <mergeCell ref="I34:J34"/>
    <mergeCell ref="K34:L34"/>
    <mergeCell ref="J28:K28"/>
    <mergeCell ref="M28:O28"/>
    <mergeCell ref="D7:D11"/>
    <mergeCell ref="E11:F11"/>
    <mergeCell ref="G11:O11"/>
    <mergeCell ref="E10:F10"/>
    <mergeCell ref="G10:O10"/>
    <mergeCell ref="E7:F7"/>
    <mergeCell ref="G7:O7"/>
    <mergeCell ref="E8:F8"/>
    <mergeCell ref="G8:O8"/>
    <mergeCell ref="E9:F9"/>
    <mergeCell ref="G9:O9"/>
    <mergeCell ref="E12:F12"/>
    <mergeCell ref="G12:H12"/>
    <mergeCell ref="J12:K12"/>
    <mergeCell ref="L12:M12"/>
    <mergeCell ref="E6:F6"/>
    <mergeCell ref="G6:O6"/>
    <mergeCell ref="N1:O1"/>
    <mergeCell ref="N2:O2"/>
    <mergeCell ref="B3:O3"/>
    <mergeCell ref="E5:F5"/>
    <mergeCell ref="G5:O5"/>
    <mergeCell ref="E28:F28"/>
    <mergeCell ref="G28:H28"/>
    <mergeCell ref="G27:O27"/>
    <mergeCell ref="G36:O36"/>
    <mergeCell ref="E29:F34"/>
    <mergeCell ref="G29:H29"/>
    <mergeCell ref="I29:J29"/>
    <mergeCell ref="K29:L29"/>
    <mergeCell ref="M29:O29"/>
    <mergeCell ref="G30:H30"/>
    <mergeCell ref="M34:O34"/>
    <mergeCell ref="G33:H33"/>
    <mergeCell ref="I33:J33"/>
    <mergeCell ref="K33:L33"/>
    <mergeCell ref="G32:H32"/>
    <mergeCell ref="I32:J32"/>
    <mergeCell ref="E42:F42"/>
    <mergeCell ref="D29:D34"/>
    <mergeCell ref="M32:O32"/>
    <mergeCell ref="G42:O42"/>
    <mergeCell ref="E40:F40"/>
    <mergeCell ref="G40:O40"/>
    <mergeCell ref="K32:L32"/>
    <mergeCell ref="E38:F38"/>
    <mergeCell ref="G38:O38"/>
    <mergeCell ref="E39:F39"/>
    <mergeCell ref="G39:H39"/>
    <mergeCell ref="I39:K39"/>
    <mergeCell ref="L39:M39"/>
    <mergeCell ref="N39:O39"/>
    <mergeCell ref="D35:D36"/>
    <mergeCell ref="E35:F36"/>
    <mergeCell ref="D14:D17"/>
    <mergeCell ref="J15:O15"/>
    <mergeCell ref="J16:O16"/>
    <mergeCell ref="J17:O17"/>
    <mergeCell ref="E14:F17"/>
  </mergeCells>
  <phoneticPr fontId="14"/>
  <dataValidations count="3">
    <dataValidation type="whole" allowBlank="1" showInputMessage="1" showErrorMessage="1" sqref="H14:H17 H19" xr:uid="{00000000-0002-0000-0200-000000000000}">
      <formula1>0</formula1>
      <formula2>105</formula2>
    </dataValidation>
    <dataValidation type="list" allowBlank="1" showInputMessage="1" showErrorMessage="1" sqref="O12 I12" xr:uid="{00000000-0002-0000-0200-000001000000}">
      <formula1>"○"</formula1>
    </dataValidation>
    <dataValidation type="list" allowBlank="1" showInputMessage="1" showErrorMessage="1" sqref="L28 I28" xr:uid="{849C0387-600F-4A89-BC76-873313EE2706}">
      <formula1>"a）案はあるが調整中,b）案はなく調整未着手"</formula1>
    </dataValidation>
  </dataValidations>
  <pageMargins left="0.23622047244094491" right="0.23622047244094491" top="0.74803149606299213" bottom="0.74803149606299213" header="0.31496062992125984" footer="0.31496062992125984"/>
  <pageSetup paperSize="8" scale="59" fitToHeight="0" orientation="portrait" r:id="rId1"/>
  <headerFooter>
    <oddHeader xml:space="preserve">&amp;R&amp;"ＭＳ Ｐゴシック,太字"&amp;K7030A0日本遺産魅力発信事業&amp;"ＭＳ Ｐゴシック,標準"&amp;K000000　
（様式3-Ⅰ①）
</oddHeader>
  </headerFooter>
  <rowBreaks count="1" manualBreakCount="1">
    <brk id="26" max="1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AB53"/>
  <sheetViews>
    <sheetView view="pageBreakPreview" zoomScale="70" zoomScaleNormal="85" zoomScaleSheetLayoutView="70" zoomScalePageLayoutView="80" workbookViewId="0"/>
  </sheetViews>
  <sheetFormatPr defaultColWidth="9" defaultRowHeight="13.2"/>
  <cols>
    <col min="1" max="6" width="7.77734375" style="19" customWidth="1"/>
    <col min="7" max="27" width="9.77734375" style="19" customWidth="1"/>
    <col min="28" max="28" width="2.33203125" style="19" customWidth="1"/>
    <col min="29" max="16384" width="9" style="19"/>
  </cols>
  <sheetData>
    <row r="1" spans="1:28">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6.2">
      <c r="A2" s="442" t="s">
        <v>105</v>
      </c>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row>
    <row r="3" spans="1:28" ht="14.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18"/>
    </row>
    <row r="4" spans="1:28" ht="16.5" customHeight="1">
      <c r="A4" s="443" t="s">
        <v>106</v>
      </c>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row>
    <row r="5" spans="1:28" ht="16.5" customHeight="1">
      <c r="A5" s="443" t="s">
        <v>107</v>
      </c>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row>
    <row r="6" spans="1:28" ht="18" customHeight="1">
      <c r="A6" s="456" t="s">
        <v>108</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row>
    <row r="7" spans="1:28" ht="16.5" customHeight="1">
      <c r="A7" s="151"/>
      <c r="B7" s="151"/>
      <c r="C7" s="151"/>
      <c r="D7" s="151"/>
      <c r="E7" s="151"/>
      <c r="F7" s="151"/>
      <c r="G7" s="18"/>
      <c r="H7" s="18"/>
      <c r="I7" s="18"/>
      <c r="J7" s="18"/>
      <c r="K7" s="18"/>
      <c r="L7" s="18"/>
      <c r="M7" s="18"/>
      <c r="N7" s="18"/>
      <c r="O7" s="18"/>
      <c r="P7" s="18"/>
      <c r="Q7" s="18"/>
      <c r="R7" s="18"/>
      <c r="S7" s="18"/>
      <c r="T7" s="18"/>
      <c r="U7" s="18"/>
      <c r="V7" s="18"/>
      <c r="W7" s="18"/>
      <c r="X7" s="18"/>
      <c r="Y7" s="21"/>
      <c r="Z7" s="21"/>
      <c r="AA7" s="21"/>
      <c r="AB7" s="21"/>
    </row>
    <row r="8" spans="1:28" ht="16.5" customHeight="1">
      <c r="A8" s="153" t="s">
        <v>109</v>
      </c>
      <c r="B8" s="154"/>
      <c r="C8" s="154"/>
      <c r="D8" s="154"/>
      <c r="E8" s="154"/>
      <c r="F8" s="154"/>
      <c r="G8" s="154"/>
      <c r="H8" s="154"/>
      <c r="I8" s="154"/>
      <c r="J8" s="154"/>
      <c r="K8" s="154"/>
      <c r="L8" s="154"/>
      <c r="M8" s="154"/>
      <c r="N8" s="154"/>
      <c r="O8" s="154"/>
      <c r="P8" s="154"/>
      <c r="Q8" s="154"/>
      <c r="R8" s="154"/>
      <c r="S8" s="154"/>
      <c r="T8" s="154"/>
      <c r="U8" s="154"/>
      <c r="V8" s="20"/>
      <c r="W8" s="20"/>
      <c r="X8" s="20"/>
      <c r="Y8" s="20"/>
      <c r="Z8" s="20"/>
      <c r="AA8" s="20"/>
      <c r="AB8" s="18"/>
    </row>
    <row r="9" spans="1:28" ht="13.8" thickBot="1">
      <c r="A9" s="155"/>
      <c r="B9" s="155"/>
      <c r="C9" s="155"/>
      <c r="D9" s="155"/>
      <c r="E9" s="155"/>
      <c r="F9" s="155"/>
      <c r="G9" s="18"/>
      <c r="H9" s="18"/>
      <c r="I9" s="18"/>
      <c r="J9" s="18"/>
      <c r="K9" s="18"/>
      <c r="L9" s="18"/>
      <c r="M9" s="18"/>
      <c r="N9" s="18"/>
      <c r="O9" s="18"/>
      <c r="P9" s="18"/>
      <c r="Q9" s="18"/>
      <c r="R9" s="18"/>
      <c r="S9" s="18"/>
      <c r="T9" s="18"/>
      <c r="U9" s="18"/>
      <c r="V9" s="18"/>
      <c r="W9" s="18"/>
      <c r="X9" s="18"/>
      <c r="Y9" s="22"/>
      <c r="Z9" s="22"/>
      <c r="AA9" s="22"/>
      <c r="AB9" s="22"/>
    </row>
    <row r="10" spans="1:28" s="24" customFormat="1" ht="13.5" customHeight="1">
      <c r="A10" s="458" t="s">
        <v>110</v>
      </c>
      <c r="B10" s="459"/>
      <c r="C10" s="459"/>
      <c r="D10" s="464" t="s">
        <v>111</v>
      </c>
      <c r="E10" s="459"/>
      <c r="F10" s="465"/>
      <c r="G10" s="470" t="s">
        <v>112</v>
      </c>
      <c r="H10" s="471"/>
      <c r="I10" s="471"/>
      <c r="J10" s="471"/>
      <c r="K10" s="471"/>
      <c r="L10" s="471"/>
      <c r="M10" s="471"/>
      <c r="N10" s="471"/>
      <c r="O10" s="471"/>
      <c r="P10" s="471"/>
      <c r="Q10" s="471"/>
      <c r="R10" s="471"/>
      <c r="S10" s="471"/>
      <c r="T10" s="471"/>
      <c r="U10" s="471"/>
      <c r="V10" s="471"/>
      <c r="W10" s="471"/>
      <c r="X10" s="471"/>
      <c r="Y10" s="471" t="s">
        <v>113</v>
      </c>
      <c r="Z10" s="471"/>
      <c r="AA10" s="472"/>
      <c r="AB10" s="23"/>
    </row>
    <row r="11" spans="1:28" s="24" customFormat="1" ht="12">
      <c r="A11" s="460"/>
      <c r="B11" s="461"/>
      <c r="C11" s="461"/>
      <c r="D11" s="466"/>
      <c r="E11" s="461"/>
      <c r="F11" s="467"/>
      <c r="G11" s="473" t="s">
        <v>114</v>
      </c>
      <c r="H11" s="474"/>
      <c r="I11" s="474"/>
      <c r="J11" s="474" t="s">
        <v>115</v>
      </c>
      <c r="K11" s="474"/>
      <c r="L11" s="474"/>
      <c r="M11" s="474" t="s">
        <v>116</v>
      </c>
      <c r="N11" s="474"/>
      <c r="O11" s="474"/>
      <c r="P11" s="474" t="s">
        <v>117</v>
      </c>
      <c r="Q11" s="474"/>
      <c r="R11" s="474"/>
      <c r="S11" s="474" t="s">
        <v>118</v>
      </c>
      <c r="T11" s="474"/>
      <c r="U11" s="474"/>
      <c r="V11" s="474" t="s">
        <v>119</v>
      </c>
      <c r="W11" s="474"/>
      <c r="X11" s="474"/>
      <c r="Y11" s="474" t="s">
        <v>120</v>
      </c>
      <c r="Z11" s="474"/>
      <c r="AA11" s="475"/>
      <c r="AB11" s="23"/>
    </row>
    <row r="12" spans="1:28" s="26" customFormat="1" ht="10.199999999999999" thickBot="1">
      <c r="A12" s="462"/>
      <c r="B12" s="463"/>
      <c r="C12" s="463"/>
      <c r="D12" s="468"/>
      <c r="E12" s="463"/>
      <c r="F12" s="469"/>
      <c r="G12" s="156" t="s">
        <v>121</v>
      </c>
      <c r="H12" s="157" t="s">
        <v>122</v>
      </c>
      <c r="I12" s="157" t="s">
        <v>123</v>
      </c>
      <c r="J12" s="157" t="s">
        <v>121</v>
      </c>
      <c r="K12" s="157" t="s">
        <v>122</v>
      </c>
      <c r="L12" s="157" t="s">
        <v>123</v>
      </c>
      <c r="M12" s="157" t="s">
        <v>121</v>
      </c>
      <c r="N12" s="157" t="s">
        <v>122</v>
      </c>
      <c r="O12" s="157" t="s">
        <v>123</v>
      </c>
      <c r="P12" s="157" t="s">
        <v>121</v>
      </c>
      <c r="Q12" s="157" t="s">
        <v>122</v>
      </c>
      <c r="R12" s="157" t="s">
        <v>123</v>
      </c>
      <c r="S12" s="157" t="s">
        <v>121</v>
      </c>
      <c r="T12" s="157" t="s">
        <v>122</v>
      </c>
      <c r="U12" s="157" t="s">
        <v>123</v>
      </c>
      <c r="V12" s="157" t="s">
        <v>121</v>
      </c>
      <c r="W12" s="157" t="s">
        <v>122</v>
      </c>
      <c r="X12" s="157" t="s">
        <v>123</v>
      </c>
      <c r="Y12" s="157" t="s">
        <v>121</v>
      </c>
      <c r="Z12" s="157" t="s">
        <v>122</v>
      </c>
      <c r="AA12" s="158" t="s">
        <v>123</v>
      </c>
      <c r="AB12" s="25"/>
    </row>
    <row r="13" spans="1:28" ht="25.2" customHeight="1" thickBot="1">
      <c r="A13" s="448" t="s">
        <v>124</v>
      </c>
      <c r="B13" s="449"/>
      <c r="C13" s="449"/>
      <c r="D13" s="449" t="s">
        <v>125</v>
      </c>
      <c r="E13" s="449"/>
      <c r="F13" s="453"/>
      <c r="G13" s="144"/>
      <c r="H13" s="141"/>
      <c r="I13" s="142"/>
      <c r="J13" s="143"/>
      <c r="K13" s="141"/>
      <c r="L13" s="142"/>
      <c r="M13" s="143"/>
      <c r="N13" s="141"/>
      <c r="O13" s="142"/>
      <c r="P13" s="143"/>
      <c r="Q13" s="141"/>
      <c r="R13" s="142"/>
      <c r="S13" s="143"/>
      <c r="T13" s="141"/>
      <c r="U13" s="142"/>
      <c r="V13" s="159"/>
      <c r="W13" s="141"/>
      <c r="X13" s="142"/>
      <c r="Y13" s="143"/>
      <c r="Z13" s="141"/>
      <c r="AA13" s="145"/>
      <c r="AB13" s="18"/>
    </row>
    <row r="14" spans="1:28" ht="30" customHeight="1">
      <c r="A14" s="450" t="s">
        <v>126</v>
      </c>
      <c r="B14" s="451"/>
      <c r="C14" s="451"/>
      <c r="D14" s="451"/>
      <c r="E14" s="451"/>
      <c r="F14" s="454"/>
      <c r="G14" s="168"/>
      <c r="H14" s="169"/>
      <c r="I14" s="170"/>
      <c r="J14" s="171"/>
      <c r="K14" s="169"/>
      <c r="L14" s="170"/>
      <c r="M14" s="171"/>
      <c r="N14" s="169"/>
      <c r="O14" s="170"/>
      <c r="P14" s="171"/>
      <c r="Q14" s="169"/>
      <c r="R14" s="170"/>
      <c r="S14" s="171"/>
      <c r="T14" s="169"/>
      <c r="U14" s="170"/>
      <c r="V14" s="171"/>
      <c r="W14" s="169"/>
      <c r="X14" s="170"/>
      <c r="Y14" s="171"/>
      <c r="Z14" s="169"/>
      <c r="AA14" s="172"/>
      <c r="AB14" s="18"/>
    </row>
    <row r="15" spans="1:28" ht="25.2" customHeight="1">
      <c r="A15" s="452"/>
      <c r="B15" s="446"/>
      <c r="C15" s="446"/>
      <c r="D15" s="446"/>
      <c r="E15" s="446"/>
      <c r="F15" s="447"/>
      <c r="G15" s="173"/>
      <c r="H15" s="174"/>
      <c r="I15" s="175"/>
      <c r="J15" s="176"/>
      <c r="K15" s="174"/>
      <c r="L15" s="175"/>
      <c r="M15" s="176"/>
      <c r="N15" s="174"/>
      <c r="O15" s="175"/>
      <c r="P15" s="176"/>
      <c r="Q15" s="174"/>
      <c r="R15" s="175"/>
      <c r="S15" s="176"/>
      <c r="T15" s="174"/>
      <c r="U15" s="175"/>
      <c r="V15" s="176"/>
      <c r="W15" s="174"/>
      <c r="X15" s="175"/>
      <c r="Y15" s="176"/>
      <c r="Z15" s="174"/>
      <c r="AA15" s="177"/>
      <c r="AB15" s="18"/>
    </row>
    <row r="16" spans="1:28" ht="30" customHeight="1">
      <c r="A16" s="452"/>
      <c r="B16" s="446"/>
      <c r="C16" s="446"/>
      <c r="D16" s="446"/>
      <c r="E16" s="446"/>
      <c r="F16" s="447"/>
      <c r="G16" s="173"/>
      <c r="H16" s="174"/>
      <c r="I16" s="175"/>
      <c r="J16" s="178"/>
      <c r="K16" s="174"/>
      <c r="L16" s="175"/>
      <c r="M16" s="176"/>
      <c r="N16" s="174"/>
      <c r="O16" s="175"/>
      <c r="P16" s="176"/>
      <c r="Q16" s="174"/>
      <c r="R16" s="175"/>
      <c r="S16" s="176"/>
      <c r="T16" s="174"/>
      <c r="U16" s="175"/>
      <c r="V16" s="176"/>
      <c r="W16" s="174"/>
      <c r="X16" s="175"/>
      <c r="Y16" s="176"/>
      <c r="Z16" s="174"/>
      <c r="AA16" s="177"/>
      <c r="AB16" s="18"/>
    </row>
    <row r="17" spans="1:28" ht="25.2" customHeight="1">
      <c r="A17" s="452"/>
      <c r="B17" s="446"/>
      <c r="C17" s="446"/>
      <c r="D17" s="446"/>
      <c r="E17" s="446"/>
      <c r="F17" s="447"/>
      <c r="G17" s="173"/>
      <c r="H17" s="174"/>
      <c r="I17" s="175"/>
      <c r="J17" s="176"/>
      <c r="K17" s="174"/>
      <c r="L17" s="175"/>
      <c r="M17" s="176"/>
      <c r="N17" s="174"/>
      <c r="O17" s="175"/>
      <c r="P17" s="176"/>
      <c r="Q17" s="174"/>
      <c r="R17" s="175"/>
      <c r="S17" s="176"/>
      <c r="T17" s="174"/>
      <c r="U17" s="175"/>
      <c r="V17" s="176"/>
      <c r="W17" s="174"/>
      <c r="X17" s="175"/>
      <c r="Y17" s="176"/>
      <c r="Z17" s="174"/>
      <c r="AA17" s="177"/>
      <c r="AB17" s="18"/>
    </row>
    <row r="18" spans="1:28" ht="30" customHeight="1">
      <c r="A18" s="452"/>
      <c r="B18" s="446"/>
      <c r="C18" s="446"/>
      <c r="D18" s="446"/>
      <c r="E18" s="446"/>
      <c r="F18" s="447"/>
      <c r="G18" s="173"/>
      <c r="H18" s="174"/>
      <c r="I18" s="175"/>
      <c r="J18" s="176"/>
      <c r="K18" s="174"/>
      <c r="L18" s="175"/>
      <c r="M18" s="176"/>
      <c r="N18" s="174"/>
      <c r="O18" s="175"/>
      <c r="P18" s="176"/>
      <c r="Q18" s="174"/>
      <c r="R18" s="175"/>
      <c r="S18" s="176"/>
      <c r="T18" s="174"/>
      <c r="U18" s="175"/>
      <c r="V18" s="176"/>
      <c r="W18" s="174"/>
      <c r="X18" s="175"/>
      <c r="Y18" s="176"/>
      <c r="Z18" s="174"/>
      <c r="AA18" s="177"/>
      <c r="AB18" s="18"/>
    </row>
    <row r="19" spans="1:28" ht="25.2" customHeight="1">
      <c r="A19" s="452" t="s">
        <v>127</v>
      </c>
      <c r="B19" s="446"/>
      <c r="C19" s="446"/>
      <c r="D19" s="444"/>
      <c r="E19" s="444"/>
      <c r="F19" s="445"/>
      <c r="G19" s="173"/>
      <c r="H19" s="174"/>
      <c r="I19" s="175"/>
      <c r="J19" s="176"/>
      <c r="K19" s="174"/>
      <c r="L19" s="175"/>
      <c r="M19" s="176"/>
      <c r="N19" s="174"/>
      <c r="O19" s="175"/>
      <c r="P19" s="176"/>
      <c r="Q19" s="174"/>
      <c r="R19" s="175"/>
      <c r="S19" s="176"/>
      <c r="T19" s="174"/>
      <c r="U19" s="175"/>
      <c r="V19" s="176"/>
      <c r="W19" s="174"/>
      <c r="X19" s="175"/>
      <c r="Y19" s="176"/>
      <c r="Z19" s="174"/>
      <c r="AA19" s="177"/>
      <c r="AB19" s="18"/>
    </row>
    <row r="20" spans="1:28" ht="30" customHeight="1">
      <c r="A20" s="452"/>
      <c r="B20" s="446"/>
      <c r="C20" s="446"/>
      <c r="D20" s="444"/>
      <c r="E20" s="444"/>
      <c r="F20" s="445"/>
      <c r="G20" s="173"/>
      <c r="H20" s="174"/>
      <c r="I20" s="175"/>
      <c r="J20" s="176"/>
      <c r="K20" s="174"/>
      <c r="L20" s="175"/>
      <c r="M20" s="176"/>
      <c r="N20" s="174"/>
      <c r="O20" s="175"/>
      <c r="P20" s="176"/>
      <c r="Q20" s="174"/>
      <c r="R20" s="175"/>
      <c r="S20" s="176"/>
      <c r="T20" s="174"/>
      <c r="U20" s="175"/>
      <c r="V20" s="176"/>
      <c r="W20" s="174"/>
      <c r="X20" s="175"/>
      <c r="Y20" s="176"/>
      <c r="Z20" s="174"/>
      <c r="AA20" s="177"/>
      <c r="AB20" s="18"/>
    </row>
    <row r="21" spans="1:28" ht="25.2" customHeight="1">
      <c r="A21" s="452"/>
      <c r="B21" s="446"/>
      <c r="C21" s="446"/>
      <c r="D21" s="446"/>
      <c r="E21" s="446"/>
      <c r="F21" s="447"/>
      <c r="G21" s="173"/>
      <c r="H21" s="174"/>
      <c r="I21" s="175"/>
      <c r="J21" s="176"/>
      <c r="K21" s="174"/>
      <c r="L21" s="175"/>
      <c r="M21" s="176"/>
      <c r="N21" s="174"/>
      <c r="O21" s="175"/>
      <c r="P21" s="176"/>
      <c r="Q21" s="174"/>
      <c r="R21" s="175"/>
      <c r="S21" s="176"/>
      <c r="T21" s="174"/>
      <c r="U21" s="175"/>
      <c r="V21" s="176"/>
      <c r="W21" s="174"/>
      <c r="X21" s="175"/>
      <c r="Y21" s="176"/>
      <c r="Z21" s="174"/>
      <c r="AA21" s="177"/>
      <c r="AB21" s="18"/>
    </row>
    <row r="22" spans="1:28" ht="30" customHeight="1">
      <c r="A22" s="452"/>
      <c r="B22" s="446"/>
      <c r="C22" s="446"/>
      <c r="D22" s="446"/>
      <c r="E22" s="446"/>
      <c r="F22" s="447"/>
      <c r="G22" s="173"/>
      <c r="H22" s="174"/>
      <c r="I22" s="175"/>
      <c r="J22" s="176"/>
      <c r="K22" s="174"/>
      <c r="L22" s="175"/>
      <c r="M22" s="176"/>
      <c r="N22" s="174"/>
      <c r="O22" s="175"/>
      <c r="P22" s="176"/>
      <c r="Q22" s="174"/>
      <c r="R22" s="175"/>
      <c r="S22" s="176"/>
      <c r="T22" s="174"/>
      <c r="U22" s="175"/>
      <c r="V22" s="176"/>
      <c r="W22" s="174"/>
      <c r="X22" s="175"/>
      <c r="Y22" s="176"/>
      <c r="Z22" s="174"/>
      <c r="AA22" s="177"/>
      <c r="AB22" s="18"/>
    </row>
    <row r="23" spans="1:28" ht="25.2" customHeight="1">
      <c r="A23" s="452"/>
      <c r="B23" s="446"/>
      <c r="C23" s="446"/>
      <c r="D23" s="444"/>
      <c r="E23" s="444"/>
      <c r="F23" s="445"/>
      <c r="G23" s="173"/>
      <c r="H23" s="174"/>
      <c r="I23" s="175"/>
      <c r="J23" s="176"/>
      <c r="K23" s="174"/>
      <c r="L23" s="175"/>
      <c r="M23" s="176"/>
      <c r="N23" s="174"/>
      <c r="O23" s="175"/>
      <c r="P23" s="176"/>
      <c r="Q23" s="174"/>
      <c r="R23" s="175"/>
      <c r="S23" s="176"/>
      <c r="T23" s="174"/>
      <c r="U23" s="175"/>
      <c r="V23" s="176"/>
      <c r="W23" s="174"/>
      <c r="X23" s="175"/>
      <c r="Y23" s="176"/>
      <c r="Z23" s="174"/>
      <c r="AA23" s="177"/>
      <c r="AB23" s="18"/>
    </row>
    <row r="24" spans="1:28" ht="30" customHeight="1">
      <c r="A24" s="452"/>
      <c r="B24" s="446"/>
      <c r="C24" s="446"/>
      <c r="D24" s="444"/>
      <c r="E24" s="444"/>
      <c r="F24" s="445"/>
      <c r="G24" s="173"/>
      <c r="H24" s="174"/>
      <c r="I24" s="175"/>
      <c r="J24" s="176"/>
      <c r="K24" s="174"/>
      <c r="L24" s="175"/>
      <c r="M24" s="176"/>
      <c r="N24" s="174"/>
      <c r="O24" s="175"/>
      <c r="P24" s="176"/>
      <c r="Q24" s="174"/>
      <c r="R24" s="175"/>
      <c r="S24" s="176"/>
      <c r="T24" s="174"/>
      <c r="U24" s="175"/>
      <c r="V24" s="176"/>
      <c r="W24" s="174"/>
      <c r="X24" s="175"/>
      <c r="Y24" s="176"/>
      <c r="Z24" s="174"/>
      <c r="AA24" s="177"/>
      <c r="AB24" s="18"/>
    </row>
    <row r="25" spans="1:28" ht="25.2" customHeight="1">
      <c r="A25" s="452" t="s">
        <v>127</v>
      </c>
      <c r="B25" s="446"/>
      <c r="C25" s="446"/>
      <c r="D25" s="446"/>
      <c r="E25" s="446"/>
      <c r="F25" s="447"/>
      <c r="G25" s="173"/>
      <c r="H25" s="174"/>
      <c r="I25" s="175"/>
      <c r="J25" s="176"/>
      <c r="K25" s="174"/>
      <c r="L25" s="175"/>
      <c r="M25" s="176"/>
      <c r="N25" s="174"/>
      <c r="O25" s="175"/>
      <c r="P25" s="176"/>
      <c r="Q25" s="174"/>
      <c r="R25" s="175"/>
      <c r="S25" s="176"/>
      <c r="T25" s="174"/>
      <c r="U25" s="175"/>
      <c r="V25" s="176"/>
      <c r="W25" s="174"/>
      <c r="X25" s="175"/>
      <c r="Y25" s="176"/>
      <c r="Z25" s="174"/>
      <c r="AA25" s="177"/>
      <c r="AB25" s="18"/>
    </row>
    <row r="26" spans="1:28" ht="30" customHeight="1">
      <c r="A26" s="452"/>
      <c r="B26" s="446"/>
      <c r="C26" s="446"/>
      <c r="D26" s="446"/>
      <c r="E26" s="446"/>
      <c r="F26" s="447"/>
      <c r="G26" s="173"/>
      <c r="H26" s="174"/>
      <c r="I26" s="175"/>
      <c r="J26" s="176"/>
      <c r="K26" s="174"/>
      <c r="L26" s="175"/>
      <c r="M26" s="176"/>
      <c r="N26" s="174"/>
      <c r="O26" s="175"/>
      <c r="P26" s="176"/>
      <c r="Q26" s="174"/>
      <c r="R26" s="175"/>
      <c r="S26" s="176"/>
      <c r="T26" s="174"/>
      <c r="U26" s="175"/>
      <c r="V26" s="176"/>
      <c r="W26" s="174"/>
      <c r="X26" s="175"/>
      <c r="Y26" s="176"/>
      <c r="Z26" s="174"/>
      <c r="AA26" s="177"/>
      <c r="AB26" s="18"/>
    </row>
    <row r="27" spans="1:28" ht="25.2" customHeight="1">
      <c r="A27" s="452"/>
      <c r="B27" s="446"/>
      <c r="C27" s="446"/>
      <c r="D27" s="446"/>
      <c r="E27" s="446"/>
      <c r="F27" s="447"/>
      <c r="G27" s="173"/>
      <c r="H27" s="174"/>
      <c r="I27" s="175"/>
      <c r="J27" s="176"/>
      <c r="K27" s="174"/>
      <c r="L27" s="175"/>
      <c r="M27" s="176"/>
      <c r="N27" s="174"/>
      <c r="O27" s="175"/>
      <c r="P27" s="176"/>
      <c r="Q27" s="174"/>
      <c r="R27" s="175"/>
      <c r="S27" s="176"/>
      <c r="T27" s="174"/>
      <c r="U27" s="175"/>
      <c r="V27" s="176"/>
      <c r="W27" s="174"/>
      <c r="X27" s="175"/>
      <c r="Y27" s="176"/>
      <c r="Z27" s="174"/>
      <c r="AA27" s="177"/>
      <c r="AB27" s="18"/>
    </row>
    <row r="28" spans="1:28" ht="30" customHeight="1">
      <c r="A28" s="452"/>
      <c r="B28" s="446"/>
      <c r="C28" s="446"/>
      <c r="D28" s="446"/>
      <c r="E28" s="446"/>
      <c r="F28" s="447"/>
      <c r="G28" s="173"/>
      <c r="H28" s="174"/>
      <c r="I28" s="175"/>
      <c r="J28" s="176"/>
      <c r="K28" s="174"/>
      <c r="L28" s="175"/>
      <c r="M28" s="176"/>
      <c r="N28" s="174"/>
      <c r="O28" s="175"/>
      <c r="P28" s="176"/>
      <c r="Q28" s="174"/>
      <c r="R28" s="175"/>
      <c r="S28" s="176"/>
      <c r="T28" s="174"/>
      <c r="U28" s="175"/>
      <c r="V28" s="176"/>
      <c r="W28" s="174"/>
      <c r="X28" s="175"/>
      <c r="Y28" s="176"/>
      <c r="Z28" s="174"/>
      <c r="AA28" s="177"/>
      <c r="AB28" s="18"/>
    </row>
    <row r="29" spans="1:28" ht="25.2" customHeight="1">
      <c r="A29" s="455"/>
      <c r="B29" s="444"/>
      <c r="C29" s="444"/>
      <c r="D29" s="444"/>
      <c r="E29" s="444"/>
      <c r="F29" s="445"/>
      <c r="G29" s="173"/>
      <c r="H29" s="174"/>
      <c r="I29" s="175"/>
      <c r="J29" s="176"/>
      <c r="K29" s="174"/>
      <c r="L29" s="175"/>
      <c r="M29" s="176"/>
      <c r="N29" s="174"/>
      <c r="O29" s="175"/>
      <c r="P29" s="176"/>
      <c r="Q29" s="174"/>
      <c r="R29" s="175"/>
      <c r="S29" s="176"/>
      <c r="T29" s="174"/>
      <c r="U29" s="175"/>
      <c r="V29" s="176"/>
      <c r="W29" s="174"/>
      <c r="X29" s="175"/>
      <c r="Y29" s="176"/>
      <c r="Z29" s="174"/>
      <c r="AA29" s="177"/>
      <c r="AB29" s="18"/>
    </row>
    <row r="30" spans="1:28" ht="30" customHeight="1">
      <c r="A30" s="455"/>
      <c r="B30" s="444"/>
      <c r="C30" s="444"/>
      <c r="D30" s="444"/>
      <c r="E30" s="444"/>
      <c r="F30" s="445"/>
      <c r="G30" s="173"/>
      <c r="H30" s="174"/>
      <c r="I30" s="175"/>
      <c r="J30" s="176"/>
      <c r="K30" s="174"/>
      <c r="L30" s="175"/>
      <c r="M30" s="176"/>
      <c r="N30" s="174"/>
      <c r="O30" s="175"/>
      <c r="P30" s="176"/>
      <c r="Q30" s="174"/>
      <c r="R30" s="175"/>
      <c r="S30" s="176"/>
      <c r="T30" s="174"/>
      <c r="U30" s="175"/>
      <c r="V30" s="176"/>
      <c r="W30" s="174"/>
      <c r="X30" s="175"/>
      <c r="Y30" s="176"/>
      <c r="Z30" s="174"/>
      <c r="AA30" s="177"/>
      <c r="AB30" s="18"/>
    </row>
    <row r="31" spans="1:28" ht="25.2" customHeight="1">
      <c r="A31" s="452" t="s">
        <v>127</v>
      </c>
      <c r="B31" s="446"/>
      <c r="C31" s="446"/>
      <c r="D31" s="446"/>
      <c r="E31" s="446"/>
      <c r="F31" s="447"/>
      <c r="G31" s="173"/>
      <c r="H31" s="174"/>
      <c r="I31" s="175"/>
      <c r="J31" s="176"/>
      <c r="K31" s="174"/>
      <c r="L31" s="175"/>
      <c r="M31" s="176"/>
      <c r="N31" s="174"/>
      <c r="O31" s="175"/>
      <c r="P31" s="176"/>
      <c r="Q31" s="174"/>
      <c r="R31" s="175"/>
      <c r="S31" s="176"/>
      <c r="T31" s="174"/>
      <c r="U31" s="175"/>
      <c r="V31" s="176"/>
      <c r="W31" s="174"/>
      <c r="X31" s="175"/>
      <c r="Y31" s="176"/>
      <c r="Z31" s="174"/>
      <c r="AA31" s="177"/>
      <c r="AB31" s="18"/>
    </row>
    <row r="32" spans="1:28" ht="30" customHeight="1">
      <c r="A32" s="452"/>
      <c r="B32" s="446"/>
      <c r="C32" s="446"/>
      <c r="D32" s="446"/>
      <c r="E32" s="446"/>
      <c r="F32" s="447"/>
      <c r="G32" s="173"/>
      <c r="H32" s="174"/>
      <c r="I32" s="175"/>
      <c r="J32" s="176"/>
      <c r="K32" s="174"/>
      <c r="L32" s="175"/>
      <c r="M32" s="176"/>
      <c r="N32" s="174"/>
      <c r="O32" s="175"/>
      <c r="P32" s="176"/>
      <c r="Q32" s="174"/>
      <c r="R32" s="175"/>
      <c r="S32" s="176"/>
      <c r="T32" s="174"/>
      <c r="U32" s="175"/>
      <c r="V32" s="176"/>
      <c r="W32" s="174"/>
      <c r="X32" s="175"/>
      <c r="Y32" s="176"/>
      <c r="Z32" s="174"/>
      <c r="AA32" s="177"/>
      <c r="AB32" s="18"/>
    </row>
    <row r="33" spans="1:28" ht="25.2" customHeight="1">
      <c r="A33" s="452"/>
      <c r="B33" s="446"/>
      <c r="C33" s="446"/>
      <c r="D33" s="446"/>
      <c r="E33" s="446"/>
      <c r="F33" s="445"/>
      <c r="G33" s="173"/>
      <c r="H33" s="174"/>
      <c r="I33" s="175"/>
      <c r="J33" s="176"/>
      <c r="K33" s="174"/>
      <c r="L33" s="175"/>
      <c r="M33" s="176"/>
      <c r="N33" s="174"/>
      <c r="O33" s="175"/>
      <c r="P33" s="176"/>
      <c r="Q33" s="174"/>
      <c r="R33" s="175"/>
      <c r="S33" s="176"/>
      <c r="T33" s="174"/>
      <c r="U33" s="175"/>
      <c r="V33" s="176"/>
      <c r="W33" s="174"/>
      <c r="X33" s="175"/>
      <c r="Y33" s="176"/>
      <c r="Z33" s="174"/>
      <c r="AA33" s="177"/>
      <c r="AB33" s="18"/>
    </row>
    <row r="34" spans="1:28" ht="30" customHeight="1">
      <c r="A34" s="455"/>
      <c r="B34" s="444"/>
      <c r="C34" s="444"/>
      <c r="D34" s="444"/>
      <c r="E34" s="444"/>
      <c r="F34" s="445"/>
      <c r="G34" s="173"/>
      <c r="H34" s="174"/>
      <c r="I34" s="175"/>
      <c r="J34" s="176"/>
      <c r="K34" s="174"/>
      <c r="L34" s="175"/>
      <c r="M34" s="176"/>
      <c r="N34" s="174"/>
      <c r="O34" s="175"/>
      <c r="P34" s="176"/>
      <c r="Q34" s="174"/>
      <c r="R34" s="175"/>
      <c r="S34" s="176"/>
      <c r="T34" s="174"/>
      <c r="U34" s="175"/>
      <c r="V34" s="176"/>
      <c r="W34" s="174"/>
      <c r="X34" s="175"/>
      <c r="Y34" s="176"/>
      <c r="Z34" s="174"/>
      <c r="AA34" s="177"/>
      <c r="AB34" s="18"/>
    </row>
    <row r="35" spans="1:28" ht="25.2" customHeight="1">
      <c r="A35" s="483" t="s">
        <v>128</v>
      </c>
      <c r="B35" s="476"/>
      <c r="C35" s="476"/>
      <c r="D35" s="476" t="s">
        <v>128</v>
      </c>
      <c r="E35" s="476"/>
      <c r="F35" s="477"/>
      <c r="G35" s="173"/>
      <c r="H35" s="174"/>
      <c r="I35" s="175"/>
      <c r="J35" s="176"/>
      <c r="K35" s="174"/>
      <c r="L35" s="175"/>
      <c r="M35" s="176"/>
      <c r="N35" s="174"/>
      <c r="O35" s="175"/>
      <c r="P35" s="176"/>
      <c r="Q35" s="174"/>
      <c r="R35" s="175"/>
      <c r="S35" s="176"/>
      <c r="T35" s="174"/>
      <c r="U35" s="175"/>
      <c r="V35" s="176"/>
      <c r="W35" s="174"/>
      <c r="X35" s="175"/>
      <c r="Y35" s="176"/>
      <c r="Z35" s="174"/>
      <c r="AA35" s="177"/>
      <c r="AB35" s="18"/>
    </row>
    <row r="36" spans="1:28" ht="30" customHeight="1" thickBot="1">
      <c r="A36" s="480"/>
      <c r="B36" s="481"/>
      <c r="C36" s="481"/>
      <c r="D36" s="481"/>
      <c r="E36" s="481"/>
      <c r="F36" s="482"/>
      <c r="G36" s="179"/>
      <c r="H36" s="160"/>
      <c r="I36" s="161"/>
      <c r="J36" s="162"/>
      <c r="K36" s="160"/>
      <c r="L36" s="161"/>
      <c r="M36" s="162"/>
      <c r="N36" s="160"/>
      <c r="O36" s="161"/>
      <c r="P36" s="162"/>
      <c r="Q36" s="160"/>
      <c r="R36" s="161"/>
      <c r="S36" s="162"/>
      <c r="T36" s="160"/>
      <c r="U36" s="161"/>
      <c r="V36" s="162"/>
      <c r="W36" s="160"/>
      <c r="X36" s="161"/>
      <c r="Y36" s="162"/>
      <c r="Z36" s="160"/>
      <c r="AA36" s="163"/>
      <c r="AB36" s="18"/>
    </row>
    <row r="37" spans="1:28" ht="9.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ht="15.75" customHeight="1">
      <c r="A38" s="164"/>
      <c r="B38" s="18"/>
      <c r="C38" s="18"/>
      <c r="D38" s="164"/>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ht="18" customHeight="1">
      <c r="A39" s="478" t="s">
        <v>568</v>
      </c>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row>
    <row r="40" spans="1:28" ht="18" customHeight="1">
      <c r="A40" s="478" t="s">
        <v>129</v>
      </c>
      <c r="B40" s="478"/>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row>
    <row r="41" spans="1:28" ht="18" customHeight="1">
      <c r="A41" s="478" t="s">
        <v>130</v>
      </c>
      <c r="B41" s="478"/>
      <c r="C41" s="478"/>
      <c r="D41" s="478"/>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row>
    <row r="42" spans="1:28" ht="18" customHeight="1">
      <c r="A42" s="478" t="s">
        <v>131</v>
      </c>
      <c r="B42" s="478"/>
      <c r="C42" s="478"/>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row>
    <row r="43" spans="1:28" ht="18" customHeight="1">
      <c r="A43" s="479" t="s">
        <v>132</v>
      </c>
      <c r="B43" s="479"/>
      <c r="C43" s="479"/>
      <c r="D43" s="479"/>
      <c r="E43" s="479"/>
      <c r="F43" s="479"/>
      <c r="G43" s="479"/>
      <c r="H43" s="479"/>
      <c r="I43" s="479"/>
      <c r="J43" s="479"/>
      <c r="K43" s="479"/>
      <c r="L43" s="479"/>
      <c r="M43" s="479"/>
      <c r="N43" s="479"/>
      <c r="O43" s="479"/>
      <c r="P43" s="479"/>
      <c r="Q43" s="479"/>
      <c r="R43" s="479"/>
      <c r="S43" s="479"/>
      <c r="T43" s="479"/>
      <c r="U43" s="479"/>
      <c r="V43" s="479"/>
      <c r="W43" s="479"/>
      <c r="X43" s="479"/>
      <c r="Y43" s="479"/>
      <c r="Z43" s="479"/>
      <c r="AA43" s="479"/>
      <c r="AB43" s="479"/>
    </row>
    <row r="44" spans="1:28" ht="18" customHeight="1"/>
    <row r="45" spans="1:28" ht="18" customHeight="1"/>
    <row r="50" spans="2:6">
      <c r="B50" s="165"/>
      <c r="C50" s="165"/>
      <c r="E50" s="165"/>
      <c r="F50" s="165"/>
    </row>
    <row r="53" spans="2:6" ht="48.75" customHeight="1"/>
  </sheetData>
  <mergeCells count="68">
    <mergeCell ref="D33:F33"/>
    <mergeCell ref="D34:F34"/>
    <mergeCell ref="D35:F35"/>
    <mergeCell ref="A42:AB42"/>
    <mergeCell ref="A43:AB43"/>
    <mergeCell ref="A36:C36"/>
    <mergeCell ref="D36:F36"/>
    <mergeCell ref="A39:AB39"/>
    <mergeCell ref="A40:AB40"/>
    <mergeCell ref="A41:AB41"/>
    <mergeCell ref="A35:C35"/>
    <mergeCell ref="A34:C34"/>
    <mergeCell ref="D28:F28"/>
    <mergeCell ref="D29:F29"/>
    <mergeCell ref="D30:F30"/>
    <mergeCell ref="D31:F31"/>
    <mergeCell ref="D32:F32"/>
    <mergeCell ref="A26:C26"/>
    <mergeCell ref="A27:C27"/>
    <mergeCell ref="A6:AB6"/>
    <mergeCell ref="A10:C12"/>
    <mergeCell ref="D10:F12"/>
    <mergeCell ref="G10:X10"/>
    <mergeCell ref="Y10:AA10"/>
    <mergeCell ref="G11:I11"/>
    <mergeCell ref="J11:L11"/>
    <mergeCell ref="M11:O11"/>
    <mergeCell ref="P11:R11"/>
    <mergeCell ref="S11:U11"/>
    <mergeCell ref="V11:X11"/>
    <mergeCell ref="Y11:AA11"/>
    <mergeCell ref="D26:F26"/>
    <mergeCell ref="D27:F27"/>
    <mergeCell ref="A28:C28"/>
    <mergeCell ref="A30:C30"/>
    <mergeCell ref="A31:C31"/>
    <mergeCell ref="A32:C32"/>
    <mergeCell ref="A33:C33"/>
    <mergeCell ref="A29:C29"/>
    <mergeCell ref="D25:F25"/>
    <mergeCell ref="A13:C13"/>
    <mergeCell ref="A14:C14"/>
    <mergeCell ref="A15:C15"/>
    <mergeCell ref="A16:C16"/>
    <mergeCell ref="A17:C17"/>
    <mergeCell ref="A18:C18"/>
    <mergeCell ref="A19:C19"/>
    <mergeCell ref="A20:C20"/>
    <mergeCell ref="A21:C21"/>
    <mergeCell ref="A22:C22"/>
    <mergeCell ref="A23:C23"/>
    <mergeCell ref="A24:C24"/>
    <mergeCell ref="A25:C25"/>
    <mergeCell ref="D13:F13"/>
    <mergeCell ref="D14:F14"/>
    <mergeCell ref="A2:AB2"/>
    <mergeCell ref="A4:AB4"/>
    <mergeCell ref="A5:AB5"/>
    <mergeCell ref="D23:F23"/>
    <mergeCell ref="D24:F24"/>
    <mergeCell ref="D15:F15"/>
    <mergeCell ref="D16:F16"/>
    <mergeCell ref="D17:F17"/>
    <mergeCell ref="D18:F18"/>
    <mergeCell ref="D19:F19"/>
    <mergeCell ref="D20:F20"/>
    <mergeCell ref="D21:F21"/>
    <mergeCell ref="D22:F22"/>
  </mergeCells>
  <phoneticPr fontId="3"/>
  <printOptions horizontalCentered="1"/>
  <pageMargins left="0.70866141732283472" right="0.70866141732283472" top="0.74803149606299213" bottom="0.74803149606299213" header="0.31496062992125984" footer="0.31496062992125984"/>
  <pageSetup paperSize="9" scale="51" orientation="landscape" r:id="rId1"/>
  <headerFooter>
    <oddHeader>&amp;R&amp;"ＭＳ Ｐゴシック,太字"&amp;K07+000日本遺産魅力発信事業
&amp;"ＭＳ Ｐゴシック,標準"&amp;K01+000（様式３-Ⅰ②）</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4E96B-1669-4480-9D68-42D59A96ED79}">
  <sheetPr>
    <tabColor theme="7"/>
    <pageSetUpPr fitToPage="1"/>
  </sheetPr>
  <dimension ref="A1:Q154"/>
  <sheetViews>
    <sheetView view="pageBreakPreview" zoomScale="85" zoomScaleNormal="100" zoomScaleSheetLayoutView="85" workbookViewId="0">
      <selection sqref="A1:O1"/>
    </sheetView>
  </sheetViews>
  <sheetFormatPr defaultColWidth="9" defaultRowHeight="13.2"/>
  <cols>
    <col min="1" max="1" width="8" style="44" customWidth="1"/>
    <col min="2" max="2" width="4" style="44" customWidth="1"/>
    <col min="3" max="3" width="8" style="44" customWidth="1"/>
    <col min="4" max="4" width="27.21875" style="45" customWidth="1"/>
    <col min="5" max="5" width="11.44140625" style="193" customWidth="1"/>
    <col min="6" max="6" width="23.77734375" style="45" customWidth="1"/>
    <col min="7" max="7" width="5.33203125" style="46" customWidth="1"/>
    <col min="8" max="8" width="5.77734375" style="47" customWidth="1"/>
    <col min="9" max="9" width="5.44140625" style="46" bestFit="1" customWidth="1"/>
    <col min="10" max="10" width="5.77734375" style="47" bestFit="1" customWidth="1"/>
    <col min="11" max="11" width="5.44140625" style="46" bestFit="1" customWidth="1"/>
    <col min="12" max="12" width="5.77734375" style="47" customWidth="1"/>
    <col min="13" max="13" width="18.6640625" style="48" customWidth="1"/>
    <col min="14" max="14" width="18.77734375" style="48" customWidth="1"/>
    <col min="15" max="15" width="13.77734375" style="50" bestFit="1" customWidth="1"/>
    <col min="16" max="16" width="7.33203125" style="44" customWidth="1"/>
    <col min="17" max="17" width="10.77734375" style="44" customWidth="1"/>
    <col min="18" max="16384" width="9" style="44"/>
  </cols>
  <sheetData>
    <row r="1" spans="1:15">
      <c r="A1" s="486" t="s">
        <v>133</v>
      </c>
      <c r="B1" s="486"/>
      <c r="C1" s="486"/>
      <c r="D1" s="486"/>
      <c r="E1" s="486"/>
      <c r="F1" s="486"/>
      <c r="G1" s="486"/>
      <c r="H1" s="486"/>
      <c r="I1" s="486"/>
      <c r="J1" s="486"/>
      <c r="K1" s="486"/>
      <c r="L1" s="486"/>
      <c r="M1" s="486"/>
      <c r="N1" s="486"/>
      <c r="O1" s="486"/>
    </row>
    <row r="2" spans="1:15">
      <c r="A2" s="44" t="s">
        <v>134</v>
      </c>
      <c r="O2" s="49"/>
    </row>
    <row r="3" spans="1:15" ht="6" customHeight="1">
      <c r="O3" s="49"/>
    </row>
    <row r="4" spans="1:15" ht="14.4">
      <c r="A4" s="194"/>
      <c r="B4" s="287" t="s">
        <v>135</v>
      </c>
      <c r="C4" s="166"/>
      <c r="D4" s="203"/>
      <c r="E4" s="196"/>
      <c r="F4" s="195"/>
      <c r="G4" s="197"/>
      <c r="H4" s="198"/>
      <c r="I4" s="197"/>
      <c r="J4" s="198"/>
      <c r="K4" s="197"/>
      <c r="L4" s="198"/>
      <c r="M4" s="199"/>
      <c r="N4" s="199"/>
      <c r="O4" s="200"/>
    </row>
    <row r="5" spans="1:15" ht="25.2" customHeight="1">
      <c r="A5" s="194"/>
      <c r="B5" s="287" t="s">
        <v>136</v>
      </c>
      <c r="C5" s="166"/>
      <c r="D5" s="203"/>
      <c r="E5" s="196"/>
      <c r="F5" s="195"/>
      <c r="G5" s="197"/>
      <c r="H5" s="198"/>
      <c r="I5" s="197"/>
      <c r="J5" s="198"/>
      <c r="K5" s="197"/>
      <c r="L5" s="198"/>
      <c r="M5" s="199"/>
      <c r="N5" s="199"/>
      <c r="O5" s="200"/>
    </row>
    <row r="6" spans="1:15" ht="22.5" customHeight="1">
      <c r="A6" s="194"/>
      <c r="B6" s="487" t="s">
        <v>137</v>
      </c>
      <c r="C6" s="488"/>
      <c r="D6" s="489"/>
      <c r="E6" s="490"/>
      <c r="F6" s="490"/>
      <c r="G6" s="288"/>
      <c r="H6" s="288"/>
      <c r="I6" s="491" t="s">
        <v>137</v>
      </c>
      <c r="J6" s="492"/>
      <c r="K6" s="492"/>
      <c r="L6" s="492"/>
      <c r="M6" s="493"/>
      <c r="N6" s="490"/>
      <c r="O6" s="490"/>
    </row>
    <row r="7" spans="1:15" ht="5.25" customHeight="1">
      <c r="A7" s="194"/>
      <c r="B7" s="289"/>
      <c r="C7" s="290"/>
      <c r="D7" s="291"/>
      <c r="E7" s="203"/>
      <c r="F7" s="203"/>
      <c r="G7" s="288"/>
      <c r="H7" s="288"/>
      <c r="I7" s="292"/>
      <c r="J7" s="292"/>
      <c r="K7" s="292"/>
      <c r="L7" s="292"/>
      <c r="M7" s="292"/>
      <c r="N7" s="201"/>
      <c r="O7" s="202"/>
    </row>
    <row r="8" spans="1:15" ht="22.5" customHeight="1">
      <c r="A8" s="194"/>
      <c r="B8" s="487" t="s">
        <v>137</v>
      </c>
      <c r="C8" s="488"/>
      <c r="D8" s="489"/>
      <c r="E8" s="490"/>
      <c r="F8" s="490"/>
      <c r="G8" s="288"/>
      <c r="H8" s="288"/>
      <c r="I8" s="491" t="s">
        <v>137</v>
      </c>
      <c r="J8" s="492"/>
      <c r="K8" s="492"/>
      <c r="L8" s="492"/>
      <c r="M8" s="493"/>
      <c r="N8" s="490"/>
      <c r="O8" s="490"/>
    </row>
    <row r="9" spans="1:15" ht="5.25" customHeight="1">
      <c r="A9" s="194"/>
      <c r="B9" s="289"/>
      <c r="C9" s="290"/>
      <c r="D9" s="291"/>
      <c r="E9" s="203"/>
      <c r="F9" s="203"/>
      <c r="G9" s="288"/>
      <c r="H9" s="288"/>
      <c r="I9" s="288"/>
      <c r="J9" s="288"/>
      <c r="K9" s="288"/>
      <c r="L9" s="288"/>
      <c r="M9" s="288"/>
      <c r="N9" s="201"/>
      <c r="O9" s="200"/>
    </row>
    <row r="10" spans="1:15" ht="22.5" customHeight="1">
      <c r="A10" s="194"/>
      <c r="B10" s="487" t="s">
        <v>137</v>
      </c>
      <c r="C10" s="488"/>
      <c r="D10" s="489"/>
      <c r="E10" s="490"/>
      <c r="F10" s="490"/>
      <c r="G10" s="288"/>
      <c r="H10" s="288"/>
      <c r="I10" s="293"/>
      <c r="J10" s="288"/>
      <c r="K10" s="288"/>
      <c r="L10" s="288"/>
      <c r="M10" s="288"/>
      <c r="N10" s="201"/>
      <c r="O10" s="200"/>
    </row>
    <row r="11" spans="1:15">
      <c r="A11" s="194"/>
      <c r="B11" s="194"/>
      <c r="C11" s="194"/>
      <c r="D11" s="203"/>
      <c r="E11" s="204"/>
      <c r="F11" s="203"/>
      <c r="G11" s="205"/>
      <c r="H11" s="206"/>
      <c r="I11" s="205"/>
      <c r="J11" s="206"/>
      <c r="K11" s="205"/>
      <c r="L11" s="206"/>
      <c r="M11" s="207"/>
      <c r="N11" s="207"/>
      <c r="O11" s="208"/>
    </row>
    <row r="12" spans="1:15">
      <c r="A12" s="44" t="s">
        <v>138</v>
      </c>
      <c r="B12" s="209"/>
      <c r="C12" s="209"/>
      <c r="D12" s="44"/>
      <c r="E12" s="204"/>
      <c r="F12" s="203"/>
      <c r="G12" s="205"/>
      <c r="H12" s="206"/>
      <c r="I12" s="205"/>
      <c r="J12" s="206"/>
      <c r="K12" s="205"/>
      <c r="L12" s="206"/>
      <c r="M12" s="207"/>
      <c r="N12" s="207"/>
      <c r="O12" s="208"/>
    </row>
    <row r="14" spans="1:15" s="51" customFormat="1" ht="15" customHeight="1">
      <c r="B14" s="51" t="s">
        <v>139</v>
      </c>
      <c r="E14" s="210"/>
    </row>
    <row r="15" spans="1:15" s="51" customFormat="1" ht="15" customHeight="1">
      <c r="E15" s="210"/>
    </row>
    <row r="16" spans="1:15" s="51" customFormat="1" ht="15" customHeight="1">
      <c r="C16" s="51" t="s">
        <v>140</v>
      </c>
      <c r="E16" s="210"/>
      <c r="I16" s="51" t="s">
        <v>141</v>
      </c>
      <c r="N16" s="51" t="s">
        <v>142</v>
      </c>
    </row>
    <row r="17" spans="1:17" s="51" customFormat="1" ht="15" customHeight="1">
      <c r="E17" s="210"/>
    </row>
    <row r="18" spans="1:17" s="51" customFormat="1" ht="15" customHeight="1">
      <c r="E18" s="210"/>
      <c r="M18" s="52" t="s">
        <v>143</v>
      </c>
      <c r="N18" s="53"/>
      <c r="O18" s="53"/>
    </row>
    <row r="19" spans="1:17" ht="10.95" customHeight="1"/>
    <row r="20" spans="1:17">
      <c r="A20" s="44" t="s">
        <v>144</v>
      </c>
      <c r="B20" s="44" t="s">
        <v>145</v>
      </c>
      <c r="L20" s="44"/>
      <c r="M20" s="54" t="s">
        <v>146</v>
      </c>
      <c r="N20" s="53"/>
      <c r="O20" s="53"/>
      <c r="P20" s="55"/>
      <c r="Q20" s="56"/>
    </row>
    <row r="21" spans="1:17">
      <c r="A21" s="44" t="s">
        <v>144</v>
      </c>
      <c r="B21" s="57"/>
      <c r="C21" s="44" t="s">
        <v>147</v>
      </c>
      <c r="M21" s="44"/>
      <c r="N21" s="55"/>
      <c r="O21" s="58"/>
      <c r="P21" s="55"/>
      <c r="Q21" s="56"/>
    </row>
    <row r="22" spans="1:17" ht="13.5" customHeight="1">
      <c r="A22" s="44" t="s">
        <v>144</v>
      </c>
      <c r="B22" s="59" t="s">
        <v>148</v>
      </c>
      <c r="C22" s="60"/>
      <c r="D22" s="61"/>
      <c r="E22" s="211"/>
      <c r="F22" s="61"/>
      <c r="G22" s="47"/>
      <c r="H22" s="46"/>
      <c r="I22" s="47"/>
      <c r="J22" s="46"/>
      <c r="K22" s="47"/>
      <c r="L22" s="48"/>
      <c r="N22" s="44"/>
      <c r="O22" s="184"/>
    </row>
    <row r="23" spans="1:17" ht="13.5" customHeight="1">
      <c r="A23" s="44" t="s">
        <v>144</v>
      </c>
      <c r="B23" s="62" t="s">
        <v>149</v>
      </c>
      <c r="C23" s="63"/>
      <c r="D23" s="64"/>
      <c r="E23" s="65"/>
      <c r="F23" s="64"/>
      <c r="G23" s="65"/>
      <c r="H23" s="64"/>
      <c r="I23" s="65"/>
      <c r="J23" s="64"/>
      <c r="K23" s="65"/>
      <c r="L23" s="66"/>
      <c r="M23" s="66"/>
      <c r="N23" s="62"/>
      <c r="O23" s="184"/>
    </row>
    <row r="24" spans="1:17" ht="13.5" customHeight="1">
      <c r="B24" s="62" t="s">
        <v>150</v>
      </c>
      <c r="C24" s="63"/>
      <c r="D24" s="64"/>
      <c r="E24" s="65"/>
      <c r="F24" s="64"/>
      <c r="G24" s="65"/>
      <c r="H24" s="64"/>
      <c r="I24" s="65"/>
      <c r="J24" s="64"/>
      <c r="K24" s="65"/>
      <c r="L24" s="48"/>
      <c r="N24" s="44"/>
      <c r="O24" s="184"/>
    </row>
    <row r="25" spans="1:17" ht="13.5" customHeight="1">
      <c r="A25" s="44" t="s">
        <v>144</v>
      </c>
      <c r="B25" s="44" t="s">
        <v>151</v>
      </c>
      <c r="C25" s="45"/>
      <c r="D25" s="46"/>
      <c r="E25" s="47"/>
      <c r="F25" s="46"/>
      <c r="G25" s="47"/>
      <c r="H25" s="46"/>
      <c r="I25" s="47"/>
      <c r="J25" s="46"/>
      <c r="K25" s="47"/>
      <c r="L25" s="48"/>
      <c r="N25" s="44"/>
      <c r="O25" s="184"/>
    </row>
    <row r="26" spans="1:17" ht="13.5" customHeight="1">
      <c r="A26" s="44" t="s">
        <v>144</v>
      </c>
      <c r="B26" s="44" t="s">
        <v>152</v>
      </c>
      <c r="C26" s="45"/>
      <c r="D26" s="46"/>
      <c r="E26" s="47"/>
      <c r="F26" s="46"/>
      <c r="G26" s="47"/>
      <c r="H26" s="46"/>
      <c r="I26" s="47"/>
      <c r="J26" s="46"/>
      <c r="K26" s="47"/>
      <c r="L26" s="48"/>
      <c r="N26" s="44"/>
      <c r="O26" s="184"/>
    </row>
    <row r="27" spans="1:17" ht="15" customHeight="1" thickBot="1">
      <c r="N27" s="67"/>
      <c r="O27" s="67" t="s">
        <v>153</v>
      </c>
    </row>
    <row r="28" spans="1:17" s="184" customFormat="1" ht="15" customHeight="1" thickBot="1">
      <c r="A28" s="494" t="s">
        <v>154</v>
      </c>
      <c r="B28" s="495"/>
      <c r="C28" s="496"/>
      <c r="D28" s="68" t="s">
        <v>155</v>
      </c>
      <c r="E28" s="212" t="s">
        <v>156</v>
      </c>
      <c r="F28" s="68" t="s">
        <v>157</v>
      </c>
      <c r="G28" s="484" t="s">
        <v>158</v>
      </c>
      <c r="H28" s="495"/>
      <c r="I28" s="484" t="s">
        <v>159</v>
      </c>
      <c r="J28" s="485"/>
      <c r="K28" s="484" t="s">
        <v>159</v>
      </c>
      <c r="L28" s="485"/>
      <c r="M28" s="69" t="s">
        <v>160</v>
      </c>
      <c r="N28" s="70" t="s">
        <v>161</v>
      </c>
      <c r="O28" s="71" t="s">
        <v>162</v>
      </c>
    </row>
    <row r="29" spans="1:17" ht="18.75" customHeight="1">
      <c r="A29" s="499" t="s">
        <v>163</v>
      </c>
      <c r="B29" s="500"/>
      <c r="C29" s="501"/>
      <c r="D29" s="294" t="s">
        <v>164</v>
      </c>
      <c r="E29" s="213"/>
      <c r="F29" s="146"/>
      <c r="G29" s="72"/>
      <c r="H29" s="73" t="s">
        <v>165</v>
      </c>
      <c r="I29" s="72"/>
      <c r="J29" s="74" t="s">
        <v>166</v>
      </c>
      <c r="K29" s="72"/>
      <c r="L29" s="74" t="s">
        <v>167</v>
      </c>
      <c r="M29" s="75"/>
      <c r="N29" s="76"/>
      <c r="O29" s="77"/>
    </row>
    <row r="30" spans="1:17" ht="18.75" customHeight="1">
      <c r="A30" s="78"/>
      <c r="B30" s="79"/>
      <c r="C30" s="80"/>
      <c r="D30" s="295" t="s">
        <v>168</v>
      </c>
      <c r="E30" s="214"/>
      <c r="F30" s="81"/>
      <c r="G30" s="82"/>
      <c r="H30" s="83" t="s">
        <v>165</v>
      </c>
      <c r="I30" s="82"/>
      <c r="J30" s="84" t="s">
        <v>166</v>
      </c>
      <c r="K30" s="82"/>
      <c r="L30" s="84" t="s">
        <v>167</v>
      </c>
      <c r="M30" s="85"/>
      <c r="N30" s="86"/>
      <c r="O30" s="87"/>
    </row>
    <row r="31" spans="1:17" ht="18.75" customHeight="1">
      <c r="A31" s="78"/>
      <c r="B31" s="79"/>
      <c r="C31" s="80"/>
      <c r="D31" s="295" t="s">
        <v>168</v>
      </c>
      <c r="E31" s="214"/>
      <c r="F31" s="88"/>
      <c r="G31" s="89"/>
      <c r="H31" s="90" t="s">
        <v>165</v>
      </c>
      <c r="I31" s="89"/>
      <c r="J31" s="91" t="s">
        <v>166</v>
      </c>
      <c r="K31" s="89"/>
      <c r="L31" s="91" t="s">
        <v>167</v>
      </c>
      <c r="M31" s="92"/>
      <c r="N31" s="93"/>
      <c r="O31" s="94"/>
    </row>
    <row r="32" spans="1:17" ht="18.75" customHeight="1" thickBot="1">
      <c r="A32" s="78"/>
      <c r="B32" s="79"/>
      <c r="C32" s="80"/>
      <c r="D32" s="296" t="s">
        <v>168</v>
      </c>
      <c r="E32" s="215"/>
      <c r="F32" s="95"/>
      <c r="G32" s="96"/>
      <c r="H32" s="97" t="s">
        <v>165</v>
      </c>
      <c r="I32" s="96"/>
      <c r="J32" s="98" t="s">
        <v>166</v>
      </c>
      <c r="K32" s="96"/>
      <c r="L32" s="98" t="s">
        <v>167</v>
      </c>
      <c r="M32" s="99"/>
      <c r="N32" s="100"/>
      <c r="O32" s="101"/>
    </row>
    <row r="33" spans="1:15" ht="18.75" customHeight="1" thickBot="1">
      <c r="A33" s="102"/>
      <c r="B33" s="103"/>
      <c r="C33" s="104"/>
      <c r="D33" s="216"/>
      <c r="E33" s="217"/>
      <c r="F33" s="218" t="s">
        <v>169</v>
      </c>
      <c r="G33" s="105"/>
      <c r="H33" s="305"/>
      <c r="I33" s="105"/>
      <c r="J33" s="306"/>
      <c r="K33" s="105"/>
      <c r="L33" s="306"/>
      <c r="M33" s="106"/>
      <c r="N33" s="107">
        <f>SUM(N29:N32)</f>
        <v>0</v>
      </c>
      <c r="O33" s="108"/>
    </row>
    <row r="34" spans="1:15" ht="18.75" customHeight="1">
      <c r="A34" s="499" t="s">
        <v>170</v>
      </c>
      <c r="B34" s="500"/>
      <c r="C34" s="501"/>
      <c r="D34" s="294" t="s">
        <v>164</v>
      </c>
      <c r="E34" s="213"/>
      <c r="F34" s="146"/>
      <c r="G34" s="72"/>
      <c r="H34" s="73"/>
      <c r="I34" s="72"/>
      <c r="J34" s="74"/>
      <c r="K34" s="72"/>
      <c r="L34" s="74"/>
      <c r="M34" s="75"/>
      <c r="N34" s="76"/>
      <c r="O34" s="109"/>
    </row>
    <row r="35" spans="1:15" ht="18.75" customHeight="1">
      <c r="A35" s="78"/>
      <c r="B35" s="79"/>
      <c r="C35" s="80"/>
      <c r="D35" s="295" t="s">
        <v>168</v>
      </c>
      <c r="E35" s="219"/>
      <c r="F35" s="81"/>
      <c r="G35" s="82"/>
      <c r="H35" s="83"/>
      <c r="I35" s="82"/>
      <c r="J35" s="84"/>
      <c r="K35" s="82"/>
      <c r="L35" s="84"/>
      <c r="M35" s="85"/>
      <c r="N35" s="86"/>
      <c r="O35" s="110"/>
    </row>
    <row r="36" spans="1:15" ht="18.75" customHeight="1">
      <c r="A36" s="78"/>
      <c r="B36" s="79"/>
      <c r="C36" s="80"/>
      <c r="D36" s="295" t="s">
        <v>168</v>
      </c>
      <c r="E36" s="214"/>
      <c r="F36" s="88"/>
      <c r="G36" s="89"/>
      <c r="H36" s="90"/>
      <c r="I36" s="89"/>
      <c r="J36" s="91"/>
      <c r="K36" s="89"/>
      <c r="L36" s="91"/>
      <c r="M36" s="92"/>
      <c r="N36" s="93"/>
      <c r="O36" s="111"/>
    </row>
    <row r="37" spans="1:15" ht="18.75" customHeight="1" thickBot="1">
      <c r="A37" s="78"/>
      <c r="B37" s="79"/>
      <c r="C37" s="80"/>
      <c r="D37" s="296" t="s">
        <v>168</v>
      </c>
      <c r="E37" s="220"/>
      <c r="F37" s="95"/>
      <c r="G37" s="96"/>
      <c r="H37" s="97"/>
      <c r="I37" s="96"/>
      <c r="J37" s="98"/>
      <c r="K37" s="96"/>
      <c r="L37" s="98"/>
      <c r="M37" s="99"/>
      <c r="N37" s="100"/>
      <c r="O37" s="112"/>
    </row>
    <row r="38" spans="1:15" ht="18.75" customHeight="1" thickBot="1">
      <c r="A38" s="102"/>
      <c r="B38" s="103"/>
      <c r="C38" s="104"/>
      <c r="D38" s="216"/>
      <c r="E38" s="217"/>
      <c r="F38" s="147" t="s">
        <v>171</v>
      </c>
      <c r="G38" s="105"/>
      <c r="H38" s="305"/>
      <c r="I38" s="105"/>
      <c r="J38" s="306"/>
      <c r="K38" s="105"/>
      <c r="L38" s="306"/>
      <c r="M38" s="106"/>
      <c r="N38" s="107">
        <f>SUM(N34:N37)</f>
        <v>0</v>
      </c>
      <c r="O38" s="108"/>
    </row>
    <row r="39" spans="1:15" ht="18.75" customHeight="1">
      <c r="A39" s="502" t="s">
        <v>172</v>
      </c>
      <c r="B39" s="497"/>
      <c r="C39" s="498"/>
      <c r="D39" s="294" t="s">
        <v>164</v>
      </c>
      <c r="E39" s="213"/>
      <c r="F39" s="146"/>
      <c r="G39" s="72"/>
      <c r="H39" s="73"/>
      <c r="I39" s="72"/>
      <c r="J39" s="74"/>
      <c r="K39" s="72"/>
      <c r="L39" s="74"/>
      <c r="M39" s="75"/>
      <c r="N39" s="76"/>
      <c r="O39" s="109"/>
    </row>
    <row r="40" spans="1:15" ht="18.75" customHeight="1">
      <c r="A40" s="78"/>
      <c r="B40" s="79"/>
      <c r="C40" s="80"/>
      <c r="D40" s="295" t="s">
        <v>168</v>
      </c>
      <c r="E40" s="219"/>
      <c r="F40" s="81"/>
      <c r="G40" s="82"/>
      <c r="H40" s="83"/>
      <c r="I40" s="82"/>
      <c r="J40" s="84"/>
      <c r="K40" s="82"/>
      <c r="L40" s="84"/>
      <c r="M40" s="85"/>
      <c r="N40" s="86"/>
      <c r="O40" s="110"/>
    </row>
    <row r="41" spans="1:15" ht="18.75" customHeight="1">
      <c r="A41" s="78"/>
      <c r="B41" s="79"/>
      <c r="C41" s="80"/>
      <c r="D41" s="295" t="s">
        <v>168</v>
      </c>
      <c r="E41" s="214"/>
      <c r="F41" s="88"/>
      <c r="G41" s="89"/>
      <c r="H41" s="90"/>
      <c r="I41" s="89"/>
      <c r="J41" s="91"/>
      <c r="K41" s="89"/>
      <c r="L41" s="91"/>
      <c r="M41" s="92"/>
      <c r="N41" s="93"/>
      <c r="O41" s="111"/>
    </row>
    <row r="42" spans="1:15" ht="18.75" customHeight="1" thickBot="1">
      <c r="A42" s="78"/>
      <c r="B42" s="79"/>
      <c r="C42" s="80"/>
      <c r="D42" s="296" t="s">
        <v>168</v>
      </c>
      <c r="E42" s="220"/>
      <c r="F42" s="95"/>
      <c r="G42" s="96"/>
      <c r="H42" s="97"/>
      <c r="I42" s="96"/>
      <c r="J42" s="98"/>
      <c r="K42" s="96"/>
      <c r="L42" s="98"/>
      <c r="M42" s="99"/>
      <c r="N42" s="100"/>
      <c r="O42" s="112"/>
    </row>
    <row r="43" spans="1:15" ht="18.75" customHeight="1" thickBot="1">
      <c r="A43" s="78"/>
      <c r="B43" s="113"/>
      <c r="C43" s="114"/>
      <c r="D43" s="216"/>
      <c r="E43" s="217"/>
      <c r="F43" s="147" t="s">
        <v>173</v>
      </c>
      <c r="G43" s="105"/>
      <c r="H43" s="305"/>
      <c r="I43" s="105"/>
      <c r="J43" s="306"/>
      <c r="K43" s="105"/>
      <c r="L43" s="306"/>
      <c r="M43" s="106"/>
      <c r="N43" s="107">
        <f>SUM(N39:N42)</f>
        <v>0</v>
      </c>
      <c r="O43" s="108"/>
    </row>
    <row r="44" spans="1:15" ht="18.75" customHeight="1">
      <c r="A44" s="499" t="s">
        <v>174</v>
      </c>
      <c r="B44" s="500"/>
      <c r="C44" s="501"/>
      <c r="D44" s="294" t="s">
        <v>164</v>
      </c>
      <c r="E44" s="213"/>
      <c r="F44" s="146"/>
      <c r="G44" s="72"/>
      <c r="H44" s="73"/>
      <c r="I44" s="72"/>
      <c r="J44" s="74"/>
      <c r="K44" s="72"/>
      <c r="L44" s="74"/>
      <c r="M44" s="75"/>
      <c r="N44" s="76"/>
      <c r="O44" s="109"/>
    </row>
    <row r="45" spans="1:15" ht="18.75" customHeight="1">
      <c r="A45" s="78"/>
      <c r="B45" s="79"/>
      <c r="C45" s="80"/>
      <c r="D45" s="295" t="s">
        <v>168</v>
      </c>
      <c r="E45" s="219"/>
      <c r="F45" s="81"/>
      <c r="G45" s="82"/>
      <c r="H45" s="83"/>
      <c r="I45" s="82"/>
      <c r="J45" s="84"/>
      <c r="K45" s="82"/>
      <c r="L45" s="84"/>
      <c r="M45" s="85"/>
      <c r="N45" s="86"/>
      <c r="O45" s="110"/>
    </row>
    <row r="46" spans="1:15" ht="18.75" customHeight="1">
      <c r="A46" s="78"/>
      <c r="B46" s="79"/>
      <c r="C46" s="80"/>
      <c r="D46" s="295" t="s">
        <v>168</v>
      </c>
      <c r="E46" s="214"/>
      <c r="F46" s="88"/>
      <c r="G46" s="89"/>
      <c r="H46" s="90"/>
      <c r="I46" s="89"/>
      <c r="J46" s="91"/>
      <c r="K46" s="89"/>
      <c r="L46" s="91"/>
      <c r="M46" s="92"/>
      <c r="N46" s="93"/>
      <c r="O46" s="111"/>
    </row>
    <row r="47" spans="1:15" ht="18.75" customHeight="1" thickBot="1">
      <c r="A47" s="78"/>
      <c r="B47" s="79"/>
      <c r="C47" s="80"/>
      <c r="D47" s="296" t="s">
        <v>168</v>
      </c>
      <c r="E47" s="220"/>
      <c r="F47" s="95"/>
      <c r="G47" s="96"/>
      <c r="H47" s="97"/>
      <c r="I47" s="96"/>
      <c r="J47" s="98"/>
      <c r="K47" s="96"/>
      <c r="L47" s="98"/>
      <c r="M47" s="99"/>
      <c r="N47" s="100"/>
      <c r="O47" s="112"/>
    </row>
    <row r="48" spans="1:15" ht="18.75" customHeight="1" thickBot="1">
      <c r="A48" s="102"/>
      <c r="B48" s="103"/>
      <c r="C48" s="104"/>
      <c r="D48" s="216"/>
      <c r="E48" s="217"/>
      <c r="F48" s="147" t="s">
        <v>175</v>
      </c>
      <c r="G48" s="105"/>
      <c r="H48" s="305"/>
      <c r="I48" s="105"/>
      <c r="J48" s="306"/>
      <c r="K48" s="105"/>
      <c r="L48" s="306"/>
      <c r="M48" s="106"/>
      <c r="N48" s="107">
        <f>SUM(N44:N47)</f>
        <v>0</v>
      </c>
      <c r="O48" s="108"/>
    </row>
    <row r="49" spans="1:15" ht="18.75" customHeight="1">
      <c r="A49" s="502" t="s">
        <v>176</v>
      </c>
      <c r="B49" s="497"/>
      <c r="C49" s="498"/>
      <c r="D49" s="294" t="s">
        <v>164</v>
      </c>
      <c r="E49" s="213"/>
      <c r="F49" s="146"/>
      <c r="G49" s="72"/>
      <c r="H49" s="73"/>
      <c r="I49" s="72"/>
      <c r="J49" s="74"/>
      <c r="K49" s="72"/>
      <c r="L49" s="74"/>
      <c r="M49" s="75"/>
      <c r="N49" s="76"/>
      <c r="O49" s="109"/>
    </row>
    <row r="50" spans="1:15" ht="18.75" customHeight="1">
      <c r="A50" s="78"/>
      <c r="B50" s="79"/>
      <c r="C50" s="80"/>
      <c r="D50" s="295" t="s">
        <v>168</v>
      </c>
      <c r="E50" s="219"/>
      <c r="F50" s="81"/>
      <c r="G50" s="82"/>
      <c r="H50" s="83"/>
      <c r="I50" s="82"/>
      <c r="J50" s="84"/>
      <c r="K50" s="82"/>
      <c r="L50" s="84"/>
      <c r="M50" s="85"/>
      <c r="N50" s="86"/>
      <c r="O50" s="110"/>
    </row>
    <row r="51" spans="1:15" ht="18.75" customHeight="1">
      <c r="A51" s="78"/>
      <c r="B51" s="79"/>
      <c r="C51" s="80"/>
      <c r="D51" s="295" t="s">
        <v>168</v>
      </c>
      <c r="E51" s="214"/>
      <c r="F51" s="88"/>
      <c r="G51" s="89"/>
      <c r="H51" s="90"/>
      <c r="I51" s="89"/>
      <c r="J51" s="91"/>
      <c r="K51" s="89"/>
      <c r="L51" s="91"/>
      <c r="M51" s="92"/>
      <c r="N51" s="93"/>
      <c r="O51" s="111"/>
    </row>
    <row r="52" spans="1:15" ht="18.75" customHeight="1" thickBot="1">
      <c r="A52" s="78"/>
      <c r="B52" s="79"/>
      <c r="C52" s="80"/>
      <c r="D52" s="296" t="s">
        <v>168</v>
      </c>
      <c r="E52" s="220"/>
      <c r="F52" s="95"/>
      <c r="G52" s="96"/>
      <c r="H52" s="97"/>
      <c r="I52" s="96"/>
      <c r="J52" s="98"/>
      <c r="K52" s="96"/>
      <c r="L52" s="98"/>
      <c r="M52" s="99"/>
      <c r="N52" s="100"/>
      <c r="O52" s="112"/>
    </row>
    <row r="53" spans="1:15" ht="18.75" customHeight="1" thickBot="1">
      <c r="A53" s="78"/>
      <c r="B53" s="113"/>
      <c r="C53" s="114"/>
      <c r="D53" s="216"/>
      <c r="E53" s="217"/>
      <c r="F53" s="147" t="s">
        <v>177</v>
      </c>
      <c r="G53" s="105"/>
      <c r="H53" s="305"/>
      <c r="I53" s="105"/>
      <c r="J53" s="306"/>
      <c r="K53" s="105"/>
      <c r="L53" s="306"/>
      <c r="M53" s="106"/>
      <c r="N53" s="107">
        <f>SUM(N49:N52)</f>
        <v>0</v>
      </c>
      <c r="O53" s="108"/>
    </row>
    <row r="54" spans="1:15" ht="18.75" customHeight="1">
      <c r="A54" s="499" t="s">
        <v>178</v>
      </c>
      <c r="B54" s="500"/>
      <c r="C54" s="501"/>
      <c r="D54" s="294" t="s">
        <v>164</v>
      </c>
      <c r="E54" s="213"/>
      <c r="F54" s="146"/>
      <c r="G54" s="72"/>
      <c r="H54" s="73"/>
      <c r="I54" s="72"/>
      <c r="J54" s="74"/>
      <c r="K54" s="72"/>
      <c r="L54" s="74"/>
      <c r="M54" s="75"/>
      <c r="N54" s="76"/>
      <c r="O54" s="109"/>
    </row>
    <row r="55" spans="1:15" ht="18.75" customHeight="1">
      <c r="A55" s="78"/>
      <c r="B55" s="79"/>
      <c r="C55" s="80"/>
      <c r="D55" s="295" t="s">
        <v>168</v>
      </c>
      <c r="E55" s="219"/>
      <c r="F55" s="81"/>
      <c r="G55" s="82"/>
      <c r="H55" s="83"/>
      <c r="I55" s="82"/>
      <c r="J55" s="84"/>
      <c r="K55" s="82"/>
      <c r="L55" s="84"/>
      <c r="M55" s="85"/>
      <c r="N55" s="86"/>
      <c r="O55" s="110"/>
    </row>
    <row r="56" spans="1:15" ht="18.75" customHeight="1">
      <c r="A56" s="78"/>
      <c r="B56" s="79"/>
      <c r="C56" s="80"/>
      <c r="D56" s="295" t="s">
        <v>168</v>
      </c>
      <c r="E56" s="214"/>
      <c r="F56" s="88"/>
      <c r="G56" s="89"/>
      <c r="H56" s="90"/>
      <c r="I56" s="89"/>
      <c r="J56" s="91"/>
      <c r="K56" s="89"/>
      <c r="L56" s="91"/>
      <c r="M56" s="92"/>
      <c r="N56" s="93"/>
      <c r="O56" s="111"/>
    </row>
    <row r="57" spans="1:15" ht="18.75" customHeight="1" thickBot="1">
      <c r="A57" s="78"/>
      <c r="B57" s="79"/>
      <c r="C57" s="80"/>
      <c r="D57" s="296" t="s">
        <v>168</v>
      </c>
      <c r="E57" s="220"/>
      <c r="F57" s="95"/>
      <c r="G57" s="96"/>
      <c r="H57" s="97"/>
      <c r="I57" s="96"/>
      <c r="J57" s="98"/>
      <c r="K57" s="96"/>
      <c r="L57" s="98"/>
      <c r="M57" s="99"/>
      <c r="N57" s="100"/>
      <c r="O57" s="112"/>
    </row>
    <row r="58" spans="1:15" ht="18.75" customHeight="1" thickBot="1">
      <c r="A58" s="102"/>
      <c r="B58" s="103"/>
      <c r="C58" s="104"/>
      <c r="D58" s="216"/>
      <c r="E58" s="217"/>
      <c r="F58" s="147" t="s">
        <v>179</v>
      </c>
      <c r="G58" s="105"/>
      <c r="H58" s="305"/>
      <c r="I58" s="105"/>
      <c r="J58" s="306"/>
      <c r="K58" s="105"/>
      <c r="L58" s="306"/>
      <c r="M58" s="106"/>
      <c r="N58" s="107">
        <f>SUM(N54:N57)</f>
        <v>0</v>
      </c>
      <c r="O58" s="108"/>
    </row>
    <row r="59" spans="1:15" ht="18.75" customHeight="1">
      <c r="A59" s="502" t="s">
        <v>180</v>
      </c>
      <c r="B59" s="497"/>
      <c r="C59" s="498"/>
      <c r="D59" s="294" t="s">
        <v>164</v>
      </c>
      <c r="E59" s="213"/>
      <c r="F59" s="146"/>
      <c r="G59" s="72"/>
      <c r="H59" s="73"/>
      <c r="I59" s="72"/>
      <c r="J59" s="74"/>
      <c r="K59" s="72"/>
      <c r="L59" s="74"/>
      <c r="M59" s="75"/>
      <c r="N59" s="76"/>
      <c r="O59" s="109"/>
    </row>
    <row r="60" spans="1:15" ht="18.75" customHeight="1">
      <c r="A60" s="78"/>
      <c r="B60" s="497"/>
      <c r="C60" s="498"/>
      <c r="D60" s="295" t="s">
        <v>168</v>
      </c>
      <c r="E60" s="219"/>
      <c r="F60" s="81"/>
      <c r="G60" s="82"/>
      <c r="H60" s="83"/>
      <c r="I60" s="82"/>
      <c r="J60" s="84"/>
      <c r="K60" s="82"/>
      <c r="L60" s="84"/>
      <c r="M60" s="85"/>
      <c r="N60" s="86"/>
      <c r="O60" s="110"/>
    </row>
    <row r="61" spans="1:15" ht="18.75" customHeight="1">
      <c r="A61" s="78"/>
      <c r="B61" s="79"/>
      <c r="C61" s="80"/>
      <c r="D61" s="295" t="s">
        <v>168</v>
      </c>
      <c r="E61" s="214"/>
      <c r="F61" s="88"/>
      <c r="G61" s="89"/>
      <c r="H61" s="90"/>
      <c r="I61" s="89"/>
      <c r="J61" s="91"/>
      <c r="K61" s="89"/>
      <c r="L61" s="91"/>
      <c r="M61" s="92"/>
      <c r="N61" s="93"/>
      <c r="O61" s="111"/>
    </row>
    <row r="62" spans="1:15" ht="18.75" customHeight="1" thickBot="1">
      <c r="A62" s="78"/>
      <c r="B62" s="79"/>
      <c r="C62" s="80"/>
      <c r="D62" s="296" t="s">
        <v>168</v>
      </c>
      <c r="E62" s="220"/>
      <c r="F62" s="95"/>
      <c r="G62" s="96"/>
      <c r="H62" s="97"/>
      <c r="I62" s="96"/>
      <c r="J62" s="98"/>
      <c r="K62" s="96"/>
      <c r="L62" s="98"/>
      <c r="M62" s="99"/>
      <c r="N62" s="100"/>
      <c r="O62" s="112"/>
    </row>
    <row r="63" spans="1:15" ht="18.75" customHeight="1" thickBot="1">
      <c r="A63" s="78"/>
      <c r="B63" s="113"/>
      <c r="C63" s="114"/>
      <c r="D63" s="216"/>
      <c r="E63" s="217"/>
      <c r="F63" s="147" t="s">
        <v>181</v>
      </c>
      <c r="G63" s="105"/>
      <c r="H63" s="305"/>
      <c r="I63" s="105"/>
      <c r="J63" s="306"/>
      <c r="K63" s="105"/>
      <c r="L63" s="306"/>
      <c r="M63" s="106"/>
      <c r="N63" s="107">
        <f>SUM(N59:N62)</f>
        <v>0</v>
      </c>
      <c r="O63" s="108"/>
    </row>
    <row r="64" spans="1:15" ht="18.75" customHeight="1">
      <c r="A64" s="499" t="s">
        <v>182</v>
      </c>
      <c r="B64" s="500"/>
      <c r="C64" s="501"/>
      <c r="D64" s="294" t="s">
        <v>164</v>
      </c>
      <c r="E64" s="219"/>
      <c r="F64" s="146"/>
      <c r="G64" s="72"/>
      <c r="H64" s="73"/>
      <c r="I64" s="72"/>
      <c r="J64" s="74"/>
      <c r="K64" s="72"/>
      <c r="L64" s="74"/>
      <c r="M64" s="75"/>
      <c r="N64" s="76"/>
      <c r="O64" s="109"/>
    </row>
    <row r="65" spans="1:15" ht="18.75" customHeight="1">
      <c r="A65" s="78"/>
      <c r="B65" s="497"/>
      <c r="C65" s="498"/>
      <c r="D65" s="295" t="s">
        <v>168</v>
      </c>
      <c r="E65" s="219"/>
      <c r="F65" s="81"/>
      <c r="G65" s="82"/>
      <c r="H65" s="83"/>
      <c r="I65" s="82"/>
      <c r="J65" s="84"/>
      <c r="K65" s="82"/>
      <c r="L65" s="84"/>
      <c r="M65" s="85"/>
      <c r="N65" s="86"/>
      <c r="O65" s="110"/>
    </row>
    <row r="66" spans="1:15" ht="18.75" customHeight="1" thickBot="1">
      <c r="A66" s="78"/>
      <c r="B66" s="79"/>
      <c r="C66" s="80"/>
      <c r="D66" s="295" t="s">
        <v>168</v>
      </c>
      <c r="E66" s="220"/>
      <c r="F66" s="95"/>
      <c r="G66" s="96"/>
      <c r="H66" s="97"/>
      <c r="I66" s="96"/>
      <c r="J66" s="98"/>
      <c r="K66" s="96"/>
      <c r="L66" s="98"/>
      <c r="M66" s="99"/>
      <c r="N66" s="100"/>
      <c r="O66" s="112"/>
    </row>
    <row r="67" spans="1:15" ht="18.75" customHeight="1" thickBot="1">
      <c r="A67" s="102"/>
      <c r="B67" s="103"/>
      <c r="C67" s="104"/>
      <c r="D67" s="216"/>
      <c r="E67" s="217"/>
      <c r="F67" s="147" t="s">
        <v>183</v>
      </c>
      <c r="G67" s="105"/>
      <c r="H67" s="305"/>
      <c r="I67" s="105"/>
      <c r="J67" s="306"/>
      <c r="K67" s="105"/>
      <c r="L67" s="306"/>
      <c r="M67" s="106"/>
      <c r="N67" s="107">
        <f>SUM(N64:N66)</f>
        <v>0</v>
      </c>
      <c r="O67" s="108"/>
    </row>
    <row r="68" spans="1:15" ht="18.75" customHeight="1">
      <c r="A68" s="502" t="s">
        <v>184</v>
      </c>
      <c r="B68" s="497"/>
      <c r="C68" s="498"/>
      <c r="D68" s="294" t="s">
        <v>164</v>
      </c>
      <c r="E68" s="213"/>
      <c r="F68" s="146"/>
      <c r="G68" s="72"/>
      <c r="H68" s="73"/>
      <c r="I68" s="72"/>
      <c r="J68" s="74"/>
      <c r="K68" s="72"/>
      <c r="L68" s="74"/>
      <c r="M68" s="75"/>
      <c r="N68" s="76"/>
      <c r="O68" s="109"/>
    </row>
    <row r="69" spans="1:15" ht="18.75" customHeight="1">
      <c r="A69" s="78"/>
      <c r="B69" s="497"/>
      <c r="C69" s="498"/>
      <c r="D69" s="295" t="s">
        <v>168</v>
      </c>
      <c r="E69" s="219"/>
      <c r="F69" s="81"/>
      <c r="G69" s="82"/>
      <c r="H69" s="83"/>
      <c r="I69" s="82"/>
      <c r="J69" s="84"/>
      <c r="K69" s="82"/>
      <c r="L69" s="84"/>
      <c r="M69" s="85"/>
      <c r="N69" s="86"/>
      <c r="O69" s="110"/>
    </row>
    <row r="70" spans="1:15" ht="18.75" customHeight="1">
      <c r="A70" s="78"/>
      <c r="B70" s="79"/>
      <c r="C70" s="80"/>
      <c r="D70" s="295" t="s">
        <v>168</v>
      </c>
      <c r="E70" s="214"/>
      <c r="F70" s="88"/>
      <c r="G70" s="89"/>
      <c r="H70" s="90"/>
      <c r="I70" s="89"/>
      <c r="J70" s="91"/>
      <c r="K70" s="89"/>
      <c r="L70" s="91"/>
      <c r="M70" s="92"/>
      <c r="N70" s="93"/>
      <c r="O70" s="111"/>
    </row>
    <row r="71" spans="1:15" ht="18.75" customHeight="1" thickBot="1">
      <c r="A71" s="78"/>
      <c r="B71" s="79"/>
      <c r="C71" s="80"/>
      <c r="D71" s="296" t="s">
        <v>168</v>
      </c>
      <c r="E71" s="220"/>
      <c r="F71" s="95"/>
      <c r="G71" s="96"/>
      <c r="H71" s="97"/>
      <c r="I71" s="96"/>
      <c r="J71" s="98"/>
      <c r="K71" s="96"/>
      <c r="L71" s="98"/>
      <c r="M71" s="99"/>
      <c r="N71" s="100"/>
      <c r="O71" s="112"/>
    </row>
    <row r="72" spans="1:15" ht="18.75" customHeight="1" thickBot="1">
      <c r="A72" s="78"/>
      <c r="B72" s="113"/>
      <c r="C72" s="114"/>
      <c r="D72" s="216"/>
      <c r="E72" s="217"/>
      <c r="F72" s="147" t="s">
        <v>185</v>
      </c>
      <c r="G72" s="105"/>
      <c r="H72" s="305"/>
      <c r="I72" s="105"/>
      <c r="J72" s="306"/>
      <c r="K72" s="105"/>
      <c r="L72" s="306"/>
      <c r="M72" s="106"/>
      <c r="N72" s="107">
        <f>SUM(N68:N71)</f>
        <v>0</v>
      </c>
      <c r="O72" s="108"/>
    </row>
    <row r="73" spans="1:15" ht="18.75" customHeight="1">
      <c r="A73" s="499" t="s">
        <v>186</v>
      </c>
      <c r="B73" s="500"/>
      <c r="C73" s="501"/>
      <c r="D73" s="294" t="s">
        <v>164</v>
      </c>
      <c r="E73" s="213"/>
      <c r="F73" s="146"/>
      <c r="G73" s="72"/>
      <c r="H73" s="73"/>
      <c r="I73" s="72"/>
      <c r="J73" s="74"/>
      <c r="K73" s="72"/>
      <c r="L73" s="74"/>
      <c r="M73" s="75"/>
      <c r="N73" s="76"/>
      <c r="O73" s="109"/>
    </row>
    <row r="74" spans="1:15" ht="18.75" customHeight="1">
      <c r="A74" s="78"/>
      <c r="B74" s="497"/>
      <c r="C74" s="498"/>
      <c r="D74" s="295" t="s">
        <v>168</v>
      </c>
      <c r="E74" s="219"/>
      <c r="F74" s="81"/>
      <c r="G74" s="82"/>
      <c r="H74" s="83"/>
      <c r="I74" s="82"/>
      <c r="J74" s="84"/>
      <c r="K74" s="82"/>
      <c r="L74" s="84"/>
      <c r="M74" s="85"/>
      <c r="N74" s="86"/>
      <c r="O74" s="110"/>
    </row>
    <row r="75" spans="1:15" ht="18.75" customHeight="1">
      <c r="A75" s="78"/>
      <c r="B75" s="79"/>
      <c r="C75" s="80"/>
      <c r="D75" s="295" t="s">
        <v>168</v>
      </c>
      <c r="E75" s="214"/>
      <c r="F75" s="88"/>
      <c r="G75" s="89"/>
      <c r="H75" s="90"/>
      <c r="I75" s="89"/>
      <c r="J75" s="91"/>
      <c r="K75" s="89"/>
      <c r="L75" s="91"/>
      <c r="M75" s="92"/>
      <c r="N75" s="93"/>
      <c r="O75" s="111"/>
    </row>
    <row r="76" spans="1:15" ht="18.75" customHeight="1" thickBot="1">
      <c r="A76" s="78"/>
      <c r="B76" s="79"/>
      <c r="C76" s="80"/>
      <c r="D76" s="296" t="s">
        <v>168</v>
      </c>
      <c r="E76" s="220"/>
      <c r="F76" s="95"/>
      <c r="G76" s="96"/>
      <c r="H76" s="97"/>
      <c r="I76" s="96"/>
      <c r="J76" s="98"/>
      <c r="K76" s="96"/>
      <c r="L76" s="98"/>
      <c r="M76" s="99"/>
      <c r="N76" s="100"/>
      <c r="O76" s="112"/>
    </row>
    <row r="77" spans="1:15" ht="18.75" customHeight="1" thickBot="1">
      <c r="A77" s="102"/>
      <c r="B77" s="103"/>
      <c r="C77" s="104"/>
      <c r="D77" s="216"/>
      <c r="E77" s="217"/>
      <c r="F77" s="147" t="s">
        <v>187</v>
      </c>
      <c r="G77" s="105"/>
      <c r="H77" s="305"/>
      <c r="I77" s="105"/>
      <c r="J77" s="306"/>
      <c r="K77" s="105"/>
      <c r="L77" s="306"/>
      <c r="M77" s="106"/>
      <c r="N77" s="107">
        <f>SUM(N73:N76)</f>
        <v>0</v>
      </c>
      <c r="O77" s="108"/>
    </row>
    <row r="78" spans="1:15" ht="18.75" customHeight="1">
      <c r="A78" s="499" t="s">
        <v>188</v>
      </c>
      <c r="B78" s="500"/>
      <c r="C78" s="501"/>
      <c r="D78" s="221" t="s">
        <v>189</v>
      </c>
      <c r="E78" s="222"/>
      <c r="F78" s="223" t="s">
        <v>190</v>
      </c>
      <c r="G78" s="511"/>
      <c r="H78" s="512"/>
      <c r="I78" s="224" t="s">
        <v>191</v>
      </c>
      <c r="J78" s="225">
        <v>0.1</v>
      </c>
      <c r="K78" s="226"/>
      <c r="L78" s="227"/>
      <c r="M78" s="228"/>
      <c r="N78" s="229">
        <f>ROUNDDOWN(G78*J78,0)</f>
        <v>0</v>
      </c>
      <c r="O78" s="230"/>
    </row>
    <row r="79" spans="1:15" ht="18.75" customHeight="1">
      <c r="A79" s="502"/>
      <c r="B79" s="497"/>
      <c r="C79" s="498"/>
      <c r="D79" s="231" t="s">
        <v>192</v>
      </c>
      <c r="E79" s="232"/>
      <c r="F79" s="233"/>
      <c r="G79" s="234"/>
      <c r="H79" s="235"/>
      <c r="I79" s="234"/>
      <c r="J79" s="236"/>
      <c r="K79" s="234"/>
      <c r="L79" s="236"/>
      <c r="M79" s="237"/>
      <c r="N79" s="238"/>
      <c r="O79" s="239"/>
    </row>
    <row r="80" spans="1:15" ht="23.25" customHeight="1" thickBot="1">
      <c r="A80" s="508"/>
      <c r="B80" s="509"/>
      <c r="C80" s="510"/>
      <c r="D80" s="240" t="s">
        <v>193</v>
      </c>
      <c r="E80" s="241"/>
      <c r="F80" s="242"/>
      <c r="G80" s="513"/>
      <c r="H80" s="514"/>
      <c r="I80" s="243"/>
      <c r="J80" s="244"/>
      <c r="K80" s="245"/>
      <c r="L80" s="246"/>
      <c r="M80" s="247"/>
      <c r="N80" s="248"/>
      <c r="O80" s="249"/>
    </row>
    <row r="81" spans="1:15" ht="18.75" customHeight="1">
      <c r="A81" s="502" t="s">
        <v>194</v>
      </c>
      <c r="B81" s="497"/>
      <c r="C81" s="498"/>
      <c r="D81" s="294" t="s">
        <v>164</v>
      </c>
      <c r="E81" s="219"/>
      <c r="F81" s="148"/>
      <c r="G81" s="72"/>
      <c r="H81" s="73"/>
      <c r="I81" s="72"/>
      <c r="J81" s="74"/>
      <c r="K81" s="72"/>
      <c r="L81" s="74"/>
      <c r="M81" s="75"/>
      <c r="N81" s="76"/>
      <c r="O81" s="109"/>
    </row>
    <row r="82" spans="1:15" ht="18.75" customHeight="1">
      <c r="A82" s="314"/>
      <c r="B82" s="309"/>
      <c r="C82" s="310"/>
      <c r="D82" s="295" t="s">
        <v>168</v>
      </c>
      <c r="E82" s="214"/>
      <c r="F82" s="149"/>
      <c r="G82" s="89"/>
      <c r="H82" s="90"/>
      <c r="I82" s="89"/>
      <c r="J82" s="91"/>
      <c r="K82" s="89"/>
      <c r="L82" s="91"/>
      <c r="M82" s="92"/>
      <c r="N82" s="93"/>
      <c r="O82" s="111"/>
    </row>
    <row r="83" spans="1:15" ht="18.75" customHeight="1" thickBot="1">
      <c r="A83" s="314"/>
      <c r="B83" s="309"/>
      <c r="C83" s="310"/>
      <c r="D83" s="295" t="s">
        <v>168</v>
      </c>
      <c r="E83" s="215"/>
      <c r="F83" s="150"/>
      <c r="G83" s="115"/>
      <c r="H83" s="116"/>
      <c r="I83" s="115"/>
      <c r="J83" s="117"/>
      <c r="K83" s="115"/>
      <c r="L83" s="117"/>
      <c r="M83" s="118"/>
      <c r="N83" s="119"/>
      <c r="O83" s="120"/>
    </row>
    <row r="84" spans="1:15" ht="18.75" customHeight="1" thickBot="1">
      <c r="A84" s="314"/>
      <c r="B84" s="309"/>
      <c r="C84" s="310"/>
      <c r="D84" s="216"/>
      <c r="E84" s="217"/>
      <c r="F84" s="147" t="s">
        <v>195</v>
      </c>
      <c r="G84" s="105"/>
      <c r="H84" s="305"/>
      <c r="I84" s="105"/>
      <c r="J84" s="306"/>
      <c r="K84" s="105"/>
      <c r="L84" s="306"/>
      <c r="M84" s="106"/>
      <c r="N84" s="121">
        <f>SUM(N81:N83)</f>
        <v>0</v>
      </c>
      <c r="O84" s="108"/>
    </row>
    <row r="85" spans="1:15" ht="22.5" customHeight="1" thickBot="1">
      <c r="A85" s="494" t="s">
        <v>196</v>
      </c>
      <c r="B85" s="495"/>
      <c r="C85" s="496"/>
      <c r="D85" s="183"/>
      <c r="E85" s="250"/>
      <c r="F85" s="515" t="s">
        <v>197</v>
      </c>
      <c r="G85" s="515"/>
      <c r="H85" s="515"/>
      <c r="I85" s="515"/>
      <c r="J85" s="515"/>
      <c r="K85" s="515"/>
      <c r="L85" s="515"/>
      <c r="M85" s="516"/>
      <c r="N85" s="122">
        <f>SUM(N33,N38,N43,N58,N63,N67,N72,N48,N53,N77,N78,N79,N80,N84)</f>
        <v>0</v>
      </c>
      <c r="O85" s="108"/>
    </row>
    <row r="86" spans="1:15" ht="22.5" customHeight="1" thickBot="1">
      <c r="A86" s="499" t="s">
        <v>198</v>
      </c>
      <c r="B86" s="517"/>
      <c r="C86" s="518"/>
      <c r="D86" s="519" t="s">
        <v>199</v>
      </c>
      <c r="E86" s="520"/>
      <c r="F86" s="251" t="s">
        <v>199</v>
      </c>
      <c r="G86" s="521">
        <f>N85-N84</f>
        <v>0</v>
      </c>
      <c r="H86" s="522"/>
      <c r="I86" s="123" t="s">
        <v>191</v>
      </c>
      <c r="J86" s="124">
        <v>0.1</v>
      </c>
      <c r="K86" s="125"/>
      <c r="L86" s="126"/>
      <c r="M86" s="127" t="s">
        <v>197</v>
      </c>
      <c r="N86" s="128">
        <f>ROUNDDOWN(G86*J86,0)</f>
        <v>0</v>
      </c>
      <c r="O86" s="129"/>
    </row>
    <row r="87" spans="1:15" ht="22.5" customHeight="1" thickTop="1" thickBot="1">
      <c r="A87" s="503" t="s">
        <v>200</v>
      </c>
      <c r="B87" s="504"/>
      <c r="C87" s="505"/>
      <c r="D87" s="308"/>
      <c r="E87" s="252"/>
      <c r="F87" s="506" t="s">
        <v>197</v>
      </c>
      <c r="G87" s="506"/>
      <c r="H87" s="506"/>
      <c r="I87" s="506"/>
      <c r="J87" s="506"/>
      <c r="K87" s="506"/>
      <c r="L87" s="506"/>
      <c r="M87" s="507"/>
      <c r="N87" s="130">
        <f>SUM(N85:N86)</f>
        <v>0</v>
      </c>
      <c r="O87" s="131"/>
    </row>
    <row r="88" spans="1:15" ht="22.5" customHeight="1" thickBot="1">
      <c r="A88" s="494" t="s">
        <v>201</v>
      </c>
      <c r="B88" s="495"/>
      <c r="C88" s="496"/>
      <c r="D88" s="183"/>
      <c r="E88" s="250"/>
      <c r="F88" s="523"/>
      <c r="G88" s="523"/>
      <c r="H88" s="523"/>
      <c r="I88" s="523"/>
      <c r="J88" s="523"/>
      <c r="K88" s="523"/>
      <c r="L88" s="523"/>
      <c r="M88" s="524"/>
      <c r="N88" s="132"/>
      <c r="O88" s="133"/>
    </row>
    <row r="89" spans="1:15" ht="22.5" customHeight="1" thickBot="1">
      <c r="A89" s="494" t="s">
        <v>202</v>
      </c>
      <c r="B89" s="495"/>
      <c r="C89" s="496"/>
      <c r="D89" s="183"/>
      <c r="E89" s="250"/>
      <c r="F89" s="523"/>
      <c r="G89" s="523"/>
      <c r="H89" s="523"/>
      <c r="I89" s="523"/>
      <c r="J89" s="523"/>
      <c r="K89" s="523"/>
      <c r="L89" s="523"/>
      <c r="M89" s="524"/>
      <c r="N89" s="122">
        <f>N87-N88</f>
        <v>0</v>
      </c>
      <c r="O89" s="133"/>
    </row>
    <row r="90" spans="1:15" ht="11.25" customHeight="1">
      <c r="A90" s="134"/>
      <c r="B90" s="134"/>
      <c r="C90" s="134"/>
      <c r="E90" s="253"/>
      <c r="F90" s="254"/>
      <c r="G90" s="255"/>
      <c r="M90" s="135"/>
      <c r="N90" s="136"/>
      <c r="O90" s="137"/>
    </row>
    <row r="91" spans="1:15" s="51" customFormat="1" ht="15" customHeight="1">
      <c r="A91" s="51" t="s">
        <v>203</v>
      </c>
      <c r="E91" s="210"/>
    </row>
    <row r="92" spans="1:15" s="51" customFormat="1" ht="15" customHeight="1">
      <c r="E92" s="210"/>
    </row>
    <row r="93" spans="1:15" s="51" customFormat="1" ht="15" customHeight="1">
      <c r="A93" s="51" t="s">
        <v>204</v>
      </c>
      <c r="E93" s="210"/>
    </row>
    <row r="94" spans="1:15" s="51" customFormat="1" ht="15" customHeight="1" thickBot="1">
      <c r="E94" s="256"/>
      <c r="F94" s="138"/>
      <c r="G94" s="138"/>
      <c r="N94" s="139" t="s">
        <v>205</v>
      </c>
    </row>
    <row r="95" spans="1:15" s="184" customFormat="1" ht="15" customHeight="1" thickBot="1">
      <c r="A95" s="494" t="s">
        <v>154</v>
      </c>
      <c r="B95" s="495"/>
      <c r="C95" s="496"/>
      <c r="D95" s="68" t="s">
        <v>154</v>
      </c>
      <c r="E95" s="212" t="s">
        <v>156</v>
      </c>
      <c r="F95" s="257" t="s">
        <v>157</v>
      </c>
      <c r="G95" s="484" t="s">
        <v>158</v>
      </c>
      <c r="H95" s="495"/>
      <c r="I95" s="484" t="s">
        <v>159</v>
      </c>
      <c r="J95" s="485"/>
      <c r="K95" s="484" t="s">
        <v>159</v>
      </c>
      <c r="L95" s="485"/>
      <c r="M95" s="69" t="s">
        <v>160</v>
      </c>
      <c r="N95" s="70" t="s">
        <v>161</v>
      </c>
      <c r="O95" s="71" t="s">
        <v>162</v>
      </c>
    </row>
    <row r="96" spans="1:15" ht="18.75" customHeight="1">
      <c r="A96" s="499" t="s">
        <v>163</v>
      </c>
      <c r="B96" s="500"/>
      <c r="C96" s="501"/>
      <c r="D96" s="294" t="s">
        <v>164</v>
      </c>
      <c r="E96" s="213"/>
      <c r="F96" s="258"/>
      <c r="G96" s="72"/>
      <c r="H96" s="73" t="s">
        <v>165</v>
      </c>
      <c r="I96" s="72"/>
      <c r="J96" s="74" t="s">
        <v>166</v>
      </c>
      <c r="K96" s="72"/>
      <c r="L96" s="74" t="s">
        <v>167</v>
      </c>
      <c r="M96" s="75"/>
      <c r="N96" s="76"/>
      <c r="O96" s="77"/>
    </row>
    <row r="97" spans="1:15" ht="18.75" customHeight="1">
      <c r="A97" s="78"/>
      <c r="B97" s="79"/>
      <c r="C97" s="80"/>
      <c r="D97" s="295" t="s">
        <v>168</v>
      </c>
      <c r="E97" s="214"/>
      <c r="F97" s="259"/>
      <c r="G97" s="82"/>
      <c r="H97" s="83" t="s">
        <v>165</v>
      </c>
      <c r="I97" s="82"/>
      <c r="J97" s="84" t="s">
        <v>166</v>
      </c>
      <c r="K97" s="82"/>
      <c r="L97" s="84" t="s">
        <v>167</v>
      </c>
      <c r="M97" s="85"/>
      <c r="N97" s="86"/>
      <c r="O97" s="87"/>
    </row>
    <row r="98" spans="1:15" ht="18.75" customHeight="1">
      <c r="A98" s="78"/>
      <c r="B98" s="79"/>
      <c r="C98" s="80"/>
      <c r="D98" s="295" t="s">
        <v>168</v>
      </c>
      <c r="E98" s="214"/>
      <c r="F98" s="260"/>
      <c r="G98" s="89"/>
      <c r="H98" s="90" t="s">
        <v>165</v>
      </c>
      <c r="I98" s="89"/>
      <c r="J98" s="91" t="s">
        <v>166</v>
      </c>
      <c r="K98" s="89"/>
      <c r="L98" s="91" t="s">
        <v>167</v>
      </c>
      <c r="M98" s="92"/>
      <c r="N98" s="93"/>
      <c r="O98" s="94"/>
    </row>
    <row r="99" spans="1:15" ht="18.75" customHeight="1" thickBot="1">
      <c r="A99" s="78"/>
      <c r="B99" s="79"/>
      <c r="C99" s="80"/>
      <c r="D99" s="296" t="s">
        <v>168</v>
      </c>
      <c r="E99" s="215"/>
      <c r="F99" s="261"/>
      <c r="G99" s="96"/>
      <c r="H99" s="97" t="s">
        <v>165</v>
      </c>
      <c r="I99" s="96"/>
      <c r="J99" s="98" t="s">
        <v>166</v>
      </c>
      <c r="K99" s="96"/>
      <c r="L99" s="98" t="s">
        <v>167</v>
      </c>
      <c r="M99" s="99"/>
      <c r="N99" s="100"/>
      <c r="O99" s="101"/>
    </row>
    <row r="100" spans="1:15" ht="18.75" customHeight="1" thickBot="1">
      <c r="A100" s="102"/>
      <c r="B100" s="103"/>
      <c r="C100" s="104"/>
      <c r="D100" s="216"/>
      <c r="E100" s="217"/>
      <c r="F100" s="262" t="s">
        <v>169</v>
      </c>
      <c r="G100" s="105"/>
      <c r="H100" s="305"/>
      <c r="I100" s="105"/>
      <c r="J100" s="306"/>
      <c r="K100" s="105"/>
      <c r="L100" s="306"/>
      <c r="M100" s="106"/>
      <c r="N100" s="107">
        <f>SUM(N96:N99)</f>
        <v>0</v>
      </c>
      <c r="O100" s="108"/>
    </row>
    <row r="101" spans="1:15" ht="18.75" customHeight="1">
      <c r="A101" s="499" t="s">
        <v>170</v>
      </c>
      <c r="B101" s="500"/>
      <c r="C101" s="501"/>
      <c r="D101" s="294" t="s">
        <v>164</v>
      </c>
      <c r="E101" s="213"/>
      <c r="F101" s="258"/>
      <c r="G101" s="72"/>
      <c r="H101" s="73"/>
      <c r="I101" s="72"/>
      <c r="J101" s="74"/>
      <c r="K101" s="72"/>
      <c r="L101" s="74"/>
      <c r="M101" s="75"/>
      <c r="N101" s="76"/>
      <c r="O101" s="109"/>
    </row>
    <row r="102" spans="1:15" ht="18.75" customHeight="1">
      <c r="A102" s="78"/>
      <c r="B102" s="79"/>
      <c r="C102" s="80"/>
      <c r="D102" s="295" t="s">
        <v>168</v>
      </c>
      <c r="E102" s="219"/>
      <c r="F102" s="259"/>
      <c r="G102" s="82"/>
      <c r="H102" s="83"/>
      <c r="I102" s="82"/>
      <c r="J102" s="84"/>
      <c r="K102" s="82"/>
      <c r="L102" s="84"/>
      <c r="M102" s="85"/>
      <c r="N102" s="86"/>
      <c r="O102" s="110"/>
    </row>
    <row r="103" spans="1:15" ht="18.75" customHeight="1">
      <c r="A103" s="78"/>
      <c r="B103" s="79"/>
      <c r="C103" s="80"/>
      <c r="D103" s="295" t="s">
        <v>168</v>
      </c>
      <c r="E103" s="214"/>
      <c r="F103" s="260"/>
      <c r="G103" s="89"/>
      <c r="H103" s="90"/>
      <c r="I103" s="89"/>
      <c r="J103" s="91"/>
      <c r="K103" s="89"/>
      <c r="L103" s="91"/>
      <c r="M103" s="92"/>
      <c r="N103" s="93"/>
      <c r="O103" s="111"/>
    </row>
    <row r="104" spans="1:15" ht="18.75" customHeight="1" thickBot="1">
      <c r="A104" s="78"/>
      <c r="B104" s="79"/>
      <c r="C104" s="80"/>
      <c r="D104" s="296" t="s">
        <v>168</v>
      </c>
      <c r="E104" s="220"/>
      <c r="F104" s="261"/>
      <c r="G104" s="96"/>
      <c r="H104" s="97"/>
      <c r="I104" s="96"/>
      <c r="J104" s="98"/>
      <c r="K104" s="96"/>
      <c r="L104" s="98"/>
      <c r="M104" s="99"/>
      <c r="N104" s="100"/>
      <c r="O104" s="112"/>
    </row>
    <row r="105" spans="1:15" ht="18.75" customHeight="1" thickBot="1">
      <c r="A105" s="102"/>
      <c r="B105" s="103"/>
      <c r="C105" s="104"/>
      <c r="D105" s="216"/>
      <c r="E105" s="217"/>
      <c r="F105" s="262" t="s">
        <v>171</v>
      </c>
      <c r="G105" s="105"/>
      <c r="H105" s="305"/>
      <c r="I105" s="105"/>
      <c r="J105" s="306"/>
      <c r="K105" s="105"/>
      <c r="L105" s="306"/>
      <c r="M105" s="106"/>
      <c r="N105" s="107">
        <f>SUM(N101:N104)</f>
        <v>0</v>
      </c>
      <c r="O105" s="108"/>
    </row>
    <row r="106" spans="1:15" ht="18.75" customHeight="1">
      <c r="A106" s="502" t="s">
        <v>172</v>
      </c>
      <c r="B106" s="497"/>
      <c r="C106" s="498"/>
      <c r="D106" s="294" t="s">
        <v>164</v>
      </c>
      <c r="E106" s="213"/>
      <c r="F106" s="258"/>
      <c r="G106" s="72"/>
      <c r="H106" s="73"/>
      <c r="I106" s="72"/>
      <c r="J106" s="74"/>
      <c r="K106" s="72"/>
      <c r="L106" s="74"/>
      <c r="M106" s="75"/>
      <c r="N106" s="76"/>
      <c r="O106" s="109"/>
    </row>
    <row r="107" spans="1:15" ht="18.75" customHeight="1">
      <c r="A107" s="78"/>
      <c r="B107" s="79"/>
      <c r="C107" s="80"/>
      <c r="D107" s="295" t="s">
        <v>168</v>
      </c>
      <c r="E107" s="219"/>
      <c r="F107" s="259"/>
      <c r="G107" s="82"/>
      <c r="H107" s="83"/>
      <c r="I107" s="82"/>
      <c r="J107" s="84"/>
      <c r="K107" s="82"/>
      <c r="L107" s="84"/>
      <c r="M107" s="85"/>
      <c r="N107" s="86"/>
      <c r="O107" s="110"/>
    </row>
    <row r="108" spans="1:15" ht="18.75" customHeight="1">
      <c r="A108" s="78"/>
      <c r="B108" s="79"/>
      <c r="C108" s="80"/>
      <c r="D108" s="295" t="s">
        <v>168</v>
      </c>
      <c r="E108" s="214"/>
      <c r="F108" s="260"/>
      <c r="G108" s="89"/>
      <c r="H108" s="90"/>
      <c r="I108" s="89"/>
      <c r="J108" s="91"/>
      <c r="K108" s="89"/>
      <c r="L108" s="91"/>
      <c r="M108" s="92"/>
      <c r="N108" s="93"/>
      <c r="O108" s="111"/>
    </row>
    <row r="109" spans="1:15" ht="18.75" customHeight="1" thickBot="1">
      <c r="A109" s="78"/>
      <c r="B109" s="79"/>
      <c r="C109" s="80"/>
      <c r="D109" s="296" t="s">
        <v>168</v>
      </c>
      <c r="E109" s="220"/>
      <c r="F109" s="261"/>
      <c r="G109" s="96"/>
      <c r="H109" s="97"/>
      <c r="I109" s="96"/>
      <c r="J109" s="98"/>
      <c r="K109" s="96"/>
      <c r="L109" s="98"/>
      <c r="M109" s="99"/>
      <c r="N109" s="100"/>
      <c r="O109" s="112"/>
    </row>
    <row r="110" spans="1:15" ht="18.75" customHeight="1" thickBot="1">
      <c r="A110" s="78"/>
      <c r="B110" s="113"/>
      <c r="C110" s="114"/>
      <c r="D110" s="216"/>
      <c r="E110" s="217"/>
      <c r="F110" s="262" t="s">
        <v>173</v>
      </c>
      <c r="G110" s="105"/>
      <c r="H110" s="305"/>
      <c r="I110" s="105"/>
      <c r="J110" s="306"/>
      <c r="K110" s="105"/>
      <c r="L110" s="306"/>
      <c r="M110" s="106"/>
      <c r="N110" s="107">
        <f>SUM(N106:N109)</f>
        <v>0</v>
      </c>
      <c r="O110" s="108"/>
    </row>
    <row r="111" spans="1:15" ht="18.75" customHeight="1">
      <c r="A111" s="499" t="s">
        <v>174</v>
      </c>
      <c r="B111" s="500"/>
      <c r="C111" s="501"/>
      <c r="D111" s="294" t="s">
        <v>164</v>
      </c>
      <c r="E111" s="213"/>
      <c r="F111" s="258"/>
      <c r="G111" s="72"/>
      <c r="H111" s="73"/>
      <c r="I111" s="72"/>
      <c r="J111" s="74"/>
      <c r="K111" s="72"/>
      <c r="L111" s="74"/>
      <c r="M111" s="75"/>
      <c r="N111" s="76"/>
      <c r="O111" s="109"/>
    </row>
    <row r="112" spans="1:15" ht="18.75" customHeight="1">
      <c r="A112" s="78"/>
      <c r="B112" s="79"/>
      <c r="C112" s="80"/>
      <c r="D112" s="295" t="s">
        <v>168</v>
      </c>
      <c r="E112" s="219"/>
      <c r="F112" s="259"/>
      <c r="G112" s="82"/>
      <c r="H112" s="83"/>
      <c r="I112" s="82"/>
      <c r="J112" s="84"/>
      <c r="K112" s="82"/>
      <c r="L112" s="84"/>
      <c r="M112" s="85"/>
      <c r="N112" s="86"/>
      <c r="O112" s="110"/>
    </row>
    <row r="113" spans="1:15" ht="18.75" customHeight="1">
      <c r="A113" s="78"/>
      <c r="B113" s="79"/>
      <c r="C113" s="80"/>
      <c r="D113" s="295" t="s">
        <v>168</v>
      </c>
      <c r="E113" s="214"/>
      <c r="F113" s="260"/>
      <c r="G113" s="89"/>
      <c r="H113" s="90"/>
      <c r="I113" s="89"/>
      <c r="J113" s="91"/>
      <c r="K113" s="89"/>
      <c r="L113" s="91"/>
      <c r="M113" s="92"/>
      <c r="N113" s="93"/>
      <c r="O113" s="111"/>
    </row>
    <row r="114" spans="1:15" ht="18.75" customHeight="1" thickBot="1">
      <c r="A114" s="78"/>
      <c r="B114" s="79"/>
      <c r="C114" s="80"/>
      <c r="D114" s="296" t="s">
        <v>168</v>
      </c>
      <c r="E114" s="220"/>
      <c r="F114" s="261"/>
      <c r="G114" s="96"/>
      <c r="H114" s="97"/>
      <c r="I114" s="96"/>
      <c r="J114" s="98"/>
      <c r="K114" s="96"/>
      <c r="L114" s="98"/>
      <c r="M114" s="99"/>
      <c r="N114" s="100"/>
      <c r="O114" s="112"/>
    </row>
    <row r="115" spans="1:15" ht="18.75" customHeight="1" thickBot="1">
      <c r="A115" s="102"/>
      <c r="B115" s="103"/>
      <c r="C115" s="104"/>
      <c r="D115" s="216"/>
      <c r="E115" s="217"/>
      <c r="F115" s="262" t="s">
        <v>175</v>
      </c>
      <c r="G115" s="105"/>
      <c r="H115" s="305"/>
      <c r="I115" s="105"/>
      <c r="J115" s="306"/>
      <c r="K115" s="105"/>
      <c r="L115" s="306"/>
      <c r="M115" s="106"/>
      <c r="N115" s="107">
        <f>SUM(N111:N114)</f>
        <v>0</v>
      </c>
      <c r="O115" s="108"/>
    </row>
    <row r="116" spans="1:15" ht="18.75" customHeight="1">
      <c r="A116" s="502" t="s">
        <v>176</v>
      </c>
      <c r="B116" s="497"/>
      <c r="C116" s="498"/>
      <c r="D116" s="294" t="s">
        <v>164</v>
      </c>
      <c r="E116" s="213"/>
      <c r="F116" s="258"/>
      <c r="G116" s="72"/>
      <c r="H116" s="73"/>
      <c r="I116" s="72"/>
      <c r="J116" s="74"/>
      <c r="K116" s="72"/>
      <c r="L116" s="74"/>
      <c r="M116" s="75"/>
      <c r="N116" s="76"/>
      <c r="O116" s="109"/>
    </row>
    <row r="117" spans="1:15" ht="18.75" customHeight="1">
      <c r="A117" s="78"/>
      <c r="B117" s="79"/>
      <c r="C117" s="80"/>
      <c r="D117" s="295" t="s">
        <v>168</v>
      </c>
      <c r="E117" s="219"/>
      <c r="F117" s="259"/>
      <c r="G117" s="82"/>
      <c r="H117" s="83"/>
      <c r="I117" s="82"/>
      <c r="J117" s="84"/>
      <c r="K117" s="82"/>
      <c r="L117" s="84"/>
      <c r="M117" s="85"/>
      <c r="N117" s="86"/>
      <c r="O117" s="110"/>
    </row>
    <row r="118" spans="1:15" ht="18.75" customHeight="1">
      <c r="A118" s="78"/>
      <c r="B118" s="79"/>
      <c r="C118" s="80"/>
      <c r="D118" s="295" t="s">
        <v>168</v>
      </c>
      <c r="E118" s="214"/>
      <c r="F118" s="260"/>
      <c r="G118" s="89"/>
      <c r="H118" s="90"/>
      <c r="I118" s="89"/>
      <c r="J118" s="91"/>
      <c r="K118" s="89"/>
      <c r="L118" s="91"/>
      <c r="M118" s="92"/>
      <c r="N118" s="93"/>
      <c r="O118" s="111"/>
    </row>
    <row r="119" spans="1:15" ht="18.75" customHeight="1" thickBot="1">
      <c r="A119" s="78"/>
      <c r="B119" s="79"/>
      <c r="C119" s="80"/>
      <c r="D119" s="296" t="s">
        <v>168</v>
      </c>
      <c r="E119" s="220"/>
      <c r="F119" s="261"/>
      <c r="G119" s="96"/>
      <c r="H119" s="97"/>
      <c r="I119" s="96"/>
      <c r="J119" s="98"/>
      <c r="K119" s="96"/>
      <c r="L119" s="98"/>
      <c r="M119" s="99"/>
      <c r="N119" s="100"/>
      <c r="O119" s="112"/>
    </row>
    <row r="120" spans="1:15" ht="18.75" customHeight="1" thickBot="1">
      <c r="A120" s="78"/>
      <c r="B120" s="113"/>
      <c r="C120" s="114"/>
      <c r="D120" s="216"/>
      <c r="E120" s="217"/>
      <c r="F120" s="262" t="s">
        <v>177</v>
      </c>
      <c r="G120" s="105"/>
      <c r="H120" s="305"/>
      <c r="I120" s="105"/>
      <c r="J120" s="306"/>
      <c r="K120" s="105"/>
      <c r="L120" s="306"/>
      <c r="M120" s="106"/>
      <c r="N120" s="107">
        <f>SUM(N116:N119)</f>
        <v>0</v>
      </c>
      <c r="O120" s="108"/>
    </row>
    <row r="121" spans="1:15" ht="18.75" customHeight="1">
      <c r="A121" s="499" t="s">
        <v>178</v>
      </c>
      <c r="B121" s="500"/>
      <c r="C121" s="501"/>
      <c r="D121" s="294" t="s">
        <v>164</v>
      </c>
      <c r="E121" s="213"/>
      <c r="F121" s="258"/>
      <c r="G121" s="72"/>
      <c r="H121" s="73"/>
      <c r="I121" s="72"/>
      <c r="J121" s="74"/>
      <c r="K121" s="72"/>
      <c r="L121" s="74"/>
      <c r="M121" s="75"/>
      <c r="N121" s="76"/>
      <c r="O121" s="109"/>
    </row>
    <row r="122" spans="1:15" ht="18.75" customHeight="1">
      <c r="A122" s="78"/>
      <c r="B122" s="79"/>
      <c r="C122" s="80"/>
      <c r="D122" s="295" t="s">
        <v>168</v>
      </c>
      <c r="E122" s="219"/>
      <c r="F122" s="259"/>
      <c r="G122" s="82"/>
      <c r="H122" s="83"/>
      <c r="I122" s="82"/>
      <c r="J122" s="84"/>
      <c r="K122" s="82"/>
      <c r="L122" s="84"/>
      <c r="M122" s="85"/>
      <c r="N122" s="86"/>
      <c r="O122" s="110"/>
    </row>
    <row r="123" spans="1:15" ht="18.75" customHeight="1">
      <c r="A123" s="78"/>
      <c r="B123" s="79"/>
      <c r="C123" s="80"/>
      <c r="D123" s="295" t="s">
        <v>168</v>
      </c>
      <c r="E123" s="214"/>
      <c r="F123" s="260"/>
      <c r="G123" s="89"/>
      <c r="H123" s="90"/>
      <c r="I123" s="89"/>
      <c r="J123" s="91"/>
      <c r="K123" s="89"/>
      <c r="L123" s="91"/>
      <c r="M123" s="92"/>
      <c r="N123" s="93"/>
      <c r="O123" s="111"/>
    </row>
    <row r="124" spans="1:15" ht="18.75" customHeight="1" thickBot="1">
      <c r="A124" s="78"/>
      <c r="B124" s="79"/>
      <c r="C124" s="80"/>
      <c r="D124" s="296" t="s">
        <v>168</v>
      </c>
      <c r="E124" s="220"/>
      <c r="F124" s="261"/>
      <c r="G124" s="96"/>
      <c r="H124" s="97"/>
      <c r="I124" s="96"/>
      <c r="J124" s="98"/>
      <c r="K124" s="96"/>
      <c r="L124" s="98"/>
      <c r="M124" s="99"/>
      <c r="N124" s="100"/>
      <c r="O124" s="112"/>
    </row>
    <row r="125" spans="1:15" ht="18.75" customHeight="1" thickBot="1">
      <c r="A125" s="102"/>
      <c r="B125" s="103"/>
      <c r="C125" s="104"/>
      <c r="D125" s="216"/>
      <c r="E125" s="217"/>
      <c r="F125" s="262" t="s">
        <v>179</v>
      </c>
      <c r="G125" s="105"/>
      <c r="H125" s="305"/>
      <c r="I125" s="105"/>
      <c r="J125" s="306"/>
      <c r="K125" s="105"/>
      <c r="L125" s="306"/>
      <c r="M125" s="106"/>
      <c r="N125" s="107">
        <f>SUM(N121:N124)</f>
        <v>0</v>
      </c>
      <c r="O125" s="108"/>
    </row>
    <row r="126" spans="1:15" ht="18.75" customHeight="1">
      <c r="A126" s="502" t="s">
        <v>180</v>
      </c>
      <c r="B126" s="497"/>
      <c r="C126" s="498"/>
      <c r="D126" s="294" t="s">
        <v>164</v>
      </c>
      <c r="E126" s="213"/>
      <c r="F126" s="258"/>
      <c r="G126" s="72"/>
      <c r="H126" s="73"/>
      <c r="I126" s="72"/>
      <c r="J126" s="74"/>
      <c r="K126" s="72"/>
      <c r="L126" s="74"/>
      <c r="M126" s="75"/>
      <c r="N126" s="76"/>
      <c r="O126" s="109"/>
    </row>
    <row r="127" spans="1:15" ht="18.75" customHeight="1">
      <c r="A127" s="78"/>
      <c r="B127" s="497"/>
      <c r="C127" s="498"/>
      <c r="D127" s="295" t="s">
        <v>168</v>
      </c>
      <c r="E127" s="219"/>
      <c r="F127" s="259"/>
      <c r="G127" s="82"/>
      <c r="H127" s="83"/>
      <c r="I127" s="82"/>
      <c r="J127" s="84"/>
      <c r="K127" s="82"/>
      <c r="L127" s="84"/>
      <c r="M127" s="85"/>
      <c r="N127" s="86"/>
      <c r="O127" s="110"/>
    </row>
    <row r="128" spans="1:15" ht="18.75" customHeight="1">
      <c r="A128" s="78"/>
      <c r="B128" s="79"/>
      <c r="C128" s="80"/>
      <c r="D128" s="295" t="s">
        <v>168</v>
      </c>
      <c r="E128" s="214"/>
      <c r="F128" s="260"/>
      <c r="G128" s="89"/>
      <c r="H128" s="90"/>
      <c r="I128" s="89"/>
      <c r="J128" s="91"/>
      <c r="K128" s="89"/>
      <c r="L128" s="91"/>
      <c r="M128" s="92"/>
      <c r="N128" s="93"/>
      <c r="O128" s="111"/>
    </row>
    <row r="129" spans="1:15" ht="18.75" customHeight="1" thickBot="1">
      <c r="A129" s="78"/>
      <c r="B129" s="79"/>
      <c r="C129" s="80"/>
      <c r="D129" s="296" t="s">
        <v>168</v>
      </c>
      <c r="E129" s="220"/>
      <c r="F129" s="261"/>
      <c r="G129" s="96"/>
      <c r="H129" s="97"/>
      <c r="I129" s="96"/>
      <c r="J129" s="98"/>
      <c r="K129" s="96"/>
      <c r="L129" s="98"/>
      <c r="M129" s="99"/>
      <c r="N129" s="100"/>
      <c r="O129" s="112"/>
    </row>
    <row r="130" spans="1:15" ht="18.75" customHeight="1" thickBot="1">
      <c r="A130" s="78"/>
      <c r="B130" s="113"/>
      <c r="C130" s="114"/>
      <c r="D130" s="216"/>
      <c r="E130" s="217"/>
      <c r="F130" s="262" t="s">
        <v>181</v>
      </c>
      <c r="G130" s="105"/>
      <c r="H130" s="305"/>
      <c r="I130" s="105"/>
      <c r="J130" s="306"/>
      <c r="K130" s="105"/>
      <c r="L130" s="306"/>
      <c r="M130" s="106"/>
      <c r="N130" s="107">
        <f>SUM(N126:N129)</f>
        <v>0</v>
      </c>
      <c r="O130" s="108"/>
    </row>
    <row r="131" spans="1:15" ht="18.75" customHeight="1">
      <c r="A131" s="499" t="s">
        <v>182</v>
      </c>
      <c r="B131" s="500"/>
      <c r="C131" s="501"/>
      <c r="D131" s="294" t="s">
        <v>164</v>
      </c>
      <c r="E131" s="219"/>
      <c r="F131" s="258"/>
      <c r="G131" s="72"/>
      <c r="H131" s="73"/>
      <c r="I131" s="72"/>
      <c r="J131" s="74"/>
      <c r="K131" s="72"/>
      <c r="L131" s="74"/>
      <c r="M131" s="75"/>
      <c r="N131" s="76"/>
      <c r="O131" s="109"/>
    </row>
    <row r="132" spans="1:15" ht="18.75" customHeight="1">
      <c r="A132" s="78"/>
      <c r="B132" s="497"/>
      <c r="C132" s="498"/>
      <c r="D132" s="295" t="s">
        <v>168</v>
      </c>
      <c r="E132" s="219"/>
      <c r="F132" s="259"/>
      <c r="G132" s="82"/>
      <c r="H132" s="83"/>
      <c r="I132" s="82"/>
      <c r="J132" s="84"/>
      <c r="K132" s="82"/>
      <c r="L132" s="84"/>
      <c r="M132" s="85"/>
      <c r="N132" s="86"/>
      <c r="O132" s="110"/>
    </row>
    <row r="133" spans="1:15" ht="18.75" customHeight="1" thickBot="1">
      <c r="A133" s="78"/>
      <c r="B133" s="79"/>
      <c r="C133" s="80"/>
      <c r="D133" s="295" t="s">
        <v>168</v>
      </c>
      <c r="E133" s="220"/>
      <c r="F133" s="261"/>
      <c r="G133" s="96"/>
      <c r="H133" s="97"/>
      <c r="I133" s="96"/>
      <c r="J133" s="98"/>
      <c r="K133" s="96"/>
      <c r="L133" s="98"/>
      <c r="M133" s="99"/>
      <c r="N133" s="100"/>
      <c r="O133" s="112"/>
    </row>
    <row r="134" spans="1:15" ht="18.75" customHeight="1" thickBot="1">
      <c r="A134" s="102"/>
      <c r="B134" s="103"/>
      <c r="C134" s="104"/>
      <c r="D134" s="216"/>
      <c r="E134" s="217"/>
      <c r="F134" s="262" t="s">
        <v>183</v>
      </c>
      <c r="G134" s="105"/>
      <c r="H134" s="305"/>
      <c r="I134" s="105"/>
      <c r="J134" s="306"/>
      <c r="K134" s="105"/>
      <c r="L134" s="306"/>
      <c r="M134" s="106"/>
      <c r="N134" s="107">
        <f>SUM(N131:N133)</f>
        <v>0</v>
      </c>
      <c r="O134" s="108"/>
    </row>
    <row r="135" spans="1:15" ht="18.75" customHeight="1">
      <c r="A135" s="502" t="s">
        <v>184</v>
      </c>
      <c r="B135" s="497"/>
      <c r="C135" s="498"/>
      <c r="D135" s="294" t="s">
        <v>164</v>
      </c>
      <c r="E135" s="213"/>
      <c r="F135" s="258"/>
      <c r="G135" s="72"/>
      <c r="H135" s="73"/>
      <c r="I135" s="72"/>
      <c r="J135" s="74"/>
      <c r="K135" s="72"/>
      <c r="L135" s="74"/>
      <c r="M135" s="75"/>
      <c r="N135" s="76"/>
      <c r="O135" s="109"/>
    </row>
    <row r="136" spans="1:15" ht="18.75" customHeight="1">
      <c r="A136" s="78"/>
      <c r="B136" s="497"/>
      <c r="C136" s="498"/>
      <c r="D136" s="295" t="s">
        <v>168</v>
      </c>
      <c r="E136" s="219"/>
      <c r="F136" s="259"/>
      <c r="G136" s="82"/>
      <c r="H136" s="83"/>
      <c r="I136" s="82"/>
      <c r="J136" s="84"/>
      <c r="K136" s="82"/>
      <c r="L136" s="84"/>
      <c r="M136" s="85"/>
      <c r="N136" s="86"/>
      <c r="O136" s="110"/>
    </row>
    <row r="137" spans="1:15" ht="18.75" customHeight="1">
      <c r="A137" s="78"/>
      <c r="B137" s="79"/>
      <c r="C137" s="80"/>
      <c r="D137" s="295" t="s">
        <v>168</v>
      </c>
      <c r="E137" s="214"/>
      <c r="F137" s="260"/>
      <c r="G137" s="89"/>
      <c r="H137" s="90"/>
      <c r="I137" s="89"/>
      <c r="J137" s="91"/>
      <c r="K137" s="89"/>
      <c r="L137" s="91"/>
      <c r="M137" s="92"/>
      <c r="N137" s="93"/>
      <c r="O137" s="111"/>
    </row>
    <row r="138" spans="1:15" ht="18.75" customHeight="1" thickBot="1">
      <c r="A138" s="78"/>
      <c r="B138" s="79"/>
      <c r="C138" s="80"/>
      <c r="D138" s="296" t="s">
        <v>168</v>
      </c>
      <c r="E138" s="220"/>
      <c r="F138" s="261"/>
      <c r="G138" s="96"/>
      <c r="H138" s="97"/>
      <c r="I138" s="96"/>
      <c r="J138" s="98"/>
      <c r="K138" s="96"/>
      <c r="L138" s="98"/>
      <c r="M138" s="99"/>
      <c r="N138" s="100"/>
      <c r="O138" s="112"/>
    </row>
    <row r="139" spans="1:15" ht="18.75" customHeight="1" thickBot="1">
      <c r="A139" s="78"/>
      <c r="B139" s="113"/>
      <c r="C139" s="114"/>
      <c r="D139" s="216"/>
      <c r="E139" s="217"/>
      <c r="F139" s="262" t="s">
        <v>185</v>
      </c>
      <c r="G139" s="105"/>
      <c r="H139" s="305"/>
      <c r="I139" s="105"/>
      <c r="J139" s="306"/>
      <c r="K139" s="105"/>
      <c r="L139" s="306"/>
      <c r="M139" s="106"/>
      <c r="N139" s="107">
        <f>SUM(N135:N138)</f>
        <v>0</v>
      </c>
      <c r="O139" s="108"/>
    </row>
    <row r="140" spans="1:15" ht="18.75" customHeight="1">
      <c r="A140" s="499" t="s">
        <v>186</v>
      </c>
      <c r="B140" s="500"/>
      <c r="C140" s="501"/>
      <c r="D140" s="294" t="s">
        <v>164</v>
      </c>
      <c r="E140" s="213"/>
      <c r="F140" s="258"/>
      <c r="G140" s="72"/>
      <c r="H140" s="73"/>
      <c r="I140" s="72"/>
      <c r="J140" s="74"/>
      <c r="K140" s="72"/>
      <c r="L140" s="74"/>
      <c r="M140" s="75"/>
      <c r="N140" s="76"/>
      <c r="O140" s="109"/>
    </row>
    <row r="141" spans="1:15" ht="18.75" customHeight="1">
      <c r="A141" s="78"/>
      <c r="B141" s="497"/>
      <c r="C141" s="498"/>
      <c r="D141" s="295" t="s">
        <v>168</v>
      </c>
      <c r="E141" s="219"/>
      <c r="F141" s="259"/>
      <c r="G141" s="82"/>
      <c r="H141" s="83"/>
      <c r="I141" s="82"/>
      <c r="J141" s="84"/>
      <c r="K141" s="82"/>
      <c r="L141" s="84"/>
      <c r="M141" s="85"/>
      <c r="N141" s="86"/>
      <c r="O141" s="110"/>
    </row>
    <row r="142" spans="1:15" ht="18.75" customHeight="1">
      <c r="A142" s="78"/>
      <c r="B142" s="79"/>
      <c r="C142" s="80"/>
      <c r="D142" s="295" t="s">
        <v>168</v>
      </c>
      <c r="E142" s="214"/>
      <c r="F142" s="260"/>
      <c r="G142" s="89"/>
      <c r="H142" s="90"/>
      <c r="I142" s="89"/>
      <c r="J142" s="91"/>
      <c r="K142" s="89"/>
      <c r="L142" s="91"/>
      <c r="M142" s="92"/>
      <c r="N142" s="93"/>
      <c r="O142" s="111"/>
    </row>
    <row r="143" spans="1:15" ht="18.75" customHeight="1" thickBot="1">
      <c r="A143" s="78"/>
      <c r="B143" s="79"/>
      <c r="C143" s="80"/>
      <c r="D143" s="296" t="s">
        <v>168</v>
      </c>
      <c r="E143" s="220"/>
      <c r="F143" s="261"/>
      <c r="G143" s="96"/>
      <c r="H143" s="97"/>
      <c r="I143" s="96"/>
      <c r="J143" s="98"/>
      <c r="K143" s="96"/>
      <c r="L143" s="98"/>
      <c r="M143" s="99"/>
      <c r="N143" s="100"/>
      <c r="O143" s="112"/>
    </row>
    <row r="144" spans="1:15" ht="18.75" customHeight="1" thickBot="1">
      <c r="A144" s="102"/>
      <c r="B144" s="103"/>
      <c r="C144" s="104"/>
      <c r="D144" s="216"/>
      <c r="E144" s="217"/>
      <c r="F144" s="262" t="s">
        <v>187</v>
      </c>
      <c r="G144" s="105"/>
      <c r="H144" s="305"/>
      <c r="I144" s="105"/>
      <c r="J144" s="306"/>
      <c r="K144" s="105"/>
      <c r="L144" s="306"/>
      <c r="M144" s="106"/>
      <c r="N144" s="107">
        <f>SUM(N140:N143)</f>
        <v>0</v>
      </c>
      <c r="O144" s="108"/>
    </row>
    <row r="145" spans="1:15" ht="23.25" customHeight="1">
      <c r="A145" s="525" t="s">
        <v>188</v>
      </c>
      <c r="B145" s="526"/>
      <c r="C145" s="527"/>
      <c r="D145" s="263" t="s">
        <v>206</v>
      </c>
      <c r="E145" s="222"/>
      <c r="F145" s="223" t="s">
        <v>207</v>
      </c>
      <c r="G145" s="511"/>
      <c r="H145" s="512"/>
      <c r="I145" s="224" t="s">
        <v>191</v>
      </c>
      <c r="J145" s="225">
        <v>0.1</v>
      </c>
      <c r="K145" s="226"/>
      <c r="L145" s="227"/>
      <c r="M145" s="228"/>
      <c r="N145" s="229">
        <f>ROUNDDOWN(G145*J145,0)</f>
        <v>0</v>
      </c>
      <c r="O145" s="230"/>
    </row>
    <row r="146" spans="1:15" ht="18.75" customHeight="1">
      <c r="A146" s="528"/>
      <c r="B146" s="529"/>
      <c r="C146" s="530"/>
      <c r="D146" s="231" t="s">
        <v>192</v>
      </c>
      <c r="E146" s="232"/>
      <c r="F146" s="264"/>
      <c r="G146" s="265"/>
      <c r="H146" s="266"/>
      <c r="I146" s="265"/>
      <c r="J146" s="267"/>
      <c r="K146" s="265"/>
      <c r="L146" s="267"/>
      <c r="M146" s="268"/>
      <c r="N146" s="269"/>
      <c r="O146" s="239"/>
    </row>
    <row r="147" spans="1:15" ht="23.25" customHeight="1" thickBot="1">
      <c r="A147" s="531"/>
      <c r="B147" s="532"/>
      <c r="C147" s="533"/>
      <c r="D147" s="240" t="s">
        <v>193</v>
      </c>
      <c r="E147" s="241"/>
      <c r="F147" s="242"/>
      <c r="G147" s="513"/>
      <c r="H147" s="514"/>
      <c r="I147" s="243"/>
      <c r="J147" s="244"/>
      <c r="K147" s="245"/>
      <c r="L147" s="246"/>
      <c r="M147" s="247"/>
      <c r="N147" s="248"/>
      <c r="O147" s="249"/>
    </row>
    <row r="148" spans="1:15" ht="18.75" customHeight="1">
      <c r="A148" s="534" t="s">
        <v>208</v>
      </c>
      <c r="B148" s="535"/>
      <c r="C148" s="536"/>
      <c r="D148" s="297" t="s">
        <v>164</v>
      </c>
      <c r="E148" s="219"/>
      <c r="F148" s="270"/>
      <c r="G148" s="82"/>
      <c r="H148" s="83"/>
      <c r="I148" s="82"/>
      <c r="J148" s="84"/>
      <c r="K148" s="82"/>
      <c r="L148" s="84"/>
      <c r="M148" s="85"/>
      <c r="N148" s="86"/>
      <c r="O148" s="110"/>
    </row>
    <row r="149" spans="1:15" ht="18.75" customHeight="1">
      <c r="A149" s="311"/>
      <c r="B149" s="312"/>
      <c r="C149" s="313"/>
      <c r="D149" s="295" t="s">
        <v>168</v>
      </c>
      <c r="E149" s="214"/>
      <c r="F149" s="271"/>
      <c r="G149" s="89"/>
      <c r="H149" s="90"/>
      <c r="I149" s="89"/>
      <c r="J149" s="91"/>
      <c r="K149" s="89"/>
      <c r="L149" s="91"/>
      <c r="M149" s="92"/>
      <c r="N149" s="93"/>
      <c r="O149" s="111"/>
    </row>
    <row r="150" spans="1:15" ht="18.75" customHeight="1" thickBot="1">
      <c r="A150" s="311"/>
      <c r="B150" s="312"/>
      <c r="C150" s="313"/>
      <c r="D150" s="295" t="s">
        <v>168</v>
      </c>
      <c r="E150" s="215"/>
      <c r="F150" s="272"/>
      <c r="G150" s="115"/>
      <c r="H150" s="116"/>
      <c r="I150" s="115"/>
      <c r="J150" s="117"/>
      <c r="K150" s="115"/>
      <c r="L150" s="117"/>
      <c r="M150" s="118"/>
      <c r="N150" s="119"/>
      <c r="O150" s="120"/>
    </row>
    <row r="151" spans="1:15" ht="18.75" customHeight="1" thickBot="1">
      <c r="A151" s="311"/>
      <c r="B151" s="312"/>
      <c r="C151" s="313"/>
      <c r="D151" s="216"/>
      <c r="E151" s="217"/>
      <c r="F151" s="273" t="s">
        <v>209</v>
      </c>
      <c r="G151" s="140"/>
      <c r="H151" s="305"/>
      <c r="I151" s="105"/>
      <c r="J151" s="306"/>
      <c r="K151" s="105"/>
      <c r="L151" s="306"/>
      <c r="M151" s="106"/>
      <c r="N151" s="121">
        <f>SUM(N148:N150)</f>
        <v>0</v>
      </c>
      <c r="O151" s="108"/>
    </row>
    <row r="152" spans="1:15" ht="22.5" customHeight="1" thickBot="1">
      <c r="A152" s="494" t="s">
        <v>196</v>
      </c>
      <c r="B152" s="495"/>
      <c r="C152" s="496"/>
      <c r="D152" s="304"/>
      <c r="E152" s="304"/>
      <c r="F152" s="537" t="s">
        <v>197</v>
      </c>
      <c r="G152" s="515"/>
      <c r="H152" s="515"/>
      <c r="I152" s="515"/>
      <c r="J152" s="515"/>
      <c r="K152" s="515"/>
      <c r="L152" s="515"/>
      <c r="M152" s="516"/>
      <c r="N152" s="122">
        <f>SUM(N100,N105,N110,N125,N130,N134,N139,N115,N120,N144,N145,N146,N147,N151)</f>
        <v>0</v>
      </c>
      <c r="O152" s="108"/>
    </row>
    <row r="153" spans="1:15" ht="22.5" customHeight="1" thickBot="1">
      <c r="A153" s="499" t="s">
        <v>198</v>
      </c>
      <c r="B153" s="517"/>
      <c r="C153" s="518"/>
      <c r="D153" s="519" t="s">
        <v>199</v>
      </c>
      <c r="E153" s="538"/>
      <c r="F153" s="307" t="s">
        <v>199</v>
      </c>
      <c r="G153" s="539">
        <f>N152-N151</f>
        <v>0</v>
      </c>
      <c r="H153" s="522"/>
      <c r="I153" s="123" t="s">
        <v>191</v>
      </c>
      <c r="J153" s="124">
        <v>0.1</v>
      </c>
      <c r="K153" s="125"/>
      <c r="L153" s="126"/>
      <c r="M153" s="127" t="s">
        <v>197</v>
      </c>
      <c r="N153" s="128">
        <f>ROUNDDOWN(G153*J153,0)</f>
        <v>0</v>
      </c>
      <c r="O153" s="129"/>
    </row>
    <row r="154" spans="1:15" ht="22.5" customHeight="1" thickTop="1">
      <c r="A154" s="503" t="s">
        <v>200</v>
      </c>
      <c r="B154" s="504"/>
      <c r="C154" s="505"/>
      <c r="D154" s="274"/>
      <c r="E154" s="274"/>
      <c r="F154" s="274"/>
      <c r="G154" s="275"/>
      <c r="H154" s="276"/>
      <c r="I154" s="277" t="s">
        <v>197</v>
      </c>
      <c r="J154" s="278"/>
      <c r="K154" s="277" t="s">
        <v>197</v>
      </c>
      <c r="L154" s="278"/>
      <c r="M154" s="279" t="s">
        <v>197</v>
      </c>
      <c r="N154" s="130">
        <f>SUM(N152:N153)</f>
        <v>0</v>
      </c>
      <c r="O154" s="131"/>
    </row>
  </sheetData>
  <mergeCells count="72">
    <mergeCell ref="A154:C154"/>
    <mergeCell ref="A140:C140"/>
    <mergeCell ref="B141:C141"/>
    <mergeCell ref="A145:C147"/>
    <mergeCell ref="G145:H145"/>
    <mergeCell ref="G147:H147"/>
    <mergeCell ref="A148:C148"/>
    <mergeCell ref="A152:C152"/>
    <mergeCell ref="F152:M152"/>
    <mergeCell ref="A153:C153"/>
    <mergeCell ref="D153:E153"/>
    <mergeCell ref="G153:H153"/>
    <mergeCell ref="B136:C136"/>
    <mergeCell ref="A96:C96"/>
    <mergeCell ref="A101:C101"/>
    <mergeCell ref="A106:C106"/>
    <mergeCell ref="A111:C111"/>
    <mergeCell ref="A116:C116"/>
    <mergeCell ref="A121:C121"/>
    <mergeCell ref="A126:C126"/>
    <mergeCell ref="B127:C127"/>
    <mergeCell ref="A131:C131"/>
    <mergeCell ref="B132:C132"/>
    <mergeCell ref="A135:C135"/>
    <mergeCell ref="A88:C88"/>
    <mergeCell ref="F88:M88"/>
    <mergeCell ref="A89:C89"/>
    <mergeCell ref="F89:M89"/>
    <mergeCell ref="A95:C95"/>
    <mergeCell ref="G95:H95"/>
    <mergeCell ref="I95:J95"/>
    <mergeCell ref="K95:L95"/>
    <mergeCell ref="A87:C87"/>
    <mergeCell ref="F87:M87"/>
    <mergeCell ref="A73:C73"/>
    <mergeCell ref="B74:C74"/>
    <mergeCell ref="A78:C80"/>
    <mergeCell ref="G78:H78"/>
    <mergeCell ref="G80:H80"/>
    <mergeCell ref="A81:C81"/>
    <mergeCell ref="A85:C85"/>
    <mergeCell ref="F85:M85"/>
    <mergeCell ref="A86:C86"/>
    <mergeCell ref="D86:E86"/>
    <mergeCell ref="G86:H86"/>
    <mergeCell ref="B69:C69"/>
    <mergeCell ref="A29:C29"/>
    <mergeCell ref="A34:C34"/>
    <mergeCell ref="A39:C39"/>
    <mergeCell ref="A44:C44"/>
    <mergeCell ref="A49:C49"/>
    <mergeCell ref="A54:C54"/>
    <mergeCell ref="A59:C59"/>
    <mergeCell ref="B60:C60"/>
    <mergeCell ref="A64:C64"/>
    <mergeCell ref="B65:C65"/>
    <mergeCell ref="A68:C68"/>
    <mergeCell ref="K28:L28"/>
    <mergeCell ref="A1:O1"/>
    <mergeCell ref="B6:D6"/>
    <mergeCell ref="E6:F6"/>
    <mergeCell ref="I6:M6"/>
    <mergeCell ref="N6:O6"/>
    <mergeCell ref="B8:D8"/>
    <mergeCell ref="E8:F8"/>
    <mergeCell ref="I8:M8"/>
    <mergeCell ref="N8:O8"/>
    <mergeCell ref="B10:D10"/>
    <mergeCell ref="E10:F10"/>
    <mergeCell ref="A28:C28"/>
    <mergeCell ref="G28:H28"/>
    <mergeCell ref="I28:J28"/>
  </mergeCells>
  <phoneticPr fontId="3"/>
  <printOptions horizontalCentered="1"/>
  <pageMargins left="0.51181102362204722" right="0.43307086614173229" top="0.62992125984251968" bottom="0.59055118110236227" header="0.39370078740157483" footer="0.51181102362204722"/>
  <pageSetup paperSize="9" scale="57" fitToHeight="0" orientation="portrait" r:id="rId1"/>
  <headerFooter alignWithMargins="0">
    <oddHeader>&amp;R&amp;"ＭＳ Ｐゴシック,太字"&amp;K04+000日本遺産魅力発信事業
&amp;K0070C0　&amp;K01+000（様式3-Ⅱ）</oddHeader>
  </headerFooter>
  <rowBreaks count="2" manualBreakCount="2">
    <brk id="67" max="14" man="1"/>
    <brk id="125" max="1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B0336-6344-4223-B2A2-0B836BFC3F99}">
  <sheetPr>
    <tabColor theme="7"/>
  </sheetPr>
  <dimension ref="A1:P35"/>
  <sheetViews>
    <sheetView view="pageBreakPreview" zoomScale="115" zoomScaleNormal="100" zoomScaleSheetLayoutView="115" workbookViewId="0"/>
  </sheetViews>
  <sheetFormatPr defaultColWidth="8.88671875" defaultRowHeight="13.2"/>
  <cols>
    <col min="1" max="1" width="150.33203125" style="282" customWidth="1"/>
    <col min="2" max="16384" width="8.88671875" style="282"/>
  </cols>
  <sheetData>
    <row r="1" spans="1:16" ht="18.600000000000001" customHeight="1">
      <c r="A1" s="280" t="s">
        <v>210</v>
      </c>
      <c r="B1" s="281"/>
      <c r="C1" s="281"/>
      <c r="D1" s="281"/>
      <c r="E1" s="281"/>
      <c r="F1" s="281"/>
      <c r="G1" s="281"/>
      <c r="H1" s="281"/>
      <c r="I1" s="281"/>
      <c r="J1" s="281"/>
      <c r="K1" s="281"/>
      <c r="L1" s="281"/>
      <c r="M1" s="281"/>
      <c r="N1" s="281"/>
      <c r="O1" s="281"/>
      <c r="P1" s="281"/>
    </row>
    <row r="2" spans="1:16" ht="18.600000000000001" customHeight="1">
      <c r="A2" s="283" t="s">
        <v>211</v>
      </c>
      <c r="B2" s="281"/>
      <c r="C2" s="281"/>
      <c r="D2" s="281"/>
      <c r="E2" s="281"/>
      <c r="F2" s="281"/>
      <c r="G2" s="281"/>
      <c r="H2" s="281"/>
      <c r="I2" s="281"/>
      <c r="J2" s="281"/>
      <c r="K2" s="281"/>
      <c r="L2" s="281"/>
      <c r="M2" s="281"/>
      <c r="N2" s="281"/>
      <c r="O2" s="281"/>
      <c r="P2" s="281"/>
    </row>
    <row r="3" spans="1:16" ht="18.600000000000001" customHeight="1">
      <c r="A3" s="280" t="s">
        <v>212</v>
      </c>
      <c r="B3" s="281"/>
      <c r="C3" s="281"/>
      <c r="D3" s="281"/>
      <c r="E3" s="281"/>
      <c r="F3" s="281"/>
      <c r="G3" s="281"/>
      <c r="H3" s="281"/>
      <c r="I3" s="281"/>
      <c r="J3" s="281"/>
      <c r="K3" s="281"/>
      <c r="L3" s="281"/>
      <c r="M3" s="281"/>
      <c r="N3" s="281"/>
      <c r="O3" s="281"/>
      <c r="P3" s="281"/>
    </row>
    <row r="4" spans="1:16" ht="18.600000000000001" customHeight="1">
      <c r="A4" s="283" t="s">
        <v>213</v>
      </c>
      <c r="B4" s="281"/>
      <c r="C4" s="281"/>
      <c r="D4" s="281"/>
      <c r="E4" s="281"/>
      <c r="F4" s="281"/>
      <c r="G4" s="281"/>
      <c r="H4" s="281"/>
      <c r="I4" s="281"/>
      <c r="J4" s="281"/>
      <c r="K4" s="281"/>
      <c r="L4" s="281"/>
      <c r="M4" s="281"/>
      <c r="N4" s="281"/>
      <c r="O4" s="281"/>
      <c r="P4" s="281"/>
    </row>
    <row r="5" spans="1:16" ht="18.600000000000001" customHeight="1">
      <c r="A5" s="283" t="s">
        <v>214</v>
      </c>
      <c r="B5" s="281"/>
      <c r="C5" s="281"/>
      <c r="D5" s="281"/>
      <c r="E5" s="281"/>
      <c r="F5" s="281"/>
      <c r="G5" s="281"/>
      <c r="H5" s="281"/>
      <c r="I5" s="281"/>
      <c r="J5" s="281"/>
      <c r="K5" s="281"/>
      <c r="L5" s="281"/>
      <c r="M5" s="281"/>
      <c r="N5" s="281"/>
      <c r="O5" s="281"/>
      <c r="P5" s="281"/>
    </row>
    <row r="6" spans="1:16" ht="18.600000000000001" customHeight="1">
      <c r="A6" s="280" t="s">
        <v>215</v>
      </c>
      <c r="B6" s="281"/>
      <c r="C6" s="281"/>
      <c r="D6" s="281"/>
      <c r="E6" s="281"/>
      <c r="F6" s="281"/>
      <c r="G6" s="281"/>
      <c r="H6" s="281"/>
      <c r="I6" s="281"/>
      <c r="J6" s="281"/>
      <c r="K6" s="281"/>
      <c r="L6" s="281"/>
      <c r="M6" s="281"/>
      <c r="N6" s="281"/>
      <c r="O6" s="281"/>
      <c r="P6" s="281"/>
    </row>
    <row r="7" spans="1:16" ht="18.600000000000001" customHeight="1">
      <c r="A7" s="283" t="s">
        <v>216</v>
      </c>
      <c r="B7" s="281"/>
      <c r="C7" s="281"/>
      <c r="D7" s="281"/>
      <c r="E7" s="281"/>
      <c r="F7" s="281"/>
      <c r="G7" s="281"/>
      <c r="H7" s="281"/>
      <c r="I7" s="281"/>
      <c r="J7" s="281"/>
      <c r="K7" s="281"/>
      <c r="L7" s="281"/>
      <c r="M7" s="281"/>
      <c r="N7" s="281"/>
      <c r="O7" s="281"/>
      <c r="P7" s="281"/>
    </row>
    <row r="8" spans="1:16" ht="18.600000000000001" customHeight="1">
      <c r="A8" s="283" t="s">
        <v>217</v>
      </c>
      <c r="B8" s="281"/>
      <c r="C8" s="281"/>
      <c r="D8" s="281"/>
      <c r="E8" s="281"/>
      <c r="F8" s="281"/>
      <c r="G8" s="281"/>
      <c r="H8" s="281"/>
      <c r="I8" s="281"/>
      <c r="J8" s="281"/>
      <c r="K8" s="281"/>
      <c r="L8" s="281"/>
      <c r="M8" s="281"/>
      <c r="N8" s="281"/>
      <c r="O8" s="281"/>
      <c r="P8" s="281"/>
    </row>
    <row r="9" spans="1:16" ht="18.600000000000001" customHeight="1">
      <c r="A9" s="283" t="s">
        <v>218</v>
      </c>
      <c r="B9" s="281"/>
      <c r="C9" s="281"/>
      <c r="D9" s="281"/>
      <c r="E9" s="281"/>
      <c r="F9" s="281"/>
      <c r="G9" s="281"/>
      <c r="H9" s="281"/>
      <c r="I9" s="281"/>
      <c r="J9" s="281"/>
      <c r="K9" s="281"/>
      <c r="L9" s="281"/>
      <c r="M9" s="281"/>
      <c r="N9" s="281"/>
      <c r="O9" s="281"/>
      <c r="P9" s="281"/>
    </row>
    <row r="10" spans="1:16" ht="18.600000000000001" customHeight="1">
      <c r="A10" s="280" t="s">
        <v>219</v>
      </c>
      <c r="B10" s="281"/>
      <c r="C10" s="281"/>
      <c r="D10" s="281"/>
      <c r="E10" s="281"/>
      <c r="F10" s="281"/>
      <c r="G10" s="281"/>
      <c r="H10" s="281"/>
      <c r="I10" s="281"/>
      <c r="J10" s="281"/>
      <c r="K10" s="281"/>
      <c r="L10" s="281"/>
      <c r="M10" s="281"/>
      <c r="N10" s="281"/>
      <c r="O10" s="281"/>
      <c r="P10" s="281"/>
    </row>
    <row r="11" spans="1:16" ht="18.600000000000001" customHeight="1">
      <c r="A11" s="283" t="s">
        <v>220</v>
      </c>
      <c r="B11" s="281"/>
      <c r="C11" s="281"/>
      <c r="D11" s="281"/>
      <c r="E11" s="281"/>
      <c r="F11" s="281"/>
      <c r="G11" s="281"/>
      <c r="H11" s="281"/>
      <c r="I11" s="281"/>
      <c r="J11" s="281"/>
      <c r="K11" s="281"/>
      <c r="L11" s="281"/>
      <c r="M11" s="281"/>
      <c r="N11" s="281"/>
      <c r="O11" s="281"/>
      <c r="P11" s="281"/>
    </row>
    <row r="12" spans="1:16" ht="18.600000000000001" customHeight="1">
      <c r="A12" s="283" t="s">
        <v>221</v>
      </c>
      <c r="B12" s="281"/>
      <c r="C12" s="281"/>
      <c r="D12" s="281"/>
      <c r="E12" s="281"/>
      <c r="F12" s="281"/>
      <c r="G12" s="281"/>
      <c r="H12" s="281"/>
      <c r="I12" s="281"/>
      <c r="J12" s="281"/>
      <c r="K12" s="281"/>
      <c r="L12" s="281"/>
      <c r="M12" s="281"/>
      <c r="N12" s="281"/>
      <c r="O12" s="281"/>
      <c r="P12" s="281"/>
    </row>
    <row r="13" spans="1:16" ht="18.600000000000001" customHeight="1">
      <c r="A13" s="315"/>
      <c r="B13" s="281"/>
      <c r="C13" s="281"/>
      <c r="D13" s="281"/>
      <c r="E13" s="281"/>
      <c r="F13" s="281"/>
      <c r="G13" s="281"/>
      <c r="H13" s="281"/>
      <c r="I13" s="281"/>
      <c r="J13" s="281"/>
      <c r="K13" s="281"/>
      <c r="L13" s="281"/>
      <c r="M13" s="281"/>
      <c r="N13" s="281"/>
      <c r="O13" s="281"/>
      <c r="P13" s="281"/>
    </row>
    <row r="14" spans="1:16" ht="18.600000000000001" customHeight="1">
      <c r="A14" s="280" t="s">
        <v>222</v>
      </c>
      <c r="B14" s="281"/>
      <c r="C14" s="281"/>
      <c r="D14" s="281"/>
      <c r="E14" s="281"/>
      <c r="F14" s="281"/>
      <c r="G14" s="281"/>
      <c r="H14" s="281"/>
      <c r="I14" s="281"/>
      <c r="J14" s="281"/>
      <c r="K14" s="281"/>
      <c r="L14" s="281"/>
      <c r="M14" s="281"/>
      <c r="N14" s="281"/>
      <c r="O14" s="281"/>
      <c r="P14" s="281"/>
    </row>
    <row r="15" spans="1:16" ht="18.600000000000001" customHeight="1">
      <c r="A15" s="283" t="s">
        <v>223</v>
      </c>
      <c r="B15" s="281"/>
      <c r="C15" s="281"/>
      <c r="D15" s="281"/>
      <c r="E15" s="281"/>
      <c r="F15" s="281"/>
      <c r="G15" s="281"/>
      <c r="H15" s="281"/>
      <c r="I15" s="281"/>
      <c r="J15" s="281"/>
      <c r="K15" s="281"/>
      <c r="L15" s="281"/>
      <c r="M15" s="281"/>
      <c r="N15" s="281"/>
      <c r="O15" s="281"/>
      <c r="P15" s="281"/>
    </row>
    <row r="16" spans="1:16" ht="18.600000000000001" customHeight="1">
      <c r="A16" s="283" t="s">
        <v>224</v>
      </c>
      <c r="B16" s="281"/>
      <c r="C16" s="281"/>
      <c r="D16" s="281"/>
      <c r="E16" s="281"/>
      <c r="F16" s="281"/>
      <c r="G16" s="281"/>
      <c r="H16" s="281"/>
      <c r="I16" s="281"/>
      <c r="J16" s="281"/>
      <c r="K16" s="281"/>
      <c r="L16" s="281"/>
      <c r="M16" s="281"/>
      <c r="N16" s="281"/>
      <c r="O16" s="281"/>
      <c r="P16" s="281"/>
    </row>
    <row r="17" spans="1:16" ht="18.600000000000001" customHeight="1">
      <c r="A17" s="283" t="s">
        <v>225</v>
      </c>
      <c r="B17" s="281"/>
      <c r="C17" s="281"/>
      <c r="D17" s="281"/>
      <c r="E17" s="281"/>
      <c r="F17" s="281"/>
      <c r="G17" s="281"/>
      <c r="H17" s="281"/>
      <c r="I17" s="281"/>
      <c r="J17" s="281"/>
      <c r="K17" s="281"/>
      <c r="L17" s="281"/>
      <c r="M17" s="281"/>
      <c r="N17" s="281"/>
      <c r="O17" s="281"/>
      <c r="P17" s="281"/>
    </row>
    <row r="18" spans="1:16" ht="18.600000000000001" customHeight="1">
      <c r="A18" s="540" t="s">
        <v>226</v>
      </c>
      <c r="B18" s="540"/>
      <c r="C18" s="540"/>
      <c r="D18" s="540"/>
      <c r="E18" s="540"/>
      <c r="F18" s="540"/>
      <c r="G18" s="540"/>
      <c r="H18" s="540"/>
      <c r="I18" s="540"/>
      <c r="J18" s="540"/>
      <c r="K18" s="540"/>
      <c r="L18" s="540"/>
      <c r="M18" s="540"/>
      <c r="N18" s="540"/>
      <c r="O18" s="540"/>
      <c r="P18" s="540"/>
    </row>
    <row r="19" spans="1:16" ht="18.600000000000001" customHeight="1">
      <c r="A19" s="541" t="s">
        <v>227</v>
      </c>
      <c r="B19" s="541"/>
      <c r="C19" s="541"/>
      <c r="D19" s="541"/>
      <c r="E19" s="541"/>
      <c r="F19" s="541"/>
      <c r="G19" s="541"/>
      <c r="H19" s="541"/>
      <c r="I19" s="541"/>
      <c r="J19" s="541"/>
      <c r="K19" s="541"/>
      <c r="L19" s="541"/>
      <c r="M19" s="541"/>
      <c r="N19" s="541"/>
      <c r="O19" s="541"/>
      <c r="P19" s="541"/>
    </row>
    <row r="20" spans="1:16" ht="18.600000000000001" customHeight="1">
      <c r="A20" s="284" t="s">
        <v>228</v>
      </c>
      <c r="B20" s="281"/>
      <c r="C20" s="281"/>
      <c r="D20" s="281"/>
      <c r="E20" s="281"/>
      <c r="F20" s="281"/>
      <c r="G20" s="281"/>
      <c r="H20" s="281"/>
      <c r="I20" s="281"/>
      <c r="J20" s="281"/>
      <c r="K20" s="281"/>
      <c r="L20" s="281"/>
      <c r="M20" s="281"/>
      <c r="N20" s="281"/>
      <c r="O20" s="281"/>
      <c r="P20" s="281"/>
    </row>
    <row r="21" spans="1:16" ht="18.600000000000001" customHeight="1">
      <c r="A21" s="280" t="s">
        <v>229</v>
      </c>
      <c r="B21" s="281"/>
      <c r="C21" s="281"/>
      <c r="D21" s="281"/>
      <c r="E21" s="281"/>
      <c r="F21" s="281"/>
      <c r="G21" s="281"/>
      <c r="H21" s="281"/>
      <c r="I21" s="281"/>
      <c r="J21" s="281"/>
      <c r="K21" s="281"/>
      <c r="L21" s="281"/>
      <c r="M21" s="281"/>
      <c r="N21" s="281"/>
      <c r="O21" s="281"/>
      <c r="P21" s="281"/>
    </row>
    <row r="22" spans="1:16" ht="18.600000000000001" customHeight="1">
      <c r="A22" s="283" t="s">
        <v>230</v>
      </c>
      <c r="B22" s="281"/>
      <c r="C22" s="281"/>
      <c r="D22" s="281"/>
      <c r="E22" s="281"/>
      <c r="F22" s="281"/>
      <c r="G22" s="281"/>
      <c r="H22" s="281"/>
      <c r="I22" s="281"/>
      <c r="J22" s="281"/>
      <c r="K22" s="281"/>
      <c r="L22" s="281"/>
      <c r="M22" s="281"/>
      <c r="N22" s="281"/>
      <c r="O22" s="281"/>
      <c r="P22" s="281"/>
    </row>
    <row r="23" spans="1:16" ht="18.600000000000001" customHeight="1">
      <c r="A23" s="283" t="s">
        <v>231</v>
      </c>
      <c r="B23" s="281"/>
      <c r="C23" s="281"/>
      <c r="D23" s="281"/>
      <c r="E23" s="281"/>
      <c r="F23" s="281"/>
      <c r="G23" s="281"/>
      <c r="H23" s="281"/>
      <c r="I23" s="281"/>
      <c r="J23" s="281"/>
      <c r="K23" s="281"/>
      <c r="L23" s="281"/>
      <c r="M23" s="281"/>
      <c r="N23" s="281"/>
      <c r="O23" s="281"/>
      <c r="P23" s="281"/>
    </row>
    <row r="24" spans="1:16" ht="18.600000000000001" customHeight="1">
      <c r="A24" s="283" t="s">
        <v>232</v>
      </c>
      <c r="B24" s="281"/>
      <c r="C24" s="281"/>
      <c r="D24" s="281"/>
      <c r="E24" s="281"/>
      <c r="F24" s="281"/>
      <c r="G24" s="281"/>
      <c r="H24" s="281"/>
      <c r="I24" s="281"/>
      <c r="J24" s="281"/>
      <c r="K24" s="281"/>
      <c r="L24" s="281"/>
      <c r="M24" s="281"/>
      <c r="N24" s="281"/>
      <c r="O24" s="281"/>
      <c r="P24" s="281"/>
    </row>
    <row r="25" spans="1:16" ht="18.600000000000001" customHeight="1">
      <c r="A25" s="280" t="s">
        <v>219</v>
      </c>
      <c r="B25" s="281"/>
      <c r="C25" s="281"/>
      <c r="D25" s="281"/>
      <c r="E25" s="281"/>
      <c r="F25" s="281"/>
      <c r="G25" s="281"/>
      <c r="H25" s="281"/>
      <c r="I25" s="281"/>
      <c r="J25" s="281"/>
      <c r="K25" s="281"/>
      <c r="L25" s="281"/>
      <c r="M25" s="281"/>
      <c r="N25" s="281"/>
      <c r="O25" s="281"/>
      <c r="P25" s="281"/>
    </row>
    <row r="26" spans="1:16" ht="18.600000000000001" customHeight="1">
      <c r="A26" s="283" t="s">
        <v>233</v>
      </c>
      <c r="B26" s="281"/>
      <c r="C26" s="281"/>
      <c r="D26" s="281"/>
      <c r="E26" s="281"/>
      <c r="F26" s="281"/>
      <c r="G26" s="281"/>
      <c r="H26" s="281"/>
      <c r="I26" s="281"/>
      <c r="J26" s="281"/>
      <c r="K26" s="281"/>
      <c r="L26" s="281"/>
      <c r="M26" s="281"/>
      <c r="N26" s="281"/>
      <c r="O26" s="281"/>
      <c r="P26" s="281"/>
    </row>
    <row r="27" spans="1:16" ht="18.600000000000001" customHeight="1">
      <c r="A27" s="285" t="s">
        <v>234</v>
      </c>
      <c r="B27" s="281"/>
      <c r="C27" s="281"/>
      <c r="D27" s="281"/>
      <c r="E27" s="281"/>
      <c r="F27" s="281"/>
      <c r="G27" s="281"/>
      <c r="H27" s="281"/>
      <c r="I27" s="281"/>
      <c r="J27" s="281"/>
      <c r="K27" s="281"/>
      <c r="L27" s="281"/>
      <c r="M27" s="281"/>
      <c r="N27" s="281"/>
      <c r="O27" s="281"/>
      <c r="P27" s="281"/>
    </row>
    <row r="28" spans="1:16" ht="18.600000000000001" customHeight="1">
      <c r="A28" s="283" t="s">
        <v>235</v>
      </c>
      <c r="B28" s="281"/>
      <c r="C28" s="281"/>
      <c r="D28" s="281"/>
      <c r="E28" s="281"/>
      <c r="F28" s="281"/>
      <c r="G28" s="281"/>
      <c r="H28" s="281"/>
      <c r="I28" s="281"/>
      <c r="J28" s="281"/>
      <c r="K28" s="281"/>
      <c r="L28" s="281"/>
      <c r="M28" s="281"/>
      <c r="N28" s="281"/>
      <c r="O28" s="281"/>
      <c r="P28" s="281"/>
    </row>
    <row r="29" spans="1:16" ht="18.600000000000001" customHeight="1">
      <c r="A29" s="283" t="s">
        <v>236</v>
      </c>
      <c r="B29" s="281"/>
      <c r="C29" s="281"/>
      <c r="D29" s="281"/>
      <c r="E29" s="281"/>
      <c r="F29" s="281"/>
      <c r="G29" s="281"/>
      <c r="H29" s="281"/>
      <c r="I29" s="281"/>
      <c r="J29" s="281"/>
      <c r="K29" s="281"/>
      <c r="L29" s="281"/>
      <c r="M29" s="281"/>
      <c r="N29" s="281"/>
      <c r="O29" s="281"/>
      <c r="P29" s="281"/>
    </row>
    <row r="30" spans="1:16" ht="18.600000000000001" customHeight="1">
      <c r="A30" s="283" t="s">
        <v>237</v>
      </c>
      <c r="B30" s="281"/>
      <c r="C30" s="281"/>
      <c r="D30" s="281"/>
      <c r="E30" s="281"/>
      <c r="F30" s="281"/>
      <c r="G30" s="281"/>
      <c r="H30" s="281"/>
      <c r="I30" s="281"/>
      <c r="J30" s="281"/>
      <c r="K30" s="281"/>
      <c r="L30" s="281"/>
      <c r="M30" s="281"/>
      <c r="N30" s="281"/>
      <c r="O30" s="281"/>
      <c r="P30" s="281"/>
    </row>
    <row r="31" spans="1:16">
      <c r="A31" s="286"/>
    </row>
    <row r="32" spans="1:16">
      <c r="A32" s="286"/>
    </row>
    <row r="33" spans="1:1">
      <c r="A33" s="286"/>
    </row>
    <row r="34" spans="1:1">
      <c r="A34" s="286"/>
    </row>
    <row r="35" spans="1:1">
      <c r="A35" s="286"/>
    </row>
  </sheetData>
  <mergeCells count="2">
    <mergeCell ref="A18:P18"/>
    <mergeCell ref="A19:P19"/>
  </mergeCells>
  <phoneticPr fontId="3"/>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8"/>
  <sheetViews>
    <sheetView workbookViewId="0">
      <selection activeCell="A106" sqref="A106"/>
    </sheetView>
  </sheetViews>
  <sheetFormatPr defaultRowHeight="13.2"/>
  <sheetData>
    <row r="1" spans="1:1" ht="14.7" customHeight="1">
      <c r="A1" t="s">
        <v>238</v>
      </c>
    </row>
    <row r="2" spans="1:1" ht="14.7" customHeight="1">
      <c r="A2" t="s">
        <v>239</v>
      </c>
    </row>
    <row r="3" spans="1:1" ht="14.7" customHeight="1">
      <c r="A3" t="s">
        <v>240</v>
      </c>
    </row>
    <row r="4" spans="1:1">
      <c r="A4" t="s">
        <v>241</v>
      </c>
    </row>
    <row r="5" spans="1:1">
      <c r="A5" t="s">
        <v>242</v>
      </c>
    </row>
    <row r="6" spans="1:1">
      <c r="A6" t="s">
        <v>243</v>
      </c>
    </row>
    <row r="7" spans="1:1">
      <c r="A7" t="s">
        <v>244</v>
      </c>
    </row>
    <row r="8" spans="1:1">
      <c r="A8" t="s">
        <v>245</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E107"/>
  <sheetViews>
    <sheetView showGridLines="0" zoomScale="70" zoomScaleNormal="70" workbookViewId="0">
      <pane xSplit="2" ySplit="2" topLeftCell="C39" activePane="bottomRight" state="frozen"/>
      <selection pane="topRight" activeCell="A106" sqref="A106"/>
      <selection pane="bottomLeft" activeCell="A106" sqref="A106"/>
      <selection pane="bottomRight" activeCell="B55" sqref="B55"/>
    </sheetView>
  </sheetViews>
  <sheetFormatPr defaultColWidth="8.88671875" defaultRowHeight="15"/>
  <cols>
    <col min="1" max="1" width="9.77734375" style="12" bestFit="1" customWidth="1"/>
    <col min="2" max="2" width="131.44140625" style="12" bestFit="1" customWidth="1"/>
    <col min="3" max="3" width="45.77734375" style="12" bestFit="1" customWidth="1"/>
    <col min="4" max="4" width="75" style="12" bestFit="1" customWidth="1"/>
    <col min="5" max="5" width="9.6640625" style="12" bestFit="1" customWidth="1"/>
    <col min="6" max="16384" width="8.88671875" style="12"/>
  </cols>
  <sheetData>
    <row r="1" spans="1:5">
      <c r="A1" s="11" t="s">
        <v>246</v>
      </c>
    </row>
    <row r="2" spans="1:5">
      <c r="A2" s="13" t="s">
        <v>247</v>
      </c>
      <c r="B2" s="13" t="s">
        <v>248</v>
      </c>
      <c r="C2" s="13" t="s">
        <v>249</v>
      </c>
      <c r="D2" s="13" t="s">
        <v>250</v>
      </c>
      <c r="E2" s="13" t="s">
        <v>251</v>
      </c>
    </row>
    <row r="3" spans="1:5">
      <c r="A3" s="14">
        <v>1</v>
      </c>
      <c r="B3" s="14" t="s">
        <v>252</v>
      </c>
      <c r="C3" s="14" t="s">
        <v>253</v>
      </c>
      <c r="D3" s="14" t="s">
        <v>254</v>
      </c>
      <c r="E3" s="14" t="s">
        <v>255</v>
      </c>
    </row>
    <row r="4" spans="1:5">
      <c r="A4" s="14">
        <v>2</v>
      </c>
      <c r="B4" s="14" t="s">
        <v>256</v>
      </c>
      <c r="C4" s="14" t="s">
        <v>257</v>
      </c>
      <c r="D4" s="14" t="s">
        <v>258</v>
      </c>
      <c r="E4" s="14" t="s">
        <v>255</v>
      </c>
    </row>
    <row r="5" spans="1:5">
      <c r="A5" s="14">
        <v>3</v>
      </c>
      <c r="B5" s="14" t="s">
        <v>259</v>
      </c>
      <c r="C5" s="14" t="s">
        <v>260</v>
      </c>
      <c r="D5" s="14" t="s">
        <v>261</v>
      </c>
      <c r="E5" s="14" t="s">
        <v>262</v>
      </c>
    </row>
    <row r="6" spans="1:5">
      <c r="A6" s="14">
        <v>4</v>
      </c>
      <c r="B6" s="14" t="s">
        <v>263</v>
      </c>
      <c r="C6" s="14" t="s">
        <v>264</v>
      </c>
      <c r="D6" s="14" t="s">
        <v>265</v>
      </c>
      <c r="E6" s="14" t="s">
        <v>255</v>
      </c>
    </row>
    <row r="7" spans="1:5">
      <c r="A7" s="14">
        <v>5</v>
      </c>
      <c r="B7" s="14" t="s">
        <v>266</v>
      </c>
      <c r="C7" s="14" t="s">
        <v>267</v>
      </c>
      <c r="D7" s="14" t="s">
        <v>268</v>
      </c>
      <c r="E7" s="14" t="s">
        <v>255</v>
      </c>
    </row>
    <row r="8" spans="1:5">
      <c r="A8" s="14">
        <v>6</v>
      </c>
      <c r="B8" s="14" t="s">
        <v>269</v>
      </c>
      <c r="C8" s="14" t="s">
        <v>270</v>
      </c>
      <c r="D8" s="14" t="s">
        <v>271</v>
      </c>
      <c r="E8" s="14" t="s">
        <v>262</v>
      </c>
    </row>
    <row r="9" spans="1:5">
      <c r="A9" s="14">
        <v>7</v>
      </c>
      <c r="B9" s="14" t="s">
        <v>272</v>
      </c>
      <c r="C9" s="14" t="s">
        <v>273</v>
      </c>
      <c r="D9" s="14" t="s">
        <v>274</v>
      </c>
      <c r="E9" s="14" t="s">
        <v>262</v>
      </c>
    </row>
    <row r="10" spans="1:5" ht="15" customHeight="1">
      <c r="A10" s="14">
        <v>8</v>
      </c>
      <c r="B10" s="14" t="s">
        <v>275</v>
      </c>
      <c r="C10" s="14" t="s">
        <v>276</v>
      </c>
      <c r="D10" s="14" t="s">
        <v>277</v>
      </c>
      <c r="E10" s="14" t="s">
        <v>255</v>
      </c>
    </row>
    <row r="11" spans="1:5">
      <c r="A11" s="14">
        <v>9</v>
      </c>
      <c r="B11" s="14" t="s">
        <v>278</v>
      </c>
      <c r="C11" s="14" t="s">
        <v>279</v>
      </c>
      <c r="D11" s="14" t="s">
        <v>280</v>
      </c>
      <c r="E11" s="14" t="s">
        <v>255</v>
      </c>
    </row>
    <row r="12" spans="1:5">
      <c r="A12" s="14">
        <v>10</v>
      </c>
      <c r="B12" s="14" t="s">
        <v>281</v>
      </c>
      <c r="C12" s="14" t="s">
        <v>282</v>
      </c>
      <c r="D12" s="14" t="s">
        <v>283</v>
      </c>
      <c r="E12" s="14" t="s">
        <v>262</v>
      </c>
    </row>
    <row r="13" spans="1:5">
      <c r="A13" s="14">
        <v>11</v>
      </c>
      <c r="B13" s="14" t="s">
        <v>284</v>
      </c>
      <c r="C13" s="14" t="s">
        <v>285</v>
      </c>
      <c r="D13" s="14" t="s">
        <v>286</v>
      </c>
      <c r="E13" s="14" t="s">
        <v>255</v>
      </c>
    </row>
    <row r="14" spans="1:5">
      <c r="A14" s="14">
        <v>12</v>
      </c>
      <c r="B14" s="14" t="s">
        <v>287</v>
      </c>
      <c r="C14" s="14" t="s">
        <v>288</v>
      </c>
      <c r="D14" s="14" t="s">
        <v>289</v>
      </c>
      <c r="E14" s="14" t="s">
        <v>262</v>
      </c>
    </row>
    <row r="15" spans="1:5" ht="15" customHeight="1">
      <c r="A15" s="14">
        <v>13</v>
      </c>
      <c r="B15" s="14" t="s">
        <v>290</v>
      </c>
      <c r="C15" s="14" t="s">
        <v>291</v>
      </c>
      <c r="D15" s="14" t="s">
        <v>292</v>
      </c>
      <c r="E15" s="14" t="s">
        <v>262</v>
      </c>
    </row>
    <row r="16" spans="1:5">
      <c r="A16" s="14">
        <v>14</v>
      </c>
      <c r="B16" s="14" t="s">
        <v>293</v>
      </c>
      <c r="C16" s="14" t="s">
        <v>294</v>
      </c>
      <c r="D16" s="14" t="s">
        <v>295</v>
      </c>
      <c r="E16" s="14" t="s">
        <v>262</v>
      </c>
    </row>
    <row r="17" spans="1:5">
      <c r="A17" s="14">
        <v>15</v>
      </c>
      <c r="B17" s="14" t="s">
        <v>296</v>
      </c>
      <c r="C17" s="14" t="s">
        <v>297</v>
      </c>
      <c r="D17" s="14" t="s">
        <v>298</v>
      </c>
      <c r="E17" s="14" t="s">
        <v>255</v>
      </c>
    </row>
    <row r="18" spans="1:5">
      <c r="A18" s="14">
        <v>16</v>
      </c>
      <c r="B18" s="14" t="s">
        <v>299</v>
      </c>
      <c r="C18" s="14" t="s">
        <v>300</v>
      </c>
      <c r="D18" s="14" t="s">
        <v>301</v>
      </c>
      <c r="E18" s="14" t="s">
        <v>255</v>
      </c>
    </row>
    <row r="19" spans="1:5">
      <c r="A19" s="14">
        <v>17</v>
      </c>
      <c r="B19" s="14" t="s">
        <v>302</v>
      </c>
      <c r="C19" s="14" t="s">
        <v>303</v>
      </c>
      <c r="D19" s="14" t="s">
        <v>304</v>
      </c>
      <c r="E19" s="14" t="s">
        <v>255</v>
      </c>
    </row>
    <row r="20" spans="1:5">
      <c r="A20" s="14">
        <v>18</v>
      </c>
      <c r="B20" s="14" t="s">
        <v>305</v>
      </c>
      <c r="C20" s="14" t="s">
        <v>306</v>
      </c>
      <c r="D20" s="14" t="s">
        <v>307</v>
      </c>
      <c r="E20" s="14" t="s">
        <v>255</v>
      </c>
    </row>
    <row r="21" spans="1:5">
      <c r="A21" s="14">
        <v>19</v>
      </c>
      <c r="B21" s="14" t="s">
        <v>308</v>
      </c>
      <c r="C21" s="14" t="s">
        <v>309</v>
      </c>
      <c r="D21" s="14" t="s">
        <v>310</v>
      </c>
      <c r="E21" s="14" t="s">
        <v>255</v>
      </c>
    </row>
    <row r="22" spans="1:5">
      <c r="A22" s="14">
        <v>20</v>
      </c>
      <c r="B22" s="14" t="s">
        <v>311</v>
      </c>
      <c r="C22" s="14" t="s">
        <v>312</v>
      </c>
      <c r="D22" s="14" t="s">
        <v>313</v>
      </c>
      <c r="E22" s="14" t="s">
        <v>255</v>
      </c>
    </row>
    <row r="23" spans="1:5">
      <c r="A23" s="14">
        <v>21</v>
      </c>
      <c r="B23" s="14" t="s">
        <v>314</v>
      </c>
      <c r="C23" s="14" t="s">
        <v>315</v>
      </c>
      <c r="D23" s="14" t="s">
        <v>316</v>
      </c>
      <c r="E23" s="14" t="s">
        <v>255</v>
      </c>
    </row>
    <row r="24" spans="1:5">
      <c r="A24" s="14">
        <v>22</v>
      </c>
      <c r="B24" s="14" t="s">
        <v>317</v>
      </c>
      <c r="C24" s="14" t="s">
        <v>318</v>
      </c>
      <c r="D24" s="14" t="s">
        <v>319</v>
      </c>
      <c r="E24" s="14" t="s">
        <v>255</v>
      </c>
    </row>
    <row r="25" spans="1:5">
      <c r="A25" s="14">
        <v>23</v>
      </c>
      <c r="B25" s="14" t="s">
        <v>320</v>
      </c>
      <c r="C25" s="14" t="s">
        <v>321</v>
      </c>
      <c r="D25" s="14" t="s">
        <v>322</v>
      </c>
      <c r="E25" s="14" t="s">
        <v>255</v>
      </c>
    </row>
    <row r="26" spans="1:5" ht="15" customHeight="1">
      <c r="A26" s="14">
        <v>24</v>
      </c>
      <c r="B26" s="14" t="s">
        <v>323</v>
      </c>
      <c r="C26" s="14" t="s">
        <v>324</v>
      </c>
      <c r="D26" s="14" t="s">
        <v>325</v>
      </c>
      <c r="E26" s="14" t="s">
        <v>262</v>
      </c>
    </row>
    <row r="27" spans="1:5">
      <c r="A27" s="14">
        <v>25</v>
      </c>
      <c r="B27" s="14" t="s">
        <v>326</v>
      </c>
      <c r="C27" s="14" t="s">
        <v>327</v>
      </c>
      <c r="D27" s="14" t="s">
        <v>328</v>
      </c>
      <c r="E27" s="14" t="s">
        <v>262</v>
      </c>
    </row>
    <row r="28" spans="1:5">
      <c r="A28" s="14">
        <v>26</v>
      </c>
      <c r="B28" s="14" t="s">
        <v>329</v>
      </c>
      <c r="C28" s="14" t="s">
        <v>330</v>
      </c>
      <c r="D28" s="14" t="s">
        <v>331</v>
      </c>
      <c r="E28" s="14" t="s">
        <v>255</v>
      </c>
    </row>
    <row r="29" spans="1:5">
      <c r="A29" s="14">
        <v>27</v>
      </c>
      <c r="B29" s="14" t="s">
        <v>332</v>
      </c>
      <c r="C29" s="14" t="s">
        <v>333</v>
      </c>
      <c r="D29" s="14" t="s">
        <v>334</v>
      </c>
      <c r="E29" s="14" t="s">
        <v>262</v>
      </c>
    </row>
    <row r="30" spans="1:5">
      <c r="A30" s="14">
        <v>28</v>
      </c>
      <c r="B30" s="14" t="s">
        <v>335</v>
      </c>
      <c r="C30" s="14" t="s">
        <v>336</v>
      </c>
      <c r="D30" s="14" t="s">
        <v>337</v>
      </c>
      <c r="E30" s="14" t="s">
        <v>255</v>
      </c>
    </row>
    <row r="31" spans="1:5">
      <c r="A31" s="14">
        <v>29</v>
      </c>
      <c r="B31" s="14" t="s">
        <v>338</v>
      </c>
      <c r="C31" s="14" t="s">
        <v>339</v>
      </c>
      <c r="D31" s="14" t="s">
        <v>340</v>
      </c>
      <c r="E31" s="14" t="s">
        <v>262</v>
      </c>
    </row>
    <row r="32" spans="1:5">
      <c r="A32" s="14">
        <v>30</v>
      </c>
      <c r="B32" s="14" t="s">
        <v>341</v>
      </c>
      <c r="C32" s="14" t="s">
        <v>342</v>
      </c>
      <c r="D32" s="14" t="s">
        <v>343</v>
      </c>
      <c r="E32" s="14" t="s">
        <v>255</v>
      </c>
    </row>
    <row r="33" spans="1:5">
      <c r="A33" s="14">
        <v>31</v>
      </c>
      <c r="B33" s="14" t="s">
        <v>344</v>
      </c>
      <c r="C33" s="14" t="s">
        <v>345</v>
      </c>
      <c r="D33" s="14" t="s">
        <v>346</v>
      </c>
      <c r="E33" s="14" t="s">
        <v>255</v>
      </c>
    </row>
    <row r="34" spans="1:5">
      <c r="A34" s="14">
        <v>32</v>
      </c>
      <c r="B34" s="14" t="s">
        <v>347</v>
      </c>
      <c r="C34" s="14" t="s">
        <v>348</v>
      </c>
      <c r="D34" s="14" t="s">
        <v>349</v>
      </c>
      <c r="E34" s="14" t="s">
        <v>255</v>
      </c>
    </row>
    <row r="35" spans="1:5">
      <c r="A35" s="14">
        <v>33</v>
      </c>
      <c r="B35" s="14" t="s">
        <v>350</v>
      </c>
      <c r="C35" s="14" t="s">
        <v>351</v>
      </c>
      <c r="D35" s="14" t="s">
        <v>352</v>
      </c>
      <c r="E35" s="14" t="s">
        <v>255</v>
      </c>
    </row>
    <row r="36" spans="1:5" ht="15" customHeight="1">
      <c r="A36" s="14">
        <v>34</v>
      </c>
      <c r="B36" s="14" t="s">
        <v>353</v>
      </c>
      <c r="C36" s="14" t="s">
        <v>354</v>
      </c>
      <c r="D36" s="14" t="s">
        <v>355</v>
      </c>
      <c r="E36" s="14" t="s">
        <v>255</v>
      </c>
    </row>
    <row r="37" spans="1:5">
      <c r="A37" s="14">
        <v>35</v>
      </c>
      <c r="B37" s="14" t="s">
        <v>356</v>
      </c>
      <c r="C37" s="14" t="s">
        <v>357</v>
      </c>
      <c r="D37" s="14" t="s">
        <v>358</v>
      </c>
      <c r="E37" s="14" t="s">
        <v>255</v>
      </c>
    </row>
    <row r="38" spans="1:5">
      <c r="A38" s="14">
        <v>36</v>
      </c>
      <c r="B38" s="14" t="s">
        <v>359</v>
      </c>
      <c r="C38" s="14" t="s">
        <v>360</v>
      </c>
      <c r="D38" s="14" t="s">
        <v>361</v>
      </c>
      <c r="E38" s="14" t="s">
        <v>255</v>
      </c>
    </row>
    <row r="39" spans="1:5">
      <c r="A39" s="14">
        <v>37</v>
      </c>
      <c r="B39" s="14" t="s">
        <v>362</v>
      </c>
      <c r="C39" s="14" t="s">
        <v>363</v>
      </c>
      <c r="D39" s="14" t="s">
        <v>364</v>
      </c>
      <c r="E39" s="14" t="s">
        <v>255</v>
      </c>
    </row>
    <row r="40" spans="1:5">
      <c r="A40" s="14">
        <v>38</v>
      </c>
      <c r="B40" s="14" t="s">
        <v>365</v>
      </c>
      <c r="C40" s="14" t="s">
        <v>366</v>
      </c>
      <c r="D40" s="14" t="s">
        <v>367</v>
      </c>
      <c r="E40" s="14" t="s">
        <v>262</v>
      </c>
    </row>
    <row r="41" spans="1:5">
      <c r="A41" s="14">
        <v>39</v>
      </c>
      <c r="B41" s="14" t="s">
        <v>368</v>
      </c>
      <c r="C41" s="14" t="s">
        <v>369</v>
      </c>
      <c r="D41" s="14" t="s">
        <v>370</v>
      </c>
      <c r="E41" s="14" t="s">
        <v>255</v>
      </c>
    </row>
    <row r="42" spans="1:5">
      <c r="A42" s="14">
        <v>40</v>
      </c>
      <c r="B42" s="14" t="s">
        <v>371</v>
      </c>
      <c r="C42" s="14" t="s">
        <v>372</v>
      </c>
      <c r="D42" s="14" t="s">
        <v>373</v>
      </c>
      <c r="E42" s="14" t="s">
        <v>262</v>
      </c>
    </row>
    <row r="43" spans="1:5">
      <c r="A43" s="14">
        <v>41</v>
      </c>
      <c r="B43" s="14" t="s">
        <v>374</v>
      </c>
      <c r="C43" s="14" t="s">
        <v>375</v>
      </c>
      <c r="D43" s="14" t="s">
        <v>376</v>
      </c>
      <c r="E43" s="14" t="s">
        <v>262</v>
      </c>
    </row>
    <row r="44" spans="1:5">
      <c r="A44" s="14">
        <v>42</v>
      </c>
      <c r="B44" s="14" t="s">
        <v>377</v>
      </c>
      <c r="C44" s="14" t="s">
        <v>378</v>
      </c>
      <c r="D44" s="14" t="s">
        <v>379</v>
      </c>
      <c r="E44" s="14" t="s">
        <v>255</v>
      </c>
    </row>
    <row r="45" spans="1:5">
      <c r="A45" s="14">
        <v>43</v>
      </c>
      <c r="B45" s="14" t="s">
        <v>380</v>
      </c>
      <c r="C45" s="14" t="s">
        <v>279</v>
      </c>
      <c r="D45" s="14" t="s">
        <v>381</v>
      </c>
      <c r="E45" s="14" t="s">
        <v>255</v>
      </c>
    </row>
    <row r="46" spans="1:5">
      <c r="A46" s="14">
        <v>44</v>
      </c>
      <c r="B46" s="14" t="s">
        <v>382</v>
      </c>
      <c r="C46" s="14" t="s">
        <v>383</v>
      </c>
      <c r="D46" s="14" t="s">
        <v>384</v>
      </c>
      <c r="E46" s="14" t="s">
        <v>255</v>
      </c>
    </row>
    <row r="47" spans="1:5">
      <c r="A47" s="14">
        <v>45</v>
      </c>
      <c r="B47" s="14" t="s">
        <v>385</v>
      </c>
      <c r="C47" s="14" t="s">
        <v>386</v>
      </c>
      <c r="D47" s="14" t="s">
        <v>387</v>
      </c>
      <c r="E47" s="14" t="s">
        <v>255</v>
      </c>
    </row>
    <row r="48" spans="1:5">
      <c r="A48" s="14">
        <v>46</v>
      </c>
      <c r="B48" s="14" t="s">
        <v>388</v>
      </c>
      <c r="C48" s="14" t="s">
        <v>348</v>
      </c>
      <c r="D48" s="14" t="s">
        <v>389</v>
      </c>
      <c r="E48" s="14" t="s">
        <v>255</v>
      </c>
    </row>
    <row r="49" spans="1:5">
      <c r="A49" s="14">
        <v>47</v>
      </c>
      <c r="B49" s="14" t="s">
        <v>390</v>
      </c>
      <c r="C49" s="14" t="s">
        <v>391</v>
      </c>
      <c r="D49" s="14" t="s">
        <v>392</v>
      </c>
      <c r="E49" s="14" t="s">
        <v>262</v>
      </c>
    </row>
    <row r="50" spans="1:5">
      <c r="A50" s="14">
        <v>48</v>
      </c>
      <c r="B50" s="14" t="s">
        <v>393</v>
      </c>
      <c r="C50" s="14" t="s">
        <v>394</v>
      </c>
      <c r="D50" s="14" t="s">
        <v>395</v>
      </c>
      <c r="E50" s="14" t="s">
        <v>262</v>
      </c>
    </row>
    <row r="51" spans="1:5">
      <c r="A51" s="14">
        <v>49</v>
      </c>
      <c r="B51" s="14" t="s">
        <v>396</v>
      </c>
      <c r="C51" s="14" t="s">
        <v>397</v>
      </c>
      <c r="D51" s="14" t="s">
        <v>398</v>
      </c>
      <c r="E51" s="14" t="s">
        <v>262</v>
      </c>
    </row>
    <row r="52" spans="1:5">
      <c r="A52" s="14">
        <v>50</v>
      </c>
      <c r="B52" s="14" t="s">
        <v>399</v>
      </c>
      <c r="C52" s="14" t="s">
        <v>400</v>
      </c>
      <c r="D52" s="14" t="s">
        <v>401</v>
      </c>
      <c r="E52" s="14" t="s">
        <v>255</v>
      </c>
    </row>
    <row r="53" spans="1:5">
      <c r="A53" s="14">
        <v>51</v>
      </c>
      <c r="B53" s="14" t="s">
        <v>402</v>
      </c>
      <c r="C53" s="14" t="s">
        <v>403</v>
      </c>
      <c r="D53" s="14" t="s">
        <v>404</v>
      </c>
      <c r="E53" s="14" t="s">
        <v>255</v>
      </c>
    </row>
    <row r="54" spans="1:5">
      <c r="A54" s="14">
        <v>52</v>
      </c>
      <c r="B54" s="14" t="s">
        <v>405</v>
      </c>
      <c r="C54" s="14" t="s">
        <v>406</v>
      </c>
      <c r="D54" s="14" t="s">
        <v>407</v>
      </c>
      <c r="E54" s="14" t="s">
        <v>255</v>
      </c>
    </row>
    <row r="55" spans="1:5">
      <c r="A55" s="14">
        <v>53</v>
      </c>
      <c r="B55" s="14" t="s">
        <v>567</v>
      </c>
      <c r="C55" s="14" t="s">
        <v>408</v>
      </c>
      <c r="D55" s="14" t="s">
        <v>409</v>
      </c>
      <c r="E55" s="14" t="s">
        <v>255</v>
      </c>
    </row>
    <row r="56" spans="1:5">
      <c r="A56" s="14">
        <v>54</v>
      </c>
      <c r="B56" s="14" t="s">
        <v>410</v>
      </c>
      <c r="C56" s="14" t="s">
        <v>411</v>
      </c>
      <c r="D56" s="14" t="s">
        <v>412</v>
      </c>
      <c r="E56" s="14" t="s">
        <v>255</v>
      </c>
    </row>
    <row r="57" spans="1:5">
      <c r="A57" s="14">
        <v>55</v>
      </c>
      <c r="B57" s="14" t="s">
        <v>413</v>
      </c>
      <c r="C57" s="14" t="s">
        <v>414</v>
      </c>
      <c r="D57" s="14" t="s">
        <v>415</v>
      </c>
      <c r="E57" s="14" t="s">
        <v>255</v>
      </c>
    </row>
    <row r="58" spans="1:5">
      <c r="A58" s="14">
        <v>56</v>
      </c>
      <c r="B58" s="14" t="s">
        <v>416</v>
      </c>
      <c r="C58" s="14" t="s">
        <v>312</v>
      </c>
      <c r="D58" s="14" t="s">
        <v>417</v>
      </c>
      <c r="E58" s="14" t="s">
        <v>255</v>
      </c>
    </row>
    <row r="59" spans="1:5">
      <c r="A59" s="14">
        <v>57</v>
      </c>
      <c r="B59" s="14" t="s">
        <v>418</v>
      </c>
      <c r="C59" s="14" t="s">
        <v>419</v>
      </c>
      <c r="D59" s="14" t="s">
        <v>420</v>
      </c>
      <c r="E59" s="14" t="s">
        <v>262</v>
      </c>
    </row>
    <row r="60" spans="1:5">
      <c r="A60" s="14">
        <v>58</v>
      </c>
      <c r="B60" s="14" t="s">
        <v>421</v>
      </c>
      <c r="C60" s="14" t="s">
        <v>422</v>
      </c>
      <c r="D60" s="14" t="s">
        <v>423</v>
      </c>
      <c r="E60" s="14" t="s">
        <v>255</v>
      </c>
    </row>
    <row r="61" spans="1:5">
      <c r="A61" s="14">
        <v>59</v>
      </c>
      <c r="B61" s="14" t="s">
        <v>424</v>
      </c>
      <c r="C61" s="14" t="s">
        <v>425</v>
      </c>
      <c r="D61" s="14" t="s">
        <v>426</v>
      </c>
      <c r="E61" s="14" t="s">
        <v>262</v>
      </c>
    </row>
    <row r="62" spans="1:5">
      <c r="A62" s="14">
        <v>60</v>
      </c>
      <c r="B62" s="14" t="s">
        <v>427</v>
      </c>
      <c r="C62" s="14" t="s">
        <v>428</v>
      </c>
      <c r="D62" s="14" t="s">
        <v>429</v>
      </c>
      <c r="E62" s="14" t="s">
        <v>255</v>
      </c>
    </row>
    <row r="63" spans="1:5">
      <c r="A63" s="14">
        <v>61</v>
      </c>
      <c r="B63" s="14" t="s">
        <v>430</v>
      </c>
      <c r="C63" s="14" t="s">
        <v>431</v>
      </c>
      <c r="D63" s="14" t="s">
        <v>432</v>
      </c>
      <c r="E63" s="14" t="s">
        <v>255</v>
      </c>
    </row>
    <row r="64" spans="1:5">
      <c r="A64" s="14">
        <v>62</v>
      </c>
      <c r="B64" s="14" t="s">
        <v>433</v>
      </c>
      <c r="C64" s="14" t="s">
        <v>434</v>
      </c>
      <c r="D64" s="14" t="s">
        <v>435</v>
      </c>
      <c r="E64" s="14" t="s">
        <v>255</v>
      </c>
    </row>
    <row r="65" spans="1:5">
      <c r="A65" s="14">
        <v>63</v>
      </c>
      <c r="B65" s="14" t="s">
        <v>436</v>
      </c>
      <c r="C65" s="14" t="s">
        <v>437</v>
      </c>
      <c r="D65" s="14" t="s">
        <v>438</v>
      </c>
      <c r="E65" s="14" t="s">
        <v>262</v>
      </c>
    </row>
    <row r="66" spans="1:5">
      <c r="A66" s="14">
        <v>64</v>
      </c>
      <c r="B66" s="14" t="s">
        <v>439</v>
      </c>
      <c r="C66" s="14" t="s">
        <v>440</v>
      </c>
      <c r="D66" s="14" t="s">
        <v>441</v>
      </c>
      <c r="E66" s="14" t="s">
        <v>255</v>
      </c>
    </row>
    <row r="67" spans="1:5">
      <c r="A67" s="14">
        <v>65</v>
      </c>
      <c r="B67" s="14" t="s">
        <v>442</v>
      </c>
      <c r="C67" s="14" t="s">
        <v>443</v>
      </c>
      <c r="D67" s="14" t="s">
        <v>444</v>
      </c>
      <c r="E67" s="14" t="s">
        <v>262</v>
      </c>
    </row>
    <row r="68" spans="1:5">
      <c r="A68" s="14">
        <v>66</v>
      </c>
      <c r="B68" s="14" t="s">
        <v>445</v>
      </c>
      <c r="C68" s="14" t="s">
        <v>446</v>
      </c>
      <c r="D68" s="14" t="s">
        <v>447</v>
      </c>
      <c r="E68" s="14" t="s">
        <v>255</v>
      </c>
    </row>
    <row r="69" spans="1:5">
      <c r="A69" s="14">
        <v>67</v>
      </c>
      <c r="B69" s="14" t="s">
        <v>448</v>
      </c>
      <c r="C69" s="14" t="s">
        <v>449</v>
      </c>
      <c r="D69" s="14" t="s">
        <v>450</v>
      </c>
      <c r="E69" s="14" t="s">
        <v>255</v>
      </c>
    </row>
    <row r="70" spans="1:5">
      <c r="A70" s="14">
        <v>68</v>
      </c>
      <c r="B70" s="14" t="s">
        <v>451</v>
      </c>
      <c r="C70" s="14" t="s">
        <v>452</v>
      </c>
      <c r="D70" s="14" t="s">
        <v>453</v>
      </c>
      <c r="E70" s="14" t="s">
        <v>255</v>
      </c>
    </row>
    <row r="71" spans="1:5">
      <c r="A71" s="14">
        <v>69</v>
      </c>
      <c r="B71" s="14" t="s">
        <v>454</v>
      </c>
      <c r="C71" s="14" t="s">
        <v>455</v>
      </c>
      <c r="D71" s="14" t="s">
        <v>456</v>
      </c>
      <c r="E71" s="14" t="s">
        <v>255</v>
      </c>
    </row>
    <row r="72" spans="1:5">
      <c r="A72" s="14">
        <v>70</v>
      </c>
      <c r="B72" s="14" t="s">
        <v>457</v>
      </c>
      <c r="C72" s="14" t="s">
        <v>458</v>
      </c>
      <c r="D72" s="14" t="s">
        <v>459</v>
      </c>
      <c r="E72" s="14" t="s">
        <v>262</v>
      </c>
    </row>
    <row r="73" spans="1:5">
      <c r="A73" s="14">
        <v>71</v>
      </c>
      <c r="B73" s="14" t="s">
        <v>460</v>
      </c>
      <c r="C73" s="14" t="s">
        <v>461</v>
      </c>
      <c r="D73" s="14" t="s">
        <v>462</v>
      </c>
      <c r="E73" s="14" t="s">
        <v>255</v>
      </c>
    </row>
    <row r="74" spans="1:5">
      <c r="A74" s="14">
        <v>72</v>
      </c>
      <c r="B74" s="14" t="s">
        <v>463</v>
      </c>
      <c r="C74" s="14" t="s">
        <v>464</v>
      </c>
      <c r="D74" s="14" t="s">
        <v>465</v>
      </c>
      <c r="E74" s="14" t="s">
        <v>262</v>
      </c>
    </row>
    <row r="75" spans="1:5">
      <c r="A75" s="14">
        <v>73</v>
      </c>
      <c r="B75" s="14" t="s">
        <v>466</v>
      </c>
      <c r="C75" s="14" t="s">
        <v>467</v>
      </c>
      <c r="D75" s="14" t="s">
        <v>468</v>
      </c>
      <c r="E75" s="14" t="s">
        <v>255</v>
      </c>
    </row>
    <row r="76" spans="1:5">
      <c r="A76" s="14">
        <v>74</v>
      </c>
      <c r="B76" s="14" t="s">
        <v>469</v>
      </c>
      <c r="C76" s="14" t="s">
        <v>470</v>
      </c>
      <c r="D76" s="14" t="s">
        <v>471</v>
      </c>
      <c r="E76" s="14" t="s">
        <v>255</v>
      </c>
    </row>
    <row r="77" spans="1:5">
      <c r="A77" s="14">
        <v>75</v>
      </c>
      <c r="B77" s="14" t="s">
        <v>472</v>
      </c>
      <c r="C77" s="14" t="s">
        <v>473</v>
      </c>
      <c r="D77" s="14" t="s">
        <v>474</v>
      </c>
      <c r="E77" s="14" t="s">
        <v>262</v>
      </c>
    </row>
    <row r="78" spans="1:5">
      <c r="A78" s="14">
        <v>76</v>
      </c>
      <c r="B78" s="14" t="s">
        <v>475</v>
      </c>
      <c r="C78" s="14" t="s">
        <v>476</v>
      </c>
      <c r="D78" s="14" t="s">
        <v>477</v>
      </c>
      <c r="E78" s="14" t="s">
        <v>262</v>
      </c>
    </row>
    <row r="79" spans="1:5">
      <c r="A79" s="14">
        <v>77</v>
      </c>
      <c r="B79" s="14" t="s">
        <v>478</v>
      </c>
      <c r="C79" s="14" t="s">
        <v>479</v>
      </c>
      <c r="D79" s="14" t="s">
        <v>480</v>
      </c>
      <c r="E79" s="14" t="s">
        <v>262</v>
      </c>
    </row>
    <row r="80" spans="1:5">
      <c r="A80" s="14">
        <v>78</v>
      </c>
      <c r="B80" s="14" t="s">
        <v>481</v>
      </c>
      <c r="C80" s="14" t="s">
        <v>482</v>
      </c>
      <c r="D80" s="14" t="s">
        <v>483</v>
      </c>
      <c r="E80" s="14" t="s">
        <v>255</v>
      </c>
    </row>
    <row r="81" spans="1:5">
      <c r="A81" s="14">
        <v>79</v>
      </c>
      <c r="B81" s="14" t="s">
        <v>484</v>
      </c>
      <c r="C81" s="14" t="s">
        <v>485</v>
      </c>
      <c r="D81" s="14" t="s">
        <v>486</v>
      </c>
      <c r="E81" s="14" t="s">
        <v>255</v>
      </c>
    </row>
    <row r="82" spans="1:5">
      <c r="A82" s="14">
        <v>80</v>
      </c>
      <c r="B82" s="14" t="s">
        <v>487</v>
      </c>
      <c r="C82" s="14" t="s">
        <v>488</v>
      </c>
      <c r="D82" s="14" t="s">
        <v>489</v>
      </c>
      <c r="E82" s="14" t="s">
        <v>255</v>
      </c>
    </row>
    <row r="83" spans="1:5">
      <c r="A83" s="14">
        <v>81</v>
      </c>
      <c r="B83" s="14" t="s">
        <v>490</v>
      </c>
      <c r="C83" s="14" t="s">
        <v>491</v>
      </c>
      <c r="D83" s="14" t="s">
        <v>492</v>
      </c>
      <c r="E83" s="14" t="s">
        <v>255</v>
      </c>
    </row>
    <row r="84" spans="1:5">
      <c r="A84" s="14">
        <v>82</v>
      </c>
      <c r="B84" s="14" t="s">
        <v>493</v>
      </c>
      <c r="C84" s="14" t="s">
        <v>494</v>
      </c>
      <c r="D84" s="14" t="s">
        <v>495</v>
      </c>
      <c r="E84" s="14" t="s">
        <v>255</v>
      </c>
    </row>
    <row r="85" spans="1:5">
      <c r="A85" s="14">
        <v>83</v>
      </c>
      <c r="B85" s="14" t="s">
        <v>496</v>
      </c>
      <c r="C85" s="14" t="s">
        <v>497</v>
      </c>
      <c r="D85" s="14" t="s">
        <v>498</v>
      </c>
      <c r="E85" s="14" t="s">
        <v>255</v>
      </c>
    </row>
    <row r="86" spans="1:5">
      <c r="A86" s="14">
        <v>84</v>
      </c>
      <c r="B86" s="14" t="s">
        <v>499</v>
      </c>
      <c r="C86" s="14" t="s">
        <v>500</v>
      </c>
      <c r="D86" s="14" t="s">
        <v>501</v>
      </c>
      <c r="E86" s="14" t="s">
        <v>255</v>
      </c>
    </row>
    <row r="87" spans="1:5">
      <c r="A87" s="14">
        <v>85</v>
      </c>
      <c r="B87" s="14" t="s">
        <v>502</v>
      </c>
      <c r="C87" s="14" t="s">
        <v>503</v>
      </c>
      <c r="D87" s="14" t="s">
        <v>504</v>
      </c>
      <c r="E87" s="14" t="s">
        <v>262</v>
      </c>
    </row>
    <row r="88" spans="1:5">
      <c r="A88" s="14">
        <v>86</v>
      </c>
      <c r="B88" s="14" t="s">
        <v>505</v>
      </c>
      <c r="C88" s="14" t="s">
        <v>506</v>
      </c>
      <c r="D88" s="14" t="s">
        <v>507</v>
      </c>
      <c r="E88" s="14" t="s">
        <v>255</v>
      </c>
    </row>
    <row r="89" spans="1:5">
      <c r="A89" s="14">
        <v>87</v>
      </c>
      <c r="B89" s="14" t="s">
        <v>508</v>
      </c>
      <c r="C89" s="14" t="s">
        <v>509</v>
      </c>
      <c r="D89" s="14" t="s">
        <v>510</v>
      </c>
      <c r="E89" s="14" t="s">
        <v>255</v>
      </c>
    </row>
    <row r="90" spans="1:5">
      <c r="A90" s="14">
        <v>88</v>
      </c>
      <c r="B90" s="14" t="s">
        <v>511</v>
      </c>
      <c r="C90" s="14" t="s">
        <v>512</v>
      </c>
      <c r="D90" s="14" t="s">
        <v>513</v>
      </c>
      <c r="E90" s="14" t="s">
        <v>262</v>
      </c>
    </row>
    <row r="91" spans="1:5">
      <c r="A91" s="14">
        <v>89</v>
      </c>
      <c r="B91" s="14" t="s">
        <v>514</v>
      </c>
      <c r="C91" s="14" t="s">
        <v>515</v>
      </c>
      <c r="D91" s="14" t="s">
        <v>516</v>
      </c>
      <c r="E91" s="14" t="s">
        <v>262</v>
      </c>
    </row>
    <row r="92" spans="1:5">
      <c r="A92" s="14">
        <v>90</v>
      </c>
      <c r="B92" s="14" t="s">
        <v>517</v>
      </c>
      <c r="C92" s="14" t="s">
        <v>518</v>
      </c>
      <c r="D92" s="14" t="s">
        <v>519</v>
      </c>
      <c r="E92" s="14" t="s">
        <v>255</v>
      </c>
    </row>
    <row r="93" spans="1:5">
      <c r="A93" s="14">
        <v>91</v>
      </c>
      <c r="B93" s="14" t="s">
        <v>520</v>
      </c>
      <c r="C93" s="14" t="s">
        <v>521</v>
      </c>
      <c r="D93" s="14" t="s">
        <v>522</v>
      </c>
      <c r="E93" s="14" t="s">
        <v>255</v>
      </c>
    </row>
    <row r="94" spans="1:5">
      <c r="A94" s="14">
        <v>92</v>
      </c>
      <c r="B94" s="14" t="s">
        <v>523</v>
      </c>
      <c r="C94" s="14" t="s">
        <v>524</v>
      </c>
      <c r="D94" s="14" t="s">
        <v>525</v>
      </c>
      <c r="E94" s="14" t="s">
        <v>262</v>
      </c>
    </row>
    <row r="95" spans="1:5">
      <c r="A95" s="14">
        <v>93</v>
      </c>
      <c r="B95" s="14" t="s">
        <v>526</v>
      </c>
      <c r="C95" s="14" t="s">
        <v>527</v>
      </c>
      <c r="D95" s="14" t="s">
        <v>528</v>
      </c>
      <c r="E95" s="14" t="s">
        <v>262</v>
      </c>
    </row>
    <row r="96" spans="1:5">
      <c r="A96" s="14">
        <v>94</v>
      </c>
      <c r="B96" s="14" t="s">
        <v>529</v>
      </c>
      <c r="C96" s="14" t="s">
        <v>530</v>
      </c>
      <c r="D96" s="14" t="s">
        <v>531</v>
      </c>
      <c r="E96" s="14" t="s">
        <v>255</v>
      </c>
    </row>
    <row r="97" spans="1:5">
      <c r="A97" s="14">
        <v>95</v>
      </c>
      <c r="B97" s="14" t="s">
        <v>532</v>
      </c>
      <c r="C97" s="14" t="s">
        <v>533</v>
      </c>
      <c r="D97" s="14" t="s">
        <v>534</v>
      </c>
      <c r="E97" s="14" t="s">
        <v>255</v>
      </c>
    </row>
    <row r="98" spans="1:5">
      <c r="A98" s="14">
        <v>96</v>
      </c>
      <c r="B98" s="14" t="s">
        <v>535</v>
      </c>
      <c r="C98" s="14" t="s">
        <v>476</v>
      </c>
      <c r="D98" s="14" t="s">
        <v>536</v>
      </c>
      <c r="E98" s="14" t="s">
        <v>255</v>
      </c>
    </row>
    <row r="99" spans="1:5">
      <c r="A99" s="14">
        <v>97</v>
      </c>
      <c r="B99" s="14" t="s">
        <v>537</v>
      </c>
      <c r="C99" s="14" t="s">
        <v>538</v>
      </c>
      <c r="D99" s="14" t="s">
        <v>539</v>
      </c>
      <c r="E99" s="14" t="s">
        <v>255</v>
      </c>
    </row>
    <row r="100" spans="1:5">
      <c r="A100" s="14">
        <v>98</v>
      </c>
      <c r="B100" s="14" t="s">
        <v>540</v>
      </c>
      <c r="C100" s="14" t="s">
        <v>541</v>
      </c>
      <c r="D100" s="14" t="s">
        <v>542</v>
      </c>
      <c r="E100" s="14" t="s">
        <v>255</v>
      </c>
    </row>
    <row r="101" spans="1:5">
      <c r="A101" s="14">
        <v>99</v>
      </c>
      <c r="B101" s="14" t="s">
        <v>543</v>
      </c>
      <c r="C101" s="14" t="s">
        <v>348</v>
      </c>
      <c r="D101" s="14" t="s">
        <v>544</v>
      </c>
      <c r="E101" s="14" t="s">
        <v>255</v>
      </c>
    </row>
    <row r="102" spans="1:5">
      <c r="A102" s="14">
        <v>100</v>
      </c>
      <c r="B102" s="14" t="s">
        <v>545</v>
      </c>
      <c r="C102" s="14" t="s">
        <v>546</v>
      </c>
      <c r="D102" s="14" t="s">
        <v>547</v>
      </c>
      <c r="E102" s="14" t="s">
        <v>262</v>
      </c>
    </row>
    <row r="103" spans="1:5">
      <c r="A103" s="14">
        <v>101</v>
      </c>
      <c r="B103" s="14" t="s">
        <v>548</v>
      </c>
      <c r="C103" s="14" t="s">
        <v>549</v>
      </c>
      <c r="D103" s="14" t="s">
        <v>550</v>
      </c>
      <c r="E103" s="14" t="s">
        <v>262</v>
      </c>
    </row>
    <row r="104" spans="1:5">
      <c r="A104" s="14">
        <v>102</v>
      </c>
      <c r="B104" s="14" t="s">
        <v>551</v>
      </c>
      <c r="C104" s="14" t="s">
        <v>552</v>
      </c>
      <c r="D104" s="14" t="s">
        <v>553</v>
      </c>
      <c r="E104" s="14" t="s">
        <v>262</v>
      </c>
    </row>
    <row r="105" spans="1:5">
      <c r="A105" s="14">
        <v>103</v>
      </c>
      <c r="B105" s="14" t="s">
        <v>554</v>
      </c>
      <c r="C105" s="14" t="s">
        <v>555</v>
      </c>
      <c r="D105" s="14" t="s">
        <v>556</v>
      </c>
      <c r="E105" s="14" t="s">
        <v>255</v>
      </c>
    </row>
    <row r="106" spans="1:5">
      <c r="A106" s="14">
        <v>104</v>
      </c>
      <c r="B106" s="14" t="s">
        <v>557</v>
      </c>
      <c r="C106" s="14" t="s">
        <v>558</v>
      </c>
      <c r="D106" s="14" t="s">
        <v>559</v>
      </c>
      <c r="E106" s="14" t="s">
        <v>262</v>
      </c>
    </row>
    <row r="107" spans="1:5">
      <c r="A107" s="14">
        <v>105</v>
      </c>
      <c r="B107" s="14" t="s">
        <v>564</v>
      </c>
      <c r="C107" s="14" t="s">
        <v>565</v>
      </c>
      <c r="D107" s="14" t="s">
        <v>566</v>
      </c>
      <c r="E107" s="14" t="s">
        <v>262</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C288B86722F4847912A58655346186E" ma:contentTypeVersion="6" ma:contentTypeDescription="新しいドキュメントを作成します。" ma:contentTypeScope="" ma:versionID="1cc35af066cb7dce60c8d4dacd4f83c2">
  <xsd:schema xmlns:xsd="http://www.w3.org/2001/XMLSchema" xmlns:xs="http://www.w3.org/2001/XMLSchema" xmlns:p="http://schemas.microsoft.com/office/2006/metadata/properties" xmlns:ns2="fb84b1f5-94ef-44b4-a7ed-7243bb9139a5" targetNamespace="http://schemas.microsoft.com/office/2006/metadata/properties" ma:root="true" ma:fieldsID="6ec7258d571679f072cd89690d014f3c" ns2:_="">
    <xsd:import namespace="fb84b1f5-94ef-44b4-a7ed-7243bb9139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b1f5-94ef-44b4-a7ed-7243bb913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FC8F31-1134-493A-BCD0-50135EE25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84b1f5-94ef-44b4-a7ed-7243bb91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13FA93-15E4-481E-B82C-FA62F37FCC1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B235AD-EC4C-4E26-8337-A3B667B0D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応募申請書（様式１）</vt:lpstr>
      <vt:lpstr>団体概要（様式２）</vt:lpstr>
      <vt:lpstr>事業計画書（様式３-Ⅰ①）</vt:lpstr>
      <vt:lpstr>業務実施スケジュール（様式３-Ⅰ②）</vt:lpstr>
      <vt:lpstr>事業経費積算書（様式３-Ⅱ） (2)</vt:lpstr>
      <vt:lpstr>「計算方法（インボイス対応」</vt:lpstr>
      <vt:lpstr>事務局使用）リスト</vt:lpstr>
      <vt:lpstr>事務局使用）日本遺産認定地域一覧表</vt:lpstr>
      <vt:lpstr>'「計算方法（インボイス対応」'!Print_Area</vt:lpstr>
      <vt:lpstr>'応募申請書（様式１）'!Print_Area</vt:lpstr>
      <vt:lpstr>'業務実施スケジュール（様式３-Ⅰ②）'!Print_Area</vt:lpstr>
      <vt:lpstr>'事業経費積算書（様式３-Ⅱ） (2)'!Print_Area</vt:lpstr>
      <vt:lpstr>'事業計画書（様式３-Ⅰ①）'!Print_Area</vt:lpstr>
      <vt:lpstr>'団体概要（様式２）'!Print_Area</vt:lpstr>
      <vt:lpstr>'事業計画書（様式３-Ⅰ①）'!Print_Titles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2025-04-28T09:22:53Z</cp:lastPrinted>
  <dcterms:created xsi:type="dcterms:W3CDTF">2008-06-19T04:55:14Z</dcterms:created>
  <dcterms:modified xsi:type="dcterms:W3CDTF">2025-05-07T07:46:31Z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0x0101008C288B86722F4847912A58655346186E</vt:lpwstr>
  </property>
  <property fmtid="{D5CDD505-2E9C-101B-9397-08002B2CF9AE}" pid="3" name="MSIP_Label_d899a617-f30e-4fb8-b81c-fb6d0b94ac5b_Enabled">
    <vt:lpwstr>true</vt:lpwstr>
  </property>
  <property fmtid="{D5CDD505-2E9C-101B-9397-08002B2CF9AE}" pid="4" name="MSIP_Label_d899a617-f30e-4fb8-b81c-fb6d0b94ac5b_SetDate">
    <vt:lpwstr>2022-03-29T02:13:01Z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41d8c419-15eb-4912-822c-053d23b3d217</vt:lpwstr>
  </property>
  <property fmtid="{D5CDD505-2E9C-101B-9397-08002B2CF9AE}" pid="9" name="MSIP_Label_d899a617-f30e-4fb8-b81c-fb6d0b94ac5b_ContentBits">
    <vt:lpwstr>0</vt:lpwstr>
  </property>
</Properties>
</file>