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92D51C34-523D-4C3A-8AD3-155A20FB3150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7" i="27" l="1"/>
  <c r="R61" i="27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<sst xmlns="http://schemas.openxmlformats.org/spreadsheetml/2006/main" count="89" uniqueCount="73">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</sst>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5" fillId="0" borderId="8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6" fillId="0" borderId="0" xfId="2" quotePrefix="1" applyFont="1" applyAlignment="1">
      <alignment horizontal="right" vertical="center"/>
    </xf>
    <xf numFmtId="0" fontId="15" fillId="0" borderId="1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176" fontId="9" fillId="0" borderId="2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58" fontId="15" fillId="0" borderId="0" xfId="2" applyNumberFormat="1" applyFont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176" fontId="9" fillId="0" borderId="4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6" fontId="9" fillId="0" borderId="6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43" activePane="bottomLeft" state="frozen"/>
      <selection activeCell="V3" sqref="V3"/>
      <selection pane="bottomLeft" activeCell="U57" sqref="U57:U58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4.77734375" style="1" customWidth="1"/>
    <col min="19" max="20" width="3.88671875" style="1" customWidth="1"/>
    <col min="21" max="21" width="6.77734375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50">
        <v>45748</v>
      </c>
      <c r="Q3" s="50"/>
      <c r="R3" s="50"/>
      <c r="S3" s="50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51"/>
      <c r="C5" s="47" t="s">
        <v>52</v>
      </c>
      <c r="D5" s="48"/>
      <c r="E5" s="48"/>
      <c r="F5" s="48"/>
      <c r="G5" s="48"/>
      <c r="H5" s="48"/>
      <c r="I5" s="48"/>
      <c r="J5" s="49"/>
      <c r="K5" s="29"/>
      <c r="L5" s="47" t="s">
        <v>53</v>
      </c>
      <c r="M5" s="48"/>
      <c r="N5" s="48"/>
      <c r="O5" s="48"/>
      <c r="P5" s="48"/>
      <c r="Q5" s="48"/>
      <c r="R5" s="48"/>
      <c r="S5" s="48"/>
      <c r="T5" s="48"/>
      <c r="U5" s="49"/>
      <c r="V5" s="16"/>
      <c r="W5" s="12"/>
    </row>
    <row r="6" spans="1:23" s="7" customFormat="1" ht="13.5" customHeight="1" x14ac:dyDescent="0.2">
      <c r="B6" s="52"/>
      <c r="C6" s="47" t="s">
        <v>54</v>
      </c>
      <c r="D6" s="48"/>
      <c r="E6" s="48"/>
      <c r="F6" s="47" t="s">
        <v>55</v>
      </c>
      <c r="G6" s="48"/>
      <c r="H6" s="49"/>
      <c r="I6" s="53" t="s">
        <v>56</v>
      </c>
      <c r="J6" s="55" t="s">
        <v>1</v>
      </c>
      <c r="K6" s="17"/>
      <c r="L6" s="47" t="s">
        <v>57</v>
      </c>
      <c r="M6" s="48"/>
      <c r="N6" s="48"/>
      <c r="O6" s="47" t="s">
        <v>58</v>
      </c>
      <c r="P6" s="48"/>
      <c r="Q6" s="49"/>
      <c r="R6" s="47" t="s">
        <v>3</v>
      </c>
      <c r="S6" s="48"/>
      <c r="T6" s="49"/>
      <c r="U6" s="55" t="s">
        <v>1</v>
      </c>
      <c r="V6" s="16"/>
      <c r="W6" s="12"/>
    </row>
    <row r="7" spans="1:23" s="7" customFormat="1" ht="13.5" customHeight="1" x14ac:dyDescent="0.2">
      <c r="B7" s="51"/>
      <c r="C7" s="30" t="s">
        <v>57</v>
      </c>
      <c r="D7" s="32" t="s">
        <v>59</v>
      </c>
      <c r="E7" s="31" t="s">
        <v>60</v>
      </c>
      <c r="F7" s="30" t="s">
        <v>58</v>
      </c>
      <c r="G7" s="32" t="s">
        <v>61</v>
      </c>
      <c r="H7" s="31" t="s">
        <v>62</v>
      </c>
      <c r="I7" s="54"/>
      <c r="J7" s="52"/>
      <c r="K7" s="17"/>
      <c r="L7" s="30" t="s">
        <v>57</v>
      </c>
      <c r="M7" s="32" t="s">
        <v>59</v>
      </c>
      <c r="N7" s="31" t="s">
        <v>60</v>
      </c>
      <c r="O7" s="30" t="s">
        <v>58</v>
      </c>
      <c r="P7" s="32" t="s">
        <v>61</v>
      </c>
      <c r="Q7" s="31" t="s">
        <v>62</v>
      </c>
      <c r="R7" s="30" t="s">
        <v>63</v>
      </c>
      <c r="S7" s="32" t="s">
        <v>64</v>
      </c>
      <c r="T7" s="31" t="s">
        <v>65</v>
      </c>
      <c r="U7" s="52"/>
      <c r="V7" s="16"/>
      <c r="W7" s="12"/>
    </row>
    <row r="8" spans="1:23" s="7" customFormat="1" ht="13.5" customHeight="1" x14ac:dyDescent="0.2">
      <c r="B8" s="32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2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2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2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2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2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2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2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2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2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2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2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2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33">
        <v>47</v>
      </c>
      <c r="M20" s="34">
        <v>2</v>
      </c>
      <c r="N20" s="34"/>
      <c r="O20" s="34">
        <v>9</v>
      </c>
      <c r="P20" s="34">
        <v>3</v>
      </c>
      <c r="Q20" s="34"/>
      <c r="R20" s="34">
        <v>14</v>
      </c>
      <c r="S20" s="34">
        <v>1</v>
      </c>
      <c r="T20" s="34"/>
      <c r="U20" s="35">
        <f t="shared" si="1"/>
        <v>76</v>
      </c>
      <c r="V20" s="16"/>
    </row>
    <row r="21" spans="2:22" s="7" customFormat="1" ht="13.5" customHeight="1" x14ac:dyDescent="0.2">
      <c r="B21" s="32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33">
        <v>58</v>
      </c>
      <c r="M21" s="34"/>
      <c r="N21" s="34">
        <v>1</v>
      </c>
      <c r="O21" s="34">
        <v>4</v>
      </c>
      <c r="P21" s="34">
        <v>2</v>
      </c>
      <c r="Q21" s="34"/>
      <c r="R21" s="34">
        <v>6</v>
      </c>
      <c r="S21" s="34"/>
      <c r="T21" s="34"/>
      <c r="U21" s="35">
        <f t="shared" si="1"/>
        <v>71</v>
      </c>
      <c r="V21" s="19"/>
    </row>
    <row r="22" spans="2:22" s="7" customFormat="1" ht="13.5" customHeight="1" x14ac:dyDescent="0.2">
      <c r="B22" s="32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33">
        <v>33</v>
      </c>
      <c r="M22" s="34"/>
      <c r="N22" s="34"/>
      <c r="O22" s="34">
        <v>7</v>
      </c>
      <c r="P22" s="34"/>
      <c r="Q22" s="34">
        <v>3</v>
      </c>
      <c r="R22" s="34">
        <v>25</v>
      </c>
      <c r="S22" s="34"/>
      <c r="T22" s="34">
        <v>1</v>
      </c>
      <c r="U22" s="35">
        <f t="shared" si="1"/>
        <v>69</v>
      </c>
      <c r="V22" s="19"/>
    </row>
    <row r="23" spans="2:22" s="7" customFormat="1" ht="13.5" customHeight="1" x14ac:dyDescent="0.2">
      <c r="B23" s="32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33">
        <v>19</v>
      </c>
      <c r="M23" s="34"/>
      <c r="N23" s="34"/>
      <c r="O23" s="34"/>
      <c r="P23" s="34"/>
      <c r="Q23" s="34">
        <v>2</v>
      </c>
      <c r="R23" s="34">
        <v>13</v>
      </c>
      <c r="S23" s="34"/>
      <c r="T23" s="34"/>
      <c r="U23" s="35">
        <f t="shared" si="1"/>
        <v>34</v>
      </c>
      <c r="V23" s="16"/>
    </row>
    <row r="24" spans="2:22" s="7" customFormat="1" ht="13.5" customHeight="1" x14ac:dyDescent="0.2">
      <c r="B24" s="32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33">
        <v>24</v>
      </c>
      <c r="M24" s="34"/>
      <c r="N24" s="34"/>
      <c r="O24" s="34">
        <v>9</v>
      </c>
      <c r="P24" s="34"/>
      <c r="Q24" s="34">
        <v>1</v>
      </c>
      <c r="R24" s="34">
        <v>13</v>
      </c>
      <c r="S24" s="34"/>
      <c r="T24" s="34"/>
      <c r="U24" s="35">
        <f t="shared" si="1"/>
        <v>47</v>
      </c>
      <c r="V24" s="16"/>
    </row>
    <row r="25" spans="2:22" s="7" customFormat="1" ht="13.5" customHeight="1" x14ac:dyDescent="0.2">
      <c r="B25" s="32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33">
        <v>24</v>
      </c>
      <c r="M25" s="34"/>
      <c r="N25" s="34"/>
      <c r="O25" s="34">
        <v>14</v>
      </c>
      <c r="P25" s="34"/>
      <c r="Q25" s="34"/>
      <c r="R25" s="34">
        <v>8</v>
      </c>
      <c r="S25" s="34"/>
      <c r="T25" s="34">
        <v>1</v>
      </c>
      <c r="U25" s="35">
        <f t="shared" si="1"/>
        <v>47</v>
      </c>
      <c r="V25" s="16"/>
    </row>
    <row r="26" spans="2:22" s="7" customFormat="1" ht="13.5" customHeight="1" x14ac:dyDescent="0.2">
      <c r="B26" s="32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33">
        <v>15</v>
      </c>
      <c r="M26" s="34"/>
      <c r="N26" s="34"/>
      <c r="O26" s="34">
        <v>5</v>
      </c>
      <c r="P26" s="34"/>
      <c r="Q26" s="34"/>
      <c r="R26" s="34">
        <v>30</v>
      </c>
      <c r="S26" s="34"/>
      <c r="T26" s="34"/>
      <c r="U26" s="35">
        <f t="shared" si="1"/>
        <v>50</v>
      </c>
      <c r="V26" s="19"/>
    </row>
    <row r="27" spans="2:22" s="7" customFormat="1" ht="13.5" customHeight="1" x14ac:dyDescent="0.2">
      <c r="B27" s="32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33">
        <v>37</v>
      </c>
      <c r="M27" s="34"/>
      <c r="N27" s="34"/>
      <c r="O27" s="34">
        <v>5</v>
      </c>
      <c r="P27" s="34"/>
      <c r="Q27" s="34">
        <v>1</v>
      </c>
      <c r="R27" s="34">
        <v>22</v>
      </c>
      <c r="S27" s="34"/>
      <c r="T27" s="34"/>
      <c r="U27" s="35">
        <f t="shared" si="1"/>
        <v>65</v>
      </c>
      <c r="V27" s="16"/>
    </row>
    <row r="28" spans="2:22" s="7" customFormat="1" ht="13.5" customHeight="1" x14ac:dyDescent="0.2">
      <c r="B28" s="32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33">
        <v>31</v>
      </c>
      <c r="M28" s="34"/>
      <c r="N28" s="34"/>
      <c r="O28" s="34">
        <v>4</v>
      </c>
      <c r="P28" s="34"/>
      <c r="Q28" s="34">
        <v>2</v>
      </c>
      <c r="R28" s="34">
        <v>36</v>
      </c>
      <c r="S28" s="34"/>
      <c r="T28" s="34"/>
      <c r="U28" s="35">
        <f t="shared" si="1"/>
        <v>73</v>
      </c>
      <c r="V28" s="19"/>
    </row>
    <row r="29" spans="2:22" s="7" customFormat="1" ht="13.5" customHeight="1" x14ac:dyDescent="0.2">
      <c r="B29" s="32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33">
        <v>44</v>
      </c>
      <c r="M29" s="34"/>
      <c r="N29" s="34"/>
      <c r="O29" s="34">
        <v>7</v>
      </c>
      <c r="P29" s="34">
        <v>1</v>
      </c>
      <c r="Q29" s="34">
        <v>1</v>
      </c>
      <c r="R29" s="34">
        <v>30</v>
      </c>
      <c r="S29" s="34"/>
      <c r="T29" s="34">
        <v>1</v>
      </c>
      <c r="U29" s="35">
        <f t="shared" si="1"/>
        <v>84</v>
      </c>
      <c r="V29" s="16"/>
    </row>
    <row r="30" spans="2:22" s="7" customFormat="1" ht="13.5" customHeight="1" x14ac:dyDescent="0.2">
      <c r="B30" s="32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33">
        <v>41</v>
      </c>
      <c r="M30" s="34"/>
      <c r="N30" s="34"/>
      <c r="O30" s="34">
        <v>2</v>
      </c>
      <c r="P30" s="34"/>
      <c r="Q30" s="34">
        <v>3</v>
      </c>
      <c r="R30" s="34">
        <v>21</v>
      </c>
      <c r="S30" s="34"/>
      <c r="T30" s="34">
        <v>1</v>
      </c>
      <c r="U30" s="35">
        <f t="shared" si="1"/>
        <v>68</v>
      </c>
      <c r="V30" s="16"/>
    </row>
    <row r="31" spans="2:22" s="7" customFormat="1" ht="13.5" customHeight="1" x14ac:dyDescent="0.2">
      <c r="B31" s="32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33">
        <v>36</v>
      </c>
      <c r="M31" s="34"/>
      <c r="N31" s="34"/>
      <c r="O31" s="34">
        <v>6</v>
      </c>
      <c r="P31" s="34">
        <v>1</v>
      </c>
      <c r="Q31" s="34"/>
      <c r="R31" s="34">
        <v>21</v>
      </c>
      <c r="S31" s="34"/>
      <c r="T31" s="34">
        <v>1</v>
      </c>
      <c r="U31" s="35">
        <f t="shared" si="1"/>
        <v>65</v>
      </c>
      <c r="V31" s="16"/>
    </row>
    <row r="32" spans="2:22" s="7" customFormat="1" ht="13.5" customHeight="1" x14ac:dyDescent="0.2">
      <c r="B32" s="32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33">
        <v>45</v>
      </c>
      <c r="M32" s="34"/>
      <c r="N32" s="34"/>
      <c r="O32" s="34">
        <v>18</v>
      </c>
      <c r="P32" s="34">
        <v>4</v>
      </c>
      <c r="Q32" s="34"/>
      <c r="R32" s="34">
        <v>14</v>
      </c>
      <c r="S32" s="34"/>
      <c r="T32" s="34"/>
      <c r="U32" s="35">
        <f t="shared" si="1"/>
        <v>81</v>
      </c>
      <c r="V32" s="16"/>
    </row>
    <row r="33" spans="2:22" s="7" customFormat="1" ht="13.5" customHeight="1" x14ac:dyDescent="0.2">
      <c r="B33" s="32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33">
        <v>71</v>
      </c>
      <c r="M33" s="34">
        <v>15</v>
      </c>
      <c r="N33" s="34"/>
      <c r="O33" s="34">
        <v>38</v>
      </c>
      <c r="P33" s="34">
        <v>8</v>
      </c>
      <c r="Q33" s="34"/>
      <c r="R33" s="34">
        <v>9</v>
      </c>
      <c r="S33" s="34"/>
      <c r="T33" s="34">
        <v>1</v>
      </c>
      <c r="U33" s="35">
        <f t="shared" si="1"/>
        <v>142</v>
      </c>
      <c r="V33" s="16"/>
    </row>
    <row r="34" spans="2:22" s="7" customFormat="1" ht="13.5" customHeight="1" x14ac:dyDescent="0.2">
      <c r="B34" s="32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33">
        <v>70</v>
      </c>
      <c r="M34" s="34"/>
      <c r="N34" s="34"/>
      <c r="O34" s="34">
        <v>6</v>
      </c>
      <c r="P34" s="34"/>
      <c r="Q34" s="34"/>
      <c r="R34" s="34">
        <v>5</v>
      </c>
      <c r="S34" s="34"/>
      <c r="T34" s="34"/>
      <c r="U34" s="35">
        <f t="shared" si="1"/>
        <v>81</v>
      </c>
      <c r="V34" s="16"/>
    </row>
    <row r="35" spans="2:22" s="7" customFormat="1" ht="13.5" customHeight="1" x14ac:dyDescent="0.2">
      <c r="B35" s="32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33">
        <v>51</v>
      </c>
      <c r="M35" s="34"/>
      <c r="N35" s="34"/>
      <c r="O35" s="34">
        <v>8</v>
      </c>
      <c r="P35" s="34"/>
      <c r="Q35" s="34">
        <v>1</v>
      </c>
      <c r="R35" s="34">
        <v>15</v>
      </c>
      <c r="S35" s="34"/>
      <c r="T35" s="34"/>
      <c r="U35" s="35">
        <f t="shared" si="1"/>
        <v>75</v>
      </c>
      <c r="V35" s="19"/>
    </row>
    <row r="36" spans="2:22" s="7" customFormat="1" ht="13.5" customHeight="1" x14ac:dyDescent="0.2">
      <c r="B36" s="32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33">
        <v>118</v>
      </c>
      <c r="M36" s="34">
        <v>3</v>
      </c>
      <c r="N36" s="34"/>
      <c r="O36" s="34">
        <v>8</v>
      </c>
      <c r="P36" s="34">
        <v>2</v>
      </c>
      <c r="Q36" s="34"/>
      <c r="R36" s="34">
        <v>18</v>
      </c>
      <c r="S36" s="34"/>
      <c r="T36" s="34"/>
      <c r="U36" s="35">
        <f t="shared" si="1"/>
        <v>149</v>
      </c>
      <c r="V36" s="16"/>
    </row>
    <row r="37" spans="2:22" s="7" customFormat="1" ht="13.5" customHeight="1" x14ac:dyDescent="0.2">
      <c r="B37" s="32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33">
        <v>28</v>
      </c>
      <c r="M37" s="34"/>
      <c r="N37" s="34"/>
      <c r="O37" s="34">
        <v>10</v>
      </c>
      <c r="P37" s="34"/>
      <c r="Q37" s="34">
        <v>1</v>
      </c>
      <c r="R37" s="34">
        <v>15</v>
      </c>
      <c r="S37" s="34"/>
      <c r="T37" s="34"/>
      <c r="U37" s="35">
        <f t="shared" si="1"/>
        <v>54</v>
      </c>
      <c r="V37" s="16"/>
    </row>
    <row r="38" spans="2:22" s="7" customFormat="1" ht="13.5" customHeight="1" x14ac:dyDescent="0.2">
      <c r="B38" s="32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33">
        <v>33</v>
      </c>
      <c r="M38" s="34"/>
      <c r="N38" s="34"/>
      <c r="O38" s="34">
        <v>4</v>
      </c>
      <c r="P38" s="34">
        <v>1</v>
      </c>
      <c r="Q38" s="34">
        <v>1</v>
      </c>
      <c r="R38" s="34">
        <v>11</v>
      </c>
      <c r="S38" s="34"/>
      <c r="T38" s="34"/>
      <c r="U38" s="35">
        <f t="shared" si="1"/>
        <v>50</v>
      </c>
      <c r="V38" s="16"/>
    </row>
    <row r="39" spans="2:22" s="7" customFormat="1" ht="13.5" customHeight="1" x14ac:dyDescent="0.2">
      <c r="B39" s="32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33">
        <v>55</v>
      </c>
      <c r="M39" s="34">
        <v>3</v>
      </c>
      <c r="N39" s="34"/>
      <c r="O39" s="34">
        <v>6</v>
      </c>
      <c r="P39" s="34"/>
      <c r="Q39" s="34">
        <v>6</v>
      </c>
      <c r="R39" s="34">
        <v>22</v>
      </c>
      <c r="S39" s="34"/>
      <c r="T39" s="34">
        <v>2</v>
      </c>
      <c r="U39" s="35">
        <f t="shared" si="1"/>
        <v>94</v>
      </c>
      <c r="V39" s="16"/>
    </row>
    <row r="40" spans="2:22" s="7" customFormat="1" ht="13.5" customHeight="1" x14ac:dyDescent="0.2">
      <c r="B40" s="32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33">
        <v>46</v>
      </c>
      <c r="M40" s="34"/>
      <c r="N40" s="34"/>
      <c r="O40" s="34">
        <v>12</v>
      </c>
      <c r="P40" s="34"/>
      <c r="Q40" s="34"/>
      <c r="R40" s="34">
        <v>13</v>
      </c>
      <c r="S40" s="34"/>
      <c r="T40" s="34"/>
      <c r="U40" s="35">
        <f t="shared" si="1"/>
        <v>71</v>
      </c>
      <c r="V40" s="16"/>
    </row>
    <row r="41" spans="2:22" s="7" customFormat="1" ht="13.5" customHeight="1" x14ac:dyDescent="0.2">
      <c r="B41" s="32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33">
        <v>29</v>
      </c>
      <c r="M41" s="34">
        <v>1</v>
      </c>
      <c r="N41" s="34"/>
      <c r="O41" s="34">
        <v>8</v>
      </c>
      <c r="P41" s="34"/>
      <c r="Q41" s="34"/>
      <c r="R41" s="34">
        <v>13</v>
      </c>
      <c r="S41" s="34"/>
      <c r="T41" s="34"/>
      <c r="U41" s="35">
        <f t="shared" si="1"/>
        <v>51</v>
      </c>
      <c r="V41" s="16"/>
    </row>
    <row r="42" spans="2:22" s="7" customFormat="1" ht="13.5" customHeight="1" x14ac:dyDescent="0.2">
      <c r="B42" s="32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33">
        <v>41</v>
      </c>
      <c r="M42" s="34">
        <v>1</v>
      </c>
      <c r="N42" s="34">
        <v>1</v>
      </c>
      <c r="O42" s="34">
        <v>7</v>
      </c>
      <c r="P42" s="34"/>
      <c r="Q42" s="34">
        <v>4</v>
      </c>
      <c r="R42" s="34">
        <v>37</v>
      </c>
      <c r="S42" s="34"/>
      <c r="T42" s="34">
        <v>1</v>
      </c>
      <c r="U42" s="35">
        <f t="shared" si="1"/>
        <v>92</v>
      </c>
      <c r="V42" s="19"/>
    </row>
    <row r="43" spans="2:22" s="7" customFormat="1" ht="13.5" customHeight="1" x14ac:dyDescent="0.2">
      <c r="B43" s="32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33">
        <v>12</v>
      </c>
      <c r="M43" s="34"/>
      <c r="N43" s="34"/>
      <c r="O43" s="34">
        <v>3</v>
      </c>
      <c r="P43" s="34"/>
      <c r="Q43" s="34"/>
      <c r="R43" s="34">
        <v>16</v>
      </c>
      <c r="S43" s="34"/>
      <c r="T43" s="34">
        <v>1</v>
      </c>
      <c r="U43" s="35">
        <f t="shared" si="1"/>
        <v>32</v>
      </c>
      <c r="V43" s="16"/>
    </row>
    <row r="44" spans="2:22" s="7" customFormat="1" ht="13.5" customHeight="1" x14ac:dyDescent="0.2">
      <c r="B44" s="32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33">
        <v>24</v>
      </c>
      <c r="M44" s="34"/>
      <c r="N44" s="34">
        <v>1</v>
      </c>
      <c r="O44" s="34">
        <v>5</v>
      </c>
      <c r="P44" s="34"/>
      <c r="Q44" s="34">
        <v>1</v>
      </c>
      <c r="R44" s="34">
        <v>9</v>
      </c>
      <c r="S44" s="34"/>
      <c r="T44" s="34"/>
      <c r="U44" s="35">
        <f t="shared" si="1"/>
        <v>40</v>
      </c>
      <c r="V44" s="19"/>
    </row>
    <row r="45" spans="2:22" s="7" customFormat="1" ht="13.5" customHeight="1" x14ac:dyDescent="0.2">
      <c r="B45" s="32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33">
        <v>18</v>
      </c>
      <c r="M45" s="34"/>
      <c r="N45" s="34"/>
      <c r="O45" s="34">
        <v>13</v>
      </c>
      <c r="P45" s="34"/>
      <c r="Q45" s="34"/>
      <c r="R45" s="34">
        <v>12</v>
      </c>
      <c r="S45" s="34"/>
      <c r="T45" s="34"/>
      <c r="U45" s="35">
        <f t="shared" si="1"/>
        <v>43</v>
      </c>
      <c r="V45" s="19"/>
    </row>
    <row r="46" spans="2:22" s="7" customFormat="1" ht="13.5" customHeight="1" x14ac:dyDescent="0.2">
      <c r="B46" s="32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33">
        <v>11</v>
      </c>
      <c r="M46" s="34"/>
      <c r="N46" s="34"/>
      <c r="O46" s="34">
        <v>3</v>
      </c>
      <c r="P46" s="34"/>
      <c r="Q46" s="34"/>
      <c r="R46" s="34">
        <v>16</v>
      </c>
      <c r="S46" s="34">
        <v>1</v>
      </c>
      <c r="T46" s="34"/>
      <c r="U46" s="35">
        <f t="shared" si="1"/>
        <v>31</v>
      </c>
      <c r="V46" s="16"/>
    </row>
    <row r="47" spans="2:22" s="7" customFormat="1" ht="13.5" customHeight="1" x14ac:dyDescent="0.2">
      <c r="B47" s="32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33">
        <v>97</v>
      </c>
      <c r="M47" s="34"/>
      <c r="N47" s="34"/>
      <c r="O47" s="34">
        <v>8</v>
      </c>
      <c r="P47" s="34"/>
      <c r="Q47" s="34"/>
      <c r="R47" s="34">
        <v>24</v>
      </c>
      <c r="S47" s="34"/>
      <c r="T47" s="34"/>
      <c r="U47" s="35">
        <f t="shared" si="1"/>
        <v>129</v>
      </c>
      <c r="V47" s="19"/>
    </row>
    <row r="48" spans="2:22" s="7" customFormat="1" ht="13.5" customHeight="1" x14ac:dyDescent="0.2">
      <c r="B48" s="32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33">
        <v>24</v>
      </c>
      <c r="M48" s="34"/>
      <c r="N48" s="34"/>
      <c r="O48" s="34">
        <v>2</v>
      </c>
      <c r="P48" s="34"/>
      <c r="Q48" s="34"/>
      <c r="R48" s="34">
        <v>11</v>
      </c>
      <c r="S48" s="34"/>
      <c r="T48" s="34"/>
      <c r="U48" s="35">
        <f t="shared" si="1"/>
        <v>37</v>
      </c>
      <c r="V48" s="16"/>
    </row>
    <row r="49" spans="2:23" s="7" customFormat="1" ht="13.5" customHeight="1" x14ac:dyDescent="0.2">
      <c r="B49" s="32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33">
        <v>34</v>
      </c>
      <c r="M49" s="34"/>
      <c r="N49" s="34"/>
      <c r="O49" s="34">
        <v>7</v>
      </c>
      <c r="P49" s="34"/>
      <c r="Q49" s="34"/>
      <c r="R49" s="34">
        <v>30</v>
      </c>
      <c r="S49" s="34"/>
      <c r="T49" s="34"/>
      <c r="U49" s="35">
        <f t="shared" si="1"/>
        <v>71</v>
      </c>
      <c r="V49" s="16"/>
    </row>
    <row r="50" spans="2:23" s="7" customFormat="1" ht="13.5" customHeight="1" x14ac:dyDescent="0.2">
      <c r="B50" s="32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33">
        <v>45</v>
      </c>
      <c r="M50" s="34"/>
      <c r="N50" s="34"/>
      <c r="O50" s="34">
        <v>6</v>
      </c>
      <c r="P50" s="34">
        <v>1</v>
      </c>
      <c r="Q50" s="34">
        <v>2</v>
      </c>
      <c r="R50" s="34">
        <v>15</v>
      </c>
      <c r="S50" s="34"/>
      <c r="T50" s="34">
        <v>1</v>
      </c>
      <c r="U50" s="35">
        <f t="shared" si="1"/>
        <v>70</v>
      </c>
      <c r="V50" s="16"/>
    </row>
    <row r="51" spans="2:23" s="7" customFormat="1" ht="13.5" customHeight="1" x14ac:dyDescent="0.2">
      <c r="B51" s="32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33">
        <v>48</v>
      </c>
      <c r="M51" s="34"/>
      <c r="N51" s="34"/>
      <c r="O51" s="34">
        <v>7</v>
      </c>
      <c r="P51" s="34"/>
      <c r="Q51" s="34"/>
      <c r="R51" s="34">
        <v>19</v>
      </c>
      <c r="S51" s="34"/>
      <c r="T51" s="34"/>
      <c r="U51" s="35">
        <f t="shared" si="1"/>
        <v>74</v>
      </c>
      <c r="V51" s="19"/>
    </row>
    <row r="52" spans="2:23" s="7" customFormat="1" ht="13.5" customHeight="1" x14ac:dyDescent="0.2">
      <c r="B52" s="32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33">
        <v>23</v>
      </c>
      <c r="M52" s="34"/>
      <c r="N52" s="34"/>
      <c r="O52" s="34">
        <v>4</v>
      </c>
      <c r="P52" s="34"/>
      <c r="Q52" s="34">
        <v>1</v>
      </c>
      <c r="R52" s="34">
        <v>39</v>
      </c>
      <c r="S52" s="34"/>
      <c r="T52" s="34"/>
      <c r="U52" s="35">
        <f t="shared" si="1"/>
        <v>67</v>
      </c>
      <c r="V52" s="16"/>
    </row>
    <row r="53" spans="2:23" s="7" customFormat="1" ht="13.5" customHeight="1" x14ac:dyDescent="0.2">
      <c r="B53" s="32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33">
        <v>34</v>
      </c>
      <c r="M53" s="34"/>
      <c r="N53" s="34"/>
      <c r="O53" s="34">
        <v>5</v>
      </c>
      <c r="P53" s="34"/>
      <c r="Q53" s="34"/>
      <c r="R53" s="34">
        <v>32</v>
      </c>
      <c r="S53" s="34"/>
      <c r="T53" s="34"/>
      <c r="U53" s="35">
        <f t="shared" si="1"/>
        <v>71</v>
      </c>
      <c r="V53" s="16"/>
    </row>
    <row r="54" spans="2:23" s="7" customFormat="1" ht="13.5" customHeight="1" x14ac:dyDescent="0.2">
      <c r="B54" s="32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33">
        <v>43</v>
      </c>
      <c r="M54" s="34"/>
      <c r="N54" s="34"/>
      <c r="O54" s="34">
        <v>11</v>
      </c>
      <c r="P54" s="34"/>
      <c r="Q54" s="34">
        <v>3</v>
      </c>
      <c r="R54" s="34">
        <v>33</v>
      </c>
      <c r="S54" s="34"/>
      <c r="T54" s="34">
        <v>1</v>
      </c>
      <c r="U54" s="3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33">
        <v>25</v>
      </c>
      <c r="M55" s="34"/>
      <c r="N55" s="34"/>
      <c r="O55" s="34">
        <v>3</v>
      </c>
      <c r="P55" s="34"/>
      <c r="Q55" s="34">
        <v>3</v>
      </c>
      <c r="R55" s="34">
        <v>15</v>
      </c>
      <c r="S55" s="34"/>
      <c r="T55" s="34"/>
      <c r="U55" s="35">
        <f t="shared" si="1"/>
        <v>46</v>
      </c>
      <c r="V55" s="16"/>
    </row>
    <row r="56" spans="2:23" s="7" customFormat="1" ht="13.5" customHeight="1" x14ac:dyDescent="0.2">
      <c r="B56" s="29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36"/>
      <c r="M56" s="37"/>
      <c r="N56" s="37"/>
      <c r="O56" s="37"/>
      <c r="P56" s="37"/>
      <c r="Q56" s="37"/>
      <c r="R56" s="37">
        <v>96</v>
      </c>
      <c r="S56" s="37"/>
      <c r="T56" s="37"/>
      <c r="U56" s="38">
        <f>SUM(M56:T56)</f>
        <v>96</v>
      </c>
      <c r="V56" s="16"/>
    </row>
    <row r="57" spans="2:23" s="7" customFormat="1" ht="13.5" customHeight="1" x14ac:dyDescent="0.2">
      <c r="B57" s="29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55">
        <f t="shared" si="2"/>
        <v>72</v>
      </c>
      <c r="J57" s="55">
        <f t="shared" si="2"/>
        <v>165</v>
      </c>
      <c r="K57" s="25"/>
      <c r="L57" s="39">
        <f t="shared" ref="L57:T57" si="3">SUM(L8:L56)</f>
        <v>1851</v>
      </c>
      <c r="M57" s="37">
        <f t="shared" si="3"/>
        <v>30</v>
      </c>
      <c r="N57" s="37">
        <f t="shared" si="3"/>
        <v>4</v>
      </c>
      <c r="O57" s="37">
        <f t="shared" si="3"/>
        <v>323</v>
      </c>
      <c r="P57" s="37">
        <f t="shared" si="3"/>
        <v>24</v>
      </c>
      <c r="Q57" s="37">
        <f t="shared" si="3"/>
        <v>42</v>
      </c>
      <c r="R57" s="40">
        <f t="shared" si="3"/>
        <v>979</v>
      </c>
      <c r="S57" s="41">
        <f t="shared" si="3"/>
        <v>2</v>
      </c>
      <c r="T57" s="41">
        <f t="shared" si="3"/>
        <v>13</v>
      </c>
      <c r="U57" s="45">
        <f>SUM(U8:U56)</f>
        <v>3268</v>
      </c>
      <c r="V57" s="16"/>
    </row>
    <row r="58" spans="2:23" s="7" customFormat="1" ht="13.5" customHeight="1" x14ac:dyDescent="0.2">
      <c r="B58" s="30" t="s">
        <v>69</v>
      </c>
      <c r="C58" s="47">
        <f>SUM(C57:E57)</f>
        <v>63</v>
      </c>
      <c r="D58" s="48"/>
      <c r="E58" s="49"/>
      <c r="F58" s="47">
        <f>SUM(F57:H57)</f>
        <v>30</v>
      </c>
      <c r="G58" s="48"/>
      <c r="H58" s="49"/>
      <c r="I58" s="52"/>
      <c r="J58" s="52"/>
      <c r="K58" s="27"/>
      <c r="L58" s="56">
        <f>SUM(L57:N57)</f>
        <v>1885</v>
      </c>
      <c r="M58" s="57"/>
      <c r="N58" s="58"/>
      <c r="O58" s="61">
        <f>SUM(O57:Q57)</f>
        <v>389</v>
      </c>
      <c r="P58" s="62"/>
      <c r="Q58" s="63"/>
      <c r="R58" s="56">
        <f>SUM(R57:T57)</f>
        <v>994</v>
      </c>
      <c r="S58" s="57"/>
      <c r="T58" s="58"/>
      <c r="U58" s="46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16"/>
    </row>
    <row r="60" spans="2:23" s="7" customFormat="1" ht="27" customHeight="1" x14ac:dyDescent="0.2">
      <c r="B60" s="18"/>
      <c r="C60" s="51" t="s">
        <v>54</v>
      </c>
      <c r="D60" s="51"/>
      <c r="E60" s="51"/>
      <c r="F60" s="51" t="s">
        <v>55</v>
      </c>
      <c r="G60" s="51"/>
      <c r="H60" s="51"/>
      <c r="I60" s="28" t="s">
        <v>2</v>
      </c>
      <c r="J60" s="32" t="s">
        <v>69</v>
      </c>
      <c r="K60" s="25"/>
      <c r="L60" s="60" t="s">
        <v>57</v>
      </c>
      <c r="M60" s="60"/>
      <c r="N60" s="60"/>
      <c r="O60" s="60" t="s">
        <v>58</v>
      </c>
      <c r="P60" s="60"/>
      <c r="Q60" s="60"/>
      <c r="R60" s="60" t="s">
        <v>3</v>
      </c>
      <c r="S60" s="60"/>
      <c r="T60" s="60"/>
      <c r="U60" s="43" t="s">
        <v>69</v>
      </c>
      <c r="V60" s="16"/>
    </row>
    <row r="61" spans="2:23" s="7" customFormat="1" ht="13.5" customHeight="1" x14ac:dyDescent="0.2">
      <c r="B61" s="32" t="s">
        <v>70</v>
      </c>
      <c r="C61" s="51">
        <f>C58+G57</f>
        <v>64</v>
      </c>
      <c r="D61" s="51"/>
      <c r="E61" s="51"/>
      <c r="F61" s="51">
        <f>F58+D57</f>
        <v>36</v>
      </c>
      <c r="G61" s="51"/>
      <c r="H61" s="51"/>
      <c r="I61" s="30">
        <f>I57+H57+E57</f>
        <v>75</v>
      </c>
      <c r="J61" s="18">
        <f>SUM(C61:I61)</f>
        <v>175</v>
      </c>
      <c r="K61" s="27"/>
      <c r="L61" s="59">
        <f>L58+P57+S57</f>
        <v>1911</v>
      </c>
      <c r="M61" s="60"/>
      <c r="N61" s="60"/>
      <c r="O61" s="60">
        <f>O58+M57+T57</f>
        <v>432</v>
      </c>
      <c r="P61" s="60"/>
      <c r="Q61" s="60"/>
      <c r="R61" s="59">
        <f>R58+N57+Q57</f>
        <v>1040</v>
      </c>
      <c r="S61" s="60"/>
      <c r="T61" s="60"/>
      <c r="U61" s="44">
        <f>SUM(L61:T61)</f>
        <v>3383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  <mergeCell ref="C61:E61"/>
    <mergeCell ref="F61:H61"/>
    <mergeCell ref="L61:N61"/>
    <mergeCell ref="O61:Q61"/>
    <mergeCell ref="R61:T61"/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2025-03-26T02:03:40Z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