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8D4C019F-CA80-432E-8194-B885E20EFAFA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４．史跡名勝天然記念物" sheetId="27" r:id="rId1"/>
  </sheets>
  <definedNames>
    <definedName name="_xlnm.Print_Area" localSheetId="0">'４．史跡名勝天然記念物'!$A$1:$U$63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" i="27" l="1"/>
  <c r="S57" i="27"/>
  <c r="R57" i="27"/>
  <c r="R58" i="27" s="1"/>
  <c r="R61" i="27" s="1"/>
  <c r="Q57" i="27"/>
  <c r="P57" i="27"/>
  <c r="O57" i="27"/>
  <c r="O58" i="27" s="1"/>
  <c r="O61" i="27" s="1"/>
  <c r="N57" i="27"/>
  <c r="M57" i="27"/>
  <c r="L57" i="27"/>
  <c r="L58" i="27" s="1"/>
  <c r="L61" i="27" s="1"/>
  <c r="I57" i="27"/>
  <c r="I61" i="27" s="1"/>
  <c r="H57" i="27"/>
  <c r="G57" i="27"/>
  <c r="F57" i="27"/>
  <c r="F58" i="27" s="1"/>
  <c r="F61" i="27" s="1"/>
  <c r="E57" i="27"/>
  <c r="D57" i="27"/>
  <c r="C57" i="27"/>
  <c r="U56" i="27"/>
  <c r="J56" i="27"/>
  <c r="U55" i="27"/>
  <c r="J55" i="27"/>
  <c r="U54" i="27"/>
  <c r="J54" i="27"/>
  <c r="U53" i="27"/>
  <c r="J53" i="27"/>
  <c r="U52" i="27"/>
  <c r="J52" i="27"/>
  <c r="U51" i="27"/>
  <c r="J51" i="27"/>
  <c r="U50" i="27"/>
  <c r="J50" i="27"/>
  <c r="U49" i="27"/>
  <c r="J49" i="27"/>
  <c r="U48" i="27"/>
  <c r="J48" i="27"/>
  <c r="U47" i="27"/>
  <c r="J47" i="27"/>
  <c r="U46" i="27"/>
  <c r="J46" i="27"/>
  <c r="U45" i="27"/>
  <c r="J45" i="27"/>
  <c r="U44" i="27"/>
  <c r="J44" i="27"/>
  <c r="U43" i="27"/>
  <c r="J43" i="27"/>
  <c r="U42" i="27"/>
  <c r="J42" i="27"/>
  <c r="U41" i="27"/>
  <c r="J41" i="27"/>
  <c r="U40" i="27"/>
  <c r="J40" i="27"/>
  <c r="U39" i="27"/>
  <c r="J39" i="27"/>
  <c r="U38" i="27"/>
  <c r="J38" i="27"/>
  <c r="U37" i="27"/>
  <c r="J37" i="27"/>
  <c r="U36" i="27"/>
  <c r="J36" i="27"/>
  <c r="U35" i="27"/>
  <c r="J35" i="27"/>
  <c r="U34" i="27"/>
  <c r="J34" i="27"/>
  <c r="U33" i="27"/>
  <c r="J33" i="27"/>
  <c r="U32" i="27"/>
  <c r="J32" i="27"/>
  <c r="U31" i="27"/>
  <c r="J31" i="27"/>
  <c r="U30" i="27"/>
  <c r="J30" i="27"/>
  <c r="U29" i="27"/>
  <c r="J29" i="27"/>
  <c r="U28" i="27"/>
  <c r="J28" i="27"/>
  <c r="U27" i="27"/>
  <c r="J27" i="27"/>
  <c r="U26" i="27"/>
  <c r="J26" i="27"/>
  <c r="U25" i="27"/>
  <c r="J25" i="27"/>
  <c r="U24" i="27"/>
  <c r="J24" i="27"/>
  <c r="U23" i="27"/>
  <c r="J23" i="27"/>
  <c r="U22" i="27"/>
  <c r="J22" i="27"/>
  <c r="U21" i="27"/>
  <c r="J21" i="27"/>
  <c r="U20" i="27"/>
  <c r="J20" i="27"/>
  <c r="U19" i="27"/>
  <c r="J19" i="27"/>
  <c r="U18" i="27"/>
  <c r="J18" i="27"/>
  <c r="U17" i="27"/>
  <c r="J17" i="27"/>
  <c r="U16" i="27"/>
  <c r="J16" i="27"/>
  <c r="U15" i="27"/>
  <c r="J15" i="27"/>
  <c r="U14" i="27"/>
  <c r="J14" i="27"/>
  <c r="U13" i="27"/>
  <c r="J13" i="27"/>
  <c r="U12" i="27"/>
  <c r="J12" i="27"/>
  <c r="U11" i="27"/>
  <c r="J11" i="27"/>
  <c r="U10" i="27"/>
  <c r="U57" i="27" s="1"/>
  <c r="J10" i="27"/>
  <c r="J9" i="27"/>
  <c r="U8" i="27"/>
  <c r="J8" i="27"/>
  <c r="J57" i="27" s="1"/>
  <c r="C58" i="27" l="1"/>
  <c r="C61" i="27" s="1"/>
  <c r="J61" i="27"/>
  <c r="U61" i="27"/>
</calcChain>
</file>

<file path=xl/sharedStrings.xml><?xml version="1.0" encoding="utf-8"?>
<sst xmlns="http://schemas.openxmlformats.org/spreadsheetml/2006/main" count="89" uniqueCount="73">
  <si>
    <t>現在</t>
    <rPh sb="0" eb="2">
      <t>ゲンザイ</t>
    </rPh>
    <phoneticPr fontId="4"/>
  </si>
  <si>
    <t>計</t>
    <rPh sb="0" eb="1">
      <t>ケイ</t>
    </rPh>
    <phoneticPr fontId="4"/>
  </si>
  <si>
    <t>特別天然記念物</t>
    <rPh sb="0" eb="2">
      <t>トクベツ</t>
    </rPh>
    <rPh sb="2" eb="4">
      <t>テンネン</t>
    </rPh>
    <rPh sb="4" eb="7">
      <t>キネンブツ</t>
    </rPh>
    <phoneticPr fontId="4"/>
  </si>
  <si>
    <t>天然記念物</t>
    <rPh sb="0" eb="2">
      <t>テンネン</t>
    </rPh>
    <rPh sb="2" eb="5">
      <t>キネンブツ</t>
    </rPh>
    <phoneticPr fontId="4"/>
  </si>
  <si>
    <t>（注）</t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</si>
  <si>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</si>
  <si>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</si>
  <si>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</si>
  <si>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</si>
  <si>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</si>
  <si>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</si>
  <si>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</si>
  <si>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</si>
  <si>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</si>
  <si>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</si>
  <si>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</si>
  <si>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</si>
  <si>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</si>
  <si>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</si>
  <si>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</si>
  <si>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</si>
  <si>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</si>
  <si>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</si>
  <si>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</si>
  <si>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</si>
  <si>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</si>
  <si>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</si>
  <si>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</si>
  <si>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</si>
  <si>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</si>
  <si>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</si>
  <si>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</si>
  <si>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</si>
  <si>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</si>
  <si>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</si>
  <si>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</si>
  <si>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</si>
  <si>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</si>
  <si>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</si>
  <si>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</si>
  <si>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</si>
  <si>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</si>
  <si>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</si>
  <si>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</si>
  <si>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</si>
  <si>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</si>
  <si>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</si>
  <si>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</si>
  <si>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</si>
  <si>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</si>
  <si>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</si>
  <si>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</si>
  <si>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４．史跡名勝天然記念物</t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</si>
  <si>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特別史跡名勝天然記念物</t>
    <rPh sb="0" eb="2">
      <t>トクベツ</t>
    </rPh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</si>
  <si>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史跡名勝天然記念物</t>
    <rPh sb="0" eb="2">
      <t>シセキ</t>
    </rPh>
    <rPh sb="2" eb="4">
      <t>メイショウ</t>
    </rPh>
    <rPh sb="4" eb="6">
      <t>テンネン</t>
    </rPh>
    <rPh sb="6" eb="9">
      <t>キネンブツ</t>
    </rPh>
    <phoneticPr fontId="4"/>
  </si>
  <si>
    <t>特別史跡</t>
    <rPh sb="0" eb="2">
      <t>トクベツ</t>
    </rPh>
    <rPh sb="2" eb="4">
      <t>シセキ</t>
    </rPh>
    <phoneticPr fontId="4"/>
  </si>
  <si>
    <t>特別名勝</t>
    <rPh sb="0" eb="2">
      <t>トクベツ</t>
    </rPh>
    <rPh sb="2" eb="4">
      <t>メイショウ</t>
    </rPh>
    <phoneticPr fontId="4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</si>
  <si>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4"/>
  </si>
  <si>
    <t>史跡</t>
    <rPh sb="0" eb="2">
      <t>シセキ</t>
    </rPh>
    <phoneticPr fontId="4"/>
  </si>
  <si>
    <t>名勝</t>
    <rPh sb="0" eb="2">
      <t>メイショウ</t>
    </rPh>
    <phoneticPr fontId="4"/>
  </si>
  <si>
    <t>史名</t>
    <rPh sb="0" eb="1">
      <t>シ</t>
    </rPh>
    <rPh sb="1" eb="2">
      <t>メイ</t>
    </rPh>
    <phoneticPr fontId="4"/>
  </si>
  <si>
    <t>史天</t>
    <rPh sb="0" eb="1">
      <t>シ</t>
    </rPh>
    <rPh sb="1" eb="2">
      <t>テン</t>
    </rPh>
    <phoneticPr fontId="4"/>
  </si>
  <si>
    <t>名史</t>
    <rPh sb="0" eb="1">
      <t>メイ</t>
    </rPh>
    <rPh sb="1" eb="2">
      <t>シ</t>
    </rPh>
    <phoneticPr fontId="4"/>
  </si>
  <si>
    <t>名天</t>
    <rPh sb="0" eb="1">
      <t>メイ</t>
    </rPh>
    <rPh sb="1" eb="2">
      <t>テン</t>
    </rPh>
    <phoneticPr fontId="4"/>
  </si>
  <si>
    <t>天然</t>
    <rPh sb="0" eb="2">
      <t>テンネン</t>
    </rPh>
    <phoneticPr fontId="4"/>
  </si>
  <si>
    <t>天史</t>
    <rPh sb="0" eb="1">
      <t>テン</t>
    </rPh>
    <rPh sb="1" eb="2">
      <t>シ</t>
    </rPh>
    <phoneticPr fontId="4"/>
  </si>
  <si>
    <t>天名</t>
    <rPh sb="0" eb="1">
      <t>テン</t>
    </rPh>
    <phoneticPr fontId="4"/>
  </si>
  <si>
    <t>二都府県以上</t>
    <rPh sb="0" eb="1">
      <t>ニ</t>
    </rPh>
    <rPh sb="1" eb="2">
      <t>ト</t>
    </rPh>
    <rPh sb="2" eb="4">
      <t>フケン</t>
    </rPh>
    <rPh sb="4" eb="6">
      <t>イジョウ</t>
    </rPh>
    <phoneticPr fontId="4"/>
  </si>
  <si>
    <t>定めず</t>
    <rPh sb="0" eb="1">
      <t>サダ</t>
    </rPh>
    <phoneticPr fontId="4"/>
  </si>
  <si>
    <t>小　計</t>
    <rPh sb="0" eb="1">
      <t>ショウ</t>
    </rPh>
    <rPh sb="2" eb="3">
      <t>ケイ</t>
    </rPh>
    <phoneticPr fontId="4"/>
  </si>
  <si>
    <t>合計</t>
    <rPh sb="0" eb="2">
      <t>ゴウケイ</t>
    </rPh>
    <phoneticPr fontId="4"/>
  </si>
  <si>
    <t>延べ件数</t>
    <rPh sb="0" eb="1">
      <t>ノ</t>
    </rPh>
    <rPh sb="2" eb="4">
      <t>ケンスウ</t>
    </rPh>
    <phoneticPr fontId="4"/>
  </si>
  <si>
    <t>史跡名勝天然記念物の件数は，特別史跡名勝天然記念物の件数を含む。</t>
    <rPh sb="26" eb="28">
      <t>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</si>
</sst>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177" fontId="10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6" fillId="0" borderId="0" xfId="2" applyFont="1" applyAlignment="1">
      <alignment horizontal="right" vertical="center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vertical="center"/>
    </xf>
    <xf numFmtId="0" fontId="16" fillId="0" borderId="0" xfId="2" quotePrefix="1" applyFont="1" applyAlignment="1">
      <alignment horizontal="right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5" fillId="0" borderId="8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5" fillId="0" borderId="9" xfId="2" applyFont="1" applyBorder="1" applyAlignment="1">
      <alignment vertical="center"/>
    </xf>
    <xf numFmtId="0" fontId="15" fillId="0" borderId="4" xfId="2" applyFont="1" applyBorder="1" applyAlignment="1">
      <alignment horizontal="center" vertical="center" wrapText="1"/>
    </xf>
    <xf numFmtId="177" fontId="15" fillId="0" borderId="3" xfId="2" applyNumberFormat="1" applyFont="1" applyBorder="1" applyAlignment="1">
      <alignment horizontal="right" vertical="center" shrinkToFit="1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177" fontId="15" fillId="0" borderId="2" xfId="2" applyNumberFormat="1" applyFont="1" applyBorder="1" applyAlignment="1">
      <alignment horizontal="right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38" fontId="9" fillId="0" borderId="1" xfId="1" applyFont="1" applyFill="1" applyBorder="1" applyAlignment="1">
      <alignment vertical="center"/>
    </xf>
    <xf numFmtId="0" fontId="9" fillId="0" borderId="1" xfId="2" applyFont="1" applyBorder="1" applyAlignment="1">
      <alignment vertical="center"/>
    </xf>
    <xf numFmtId="58" fontId="9" fillId="0" borderId="0" xfId="2" applyNumberFormat="1" applyFont="1" applyAlignment="1">
      <alignment horizontal="right" vertical="center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77" fontId="15" fillId="0" borderId="2" xfId="2" applyNumberFormat="1" applyFont="1" applyBorder="1" applyAlignment="1">
      <alignment horizontal="right" vertical="center"/>
    </xf>
    <xf numFmtId="177" fontId="15" fillId="0" borderId="9" xfId="2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177" fontId="9" fillId="0" borderId="4" xfId="2" applyNumberFormat="1" applyFont="1" applyBorder="1" applyAlignment="1">
      <alignment horizontal="center" vertical="center"/>
    </xf>
    <xf numFmtId="177" fontId="9" fillId="0" borderId="5" xfId="2" applyNumberFormat="1" applyFont="1" applyBorder="1" applyAlignment="1">
      <alignment horizontal="center" vertical="center"/>
    </xf>
    <xf numFmtId="177" fontId="9" fillId="0" borderId="6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77" fontId="9" fillId="0" borderId="1" xfId="2" applyNumberFormat="1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4"/>
  <sheetViews>
    <sheetView tabSelected="1" view="pageBreakPreview" zoomScaleNormal="100" zoomScaleSheetLayoutView="100" workbookViewId="0">
      <pane ySplit="7" topLeftCell="A8" activePane="bottomLeft" state="frozen"/>
      <selection activeCell="V3" sqref="V3"/>
      <selection pane="bottomLeft" activeCell="P3" sqref="P3:S3"/>
    </sheetView>
  </sheetViews>
  <sheetFormatPr defaultColWidth="9" defaultRowHeight="12" x14ac:dyDescent="0.2"/>
  <cols>
    <col min="1" max="1" width="1.109375" style="1" customWidth="1"/>
    <col min="2" max="2" width="8.44140625" style="1" customWidth="1"/>
    <col min="3" max="3" width="4.33203125" style="1" customWidth="1"/>
    <col min="4" max="8" width="4" style="1" customWidth="1"/>
    <col min="9" max="9" width="8.109375" style="1" customWidth="1"/>
    <col min="10" max="10" width="5" style="1" customWidth="1"/>
    <col min="11" max="11" width="2.44140625" style="1" customWidth="1"/>
    <col min="12" max="12" width="6.33203125" style="1" customWidth="1"/>
    <col min="13" max="13" width="4.88671875" style="1" customWidth="1"/>
    <col min="14" max="17" width="3.88671875" style="1" customWidth="1"/>
    <col min="18" max="18" width="5" style="1" customWidth="1"/>
    <col min="19" max="20" width="3.88671875" style="1" customWidth="1"/>
    <col min="21" max="21" width="7" style="8" customWidth="1"/>
    <col min="22" max="22" width="3" style="2" customWidth="1"/>
    <col min="23" max="23" width="18.88671875" style="3" customWidth="1"/>
    <col min="24" max="16384" width="9" style="1"/>
  </cols>
  <sheetData>
    <row r="1" spans="1:23" ht="11.25" customHeight="1" x14ac:dyDescent="0.2"/>
    <row r="2" spans="1:23" s="5" customFormat="1" ht="18.75" customHeight="1" x14ac:dyDescent="0.2">
      <c r="B2" s="4" t="s">
        <v>52</v>
      </c>
      <c r="U2" s="9"/>
      <c r="V2" s="2"/>
      <c r="W2" s="3"/>
    </row>
    <row r="3" spans="1:23" ht="15" customHeight="1" x14ac:dyDescent="0.2">
      <c r="B3" s="4"/>
      <c r="P3" s="37">
        <v>45962</v>
      </c>
      <c r="Q3" s="37"/>
      <c r="R3" s="37"/>
      <c r="S3" s="37"/>
      <c r="T3" s="6" t="s">
        <v>0</v>
      </c>
    </row>
    <row r="4" spans="1:23" ht="10.9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1"/>
      <c r="Q4" s="7"/>
      <c r="R4" s="7"/>
      <c r="S4" s="7"/>
      <c r="T4" s="7"/>
      <c r="U4" s="7"/>
      <c r="V4" s="10"/>
      <c r="W4" s="12"/>
    </row>
    <row r="5" spans="1:23" s="7" customFormat="1" ht="13.5" customHeight="1" x14ac:dyDescent="0.2">
      <c r="B5" s="46"/>
      <c r="C5" s="38" t="s">
        <v>53</v>
      </c>
      <c r="D5" s="39"/>
      <c r="E5" s="39"/>
      <c r="F5" s="39"/>
      <c r="G5" s="39"/>
      <c r="H5" s="39"/>
      <c r="I5" s="39"/>
      <c r="J5" s="40"/>
      <c r="K5" s="34"/>
      <c r="L5" s="38" t="s">
        <v>54</v>
      </c>
      <c r="M5" s="39"/>
      <c r="N5" s="39"/>
      <c r="O5" s="39"/>
      <c r="P5" s="39"/>
      <c r="Q5" s="39"/>
      <c r="R5" s="39"/>
      <c r="S5" s="39"/>
      <c r="T5" s="39"/>
      <c r="U5" s="40"/>
      <c r="V5" s="16"/>
      <c r="W5" s="12"/>
    </row>
    <row r="6" spans="1:23" s="7" customFormat="1" ht="13.5" customHeight="1" x14ac:dyDescent="0.2">
      <c r="B6" s="47"/>
      <c r="C6" s="38" t="s">
        <v>55</v>
      </c>
      <c r="D6" s="39"/>
      <c r="E6" s="39"/>
      <c r="F6" s="38" t="s">
        <v>56</v>
      </c>
      <c r="G6" s="39"/>
      <c r="H6" s="40"/>
      <c r="I6" s="48" t="s">
        <v>57</v>
      </c>
      <c r="J6" s="50" t="s">
        <v>1</v>
      </c>
      <c r="K6" s="17"/>
      <c r="L6" s="38" t="s">
        <v>58</v>
      </c>
      <c r="M6" s="39"/>
      <c r="N6" s="39"/>
      <c r="O6" s="38" t="s">
        <v>59</v>
      </c>
      <c r="P6" s="39"/>
      <c r="Q6" s="40"/>
      <c r="R6" s="38" t="s">
        <v>3</v>
      </c>
      <c r="S6" s="39"/>
      <c r="T6" s="40"/>
      <c r="U6" s="50" t="s">
        <v>1</v>
      </c>
      <c r="V6" s="16"/>
      <c r="W6" s="12"/>
    </row>
    <row r="7" spans="1:23" s="7" customFormat="1" ht="13.5" customHeight="1" x14ac:dyDescent="0.2">
      <c r="B7" s="46"/>
      <c r="C7" s="30" t="s">
        <v>58</v>
      </c>
      <c r="D7" s="33" t="s">
        <v>60</v>
      </c>
      <c r="E7" s="31" t="s">
        <v>61</v>
      </c>
      <c r="F7" s="30" t="s">
        <v>59</v>
      </c>
      <c r="G7" s="33" t="s">
        <v>62</v>
      </c>
      <c r="H7" s="31" t="s">
        <v>63</v>
      </c>
      <c r="I7" s="49"/>
      <c r="J7" s="47"/>
      <c r="K7" s="17"/>
      <c r="L7" s="30" t="s">
        <v>58</v>
      </c>
      <c r="M7" s="33" t="s">
        <v>60</v>
      </c>
      <c r="N7" s="31" t="s">
        <v>61</v>
      </c>
      <c r="O7" s="30" t="s">
        <v>59</v>
      </c>
      <c r="P7" s="33" t="s">
        <v>62</v>
      </c>
      <c r="Q7" s="31" t="s">
        <v>63</v>
      </c>
      <c r="R7" s="30" t="s">
        <v>64</v>
      </c>
      <c r="S7" s="33" t="s">
        <v>65</v>
      </c>
      <c r="T7" s="31" t="s">
        <v>66</v>
      </c>
      <c r="U7" s="47"/>
      <c r="V7" s="16"/>
      <c r="W7" s="12"/>
    </row>
    <row r="8" spans="1:23" s="7" customFormat="1" ht="13.5" customHeight="1" x14ac:dyDescent="0.2">
      <c r="B8" s="33" t="s">
        <v>5</v>
      </c>
      <c r="C8" s="14">
        <v>1</v>
      </c>
      <c r="D8" s="18"/>
      <c r="E8" s="18"/>
      <c r="F8" s="18"/>
      <c r="G8" s="18"/>
      <c r="H8" s="18"/>
      <c r="I8" s="18">
        <v>5</v>
      </c>
      <c r="J8" s="15">
        <f t="shared" ref="J8:J56" si="0">SUM(C8:I8)</f>
        <v>6</v>
      </c>
      <c r="K8" s="25"/>
      <c r="L8" s="14">
        <v>55</v>
      </c>
      <c r="M8" s="18"/>
      <c r="N8" s="18"/>
      <c r="O8" s="18">
        <v>3</v>
      </c>
      <c r="P8" s="18"/>
      <c r="Q8" s="18"/>
      <c r="R8" s="18">
        <v>34</v>
      </c>
      <c r="S8" s="18"/>
      <c r="T8" s="18"/>
      <c r="U8" s="15">
        <f t="shared" ref="U8:U55" si="1">SUM(L8:T8)</f>
        <v>92</v>
      </c>
      <c r="V8" s="19"/>
      <c r="W8" s="12"/>
    </row>
    <row r="9" spans="1:23" s="7" customFormat="1" ht="13.5" customHeight="1" x14ac:dyDescent="0.2">
      <c r="B9" s="33" t="s">
        <v>6</v>
      </c>
      <c r="C9" s="14">
        <v>1</v>
      </c>
      <c r="D9" s="18"/>
      <c r="E9" s="18"/>
      <c r="F9" s="18"/>
      <c r="G9" s="18"/>
      <c r="H9" s="18"/>
      <c r="I9" s="18">
        <v>1</v>
      </c>
      <c r="J9" s="15">
        <f t="shared" si="0"/>
        <v>2</v>
      </c>
      <c r="K9" s="25"/>
      <c r="L9" s="14">
        <v>23</v>
      </c>
      <c r="M9" s="18"/>
      <c r="N9" s="18"/>
      <c r="O9" s="18">
        <v>8</v>
      </c>
      <c r="P9" s="18"/>
      <c r="Q9" s="18">
        <v>1</v>
      </c>
      <c r="R9" s="18">
        <v>6</v>
      </c>
      <c r="S9" s="18"/>
      <c r="T9" s="18"/>
      <c r="U9" s="15">
        <v>38</v>
      </c>
      <c r="V9" s="16"/>
      <c r="W9" s="12"/>
    </row>
    <row r="10" spans="1:23" s="7" customFormat="1" ht="13.5" customHeight="1" x14ac:dyDescent="0.2">
      <c r="B10" s="33" t="s">
        <v>7</v>
      </c>
      <c r="C10" s="14">
        <v>3</v>
      </c>
      <c r="D10" s="18"/>
      <c r="E10" s="18"/>
      <c r="F10" s="18">
        <v>1</v>
      </c>
      <c r="G10" s="18"/>
      <c r="H10" s="18"/>
      <c r="I10" s="18">
        <v>4</v>
      </c>
      <c r="J10" s="15">
        <f t="shared" si="0"/>
        <v>8</v>
      </c>
      <c r="K10" s="25"/>
      <c r="L10" s="14">
        <v>34</v>
      </c>
      <c r="M10" s="18"/>
      <c r="N10" s="18"/>
      <c r="O10" s="18">
        <v>8</v>
      </c>
      <c r="P10" s="18"/>
      <c r="Q10" s="18">
        <v>2</v>
      </c>
      <c r="R10" s="18">
        <v>31</v>
      </c>
      <c r="S10" s="18"/>
      <c r="T10" s="18"/>
      <c r="U10" s="15">
        <f t="shared" si="1"/>
        <v>75</v>
      </c>
      <c r="V10" s="16"/>
      <c r="W10" s="12"/>
    </row>
    <row r="11" spans="1:23" s="7" customFormat="1" ht="13.5" customHeight="1" x14ac:dyDescent="0.2">
      <c r="B11" s="33" t="s">
        <v>8</v>
      </c>
      <c r="C11" s="14">
        <v>1</v>
      </c>
      <c r="D11" s="18"/>
      <c r="E11" s="18"/>
      <c r="F11" s="18">
        <v>1</v>
      </c>
      <c r="G11" s="18"/>
      <c r="H11" s="18"/>
      <c r="I11" s="18">
        <v>1</v>
      </c>
      <c r="J11" s="15">
        <f t="shared" si="0"/>
        <v>3</v>
      </c>
      <c r="K11" s="25"/>
      <c r="L11" s="14">
        <v>35</v>
      </c>
      <c r="M11" s="18">
        <v>1</v>
      </c>
      <c r="N11" s="18"/>
      <c r="O11" s="18">
        <v>5</v>
      </c>
      <c r="P11" s="18"/>
      <c r="Q11" s="18"/>
      <c r="R11" s="18">
        <v>27</v>
      </c>
      <c r="S11" s="18"/>
      <c r="T11" s="18"/>
      <c r="U11" s="15">
        <f t="shared" si="1"/>
        <v>68</v>
      </c>
      <c r="V11" s="16"/>
      <c r="W11" s="12"/>
    </row>
    <row r="12" spans="1:23" s="7" customFormat="1" ht="13.5" customHeight="1" x14ac:dyDescent="0.2">
      <c r="B12" s="33" t="s">
        <v>9</v>
      </c>
      <c r="C12" s="14">
        <v>1</v>
      </c>
      <c r="D12" s="18"/>
      <c r="E12" s="18"/>
      <c r="F12" s="18"/>
      <c r="G12" s="18"/>
      <c r="H12" s="18"/>
      <c r="I12" s="18">
        <v>1</v>
      </c>
      <c r="J12" s="15">
        <f t="shared" si="0"/>
        <v>2</v>
      </c>
      <c r="K12" s="25"/>
      <c r="L12" s="14">
        <v>12</v>
      </c>
      <c r="M12" s="18"/>
      <c r="N12" s="18"/>
      <c r="O12" s="18">
        <v>5</v>
      </c>
      <c r="P12" s="18"/>
      <c r="Q12" s="18"/>
      <c r="R12" s="18">
        <v>13</v>
      </c>
      <c r="S12" s="18"/>
      <c r="T12" s="18"/>
      <c r="U12" s="15">
        <f t="shared" si="1"/>
        <v>30</v>
      </c>
      <c r="V12" s="16"/>
      <c r="W12" s="12"/>
    </row>
    <row r="13" spans="1:23" s="7" customFormat="1" ht="13.5" customHeight="1" x14ac:dyDescent="0.2">
      <c r="B13" s="33" t="s">
        <v>10</v>
      </c>
      <c r="C13" s="14"/>
      <c r="D13" s="18"/>
      <c r="E13" s="18"/>
      <c r="F13" s="18"/>
      <c r="G13" s="18"/>
      <c r="H13" s="18"/>
      <c r="I13" s="18">
        <v>2</v>
      </c>
      <c r="J13" s="15">
        <f t="shared" si="0"/>
        <v>2</v>
      </c>
      <c r="K13" s="25"/>
      <c r="L13" s="14">
        <v>28</v>
      </c>
      <c r="M13" s="18"/>
      <c r="N13" s="18"/>
      <c r="O13" s="18">
        <v>6</v>
      </c>
      <c r="P13" s="18">
        <v>1</v>
      </c>
      <c r="Q13" s="18"/>
      <c r="R13" s="18">
        <v>13</v>
      </c>
      <c r="S13" s="18"/>
      <c r="T13" s="18"/>
      <c r="U13" s="15">
        <f t="shared" si="1"/>
        <v>48</v>
      </c>
      <c r="V13" s="16"/>
      <c r="W13" s="12"/>
    </row>
    <row r="14" spans="1:23" s="7" customFormat="1" ht="13.5" customHeight="1" x14ac:dyDescent="0.2">
      <c r="B14" s="33" t="s">
        <v>11</v>
      </c>
      <c r="C14" s="14"/>
      <c r="D14" s="18"/>
      <c r="E14" s="18"/>
      <c r="F14" s="18"/>
      <c r="G14" s="18"/>
      <c r="H14" s="18"/>
      <c r="I14" s="18"/>
      <c r="J14" s="15">
        <f t="shared" si="0"/>
        <v>0</v>
      </c>
      <c r="K14" s="25"/>
      <c r="L14" s="14">
        <v>52</v>
      </c>
      <c r="M14" s="18">
        <v>2</v>
      </c>
      <c r="N14" s="18"/>
      <c r="O14" s="18">
        <v>2</v>
      </c>
      <c r="P14" s="18"/>
      <c r="Q14" s="18"/>
      <c r="R14" s="18">
        <v>24</v>
      </c>
      <c r="S14" s="18"/>
      <c r="T14" s="18"/>
      <c r="U14" s="15">
        <f t="shared" si="1"/>
        <v>80</v>
      </c>
      <c r="V14" s="19"/>
      <c r="W14" s="12"/>
    </row>
    <row r="15" spans="1:23" s="7" customFormat="1" ht="13.5" customHeight="1" x14ac:dyDescent="0.2">
      <c r="B15" s="33" t="s">
        <v>12</v>
      </c>
      <c r="C15" s="14">
        <v>3</v>
      </c>
      <c r="D15" s="18"/>
      <c r="E15" s="18"/>
      <c r="F15" s="18"/>
      <c r="G15" s="18"/>
      <c r="H15" s="18"/>
      <c r="I15" s="18"/>
      <c r="J15" s="15">
        <f t="shared" si="0"/>
        <v>3</v>
      </c>
      <c r="K15" s="25"/>
      <c r="L15" s="14">
        <v>32</v>
      </c>
      <c r="M15" s="18">
        <v>2</v>
      </c>
      <c r="N15" s="18"/>
      <c r="O15" s="18">
        <v>2</v>
      </c>
      <c r="P15" s="18"/>
      <c r="Q15" s="18"/>
      <c r="R15" s="18">
        <v>6</v>
      </c>
      <c r="S15" s="18"/>
      <c r="T15" s="18"/>
      <c r="U15" s="15">
        <f t="shared" si="1"/>
        <v>42</v>
      </c>
      <c r="V15" s="16"/>
      <c r="W15" s="12"/>
    </row>
    <row r="16" spans="1:23" s="7" customFormat="1" ht="13.5" customHeight="1" x14ac:dyDescent="0.2">
      <c r="B16" s="33" t="s">
        <v>13</v>
      </c>
      <c r="C16" s="14">
        <v>1</v>
      </c>
      <c r="D16" s="18"/>
      <c r="E16" s="18">
        <v>1</v>
      </c>
      <c r="F16" s="18"/>
      <c r="G16" s="18"/>
      <c r="H16" s="18"/>
      <c r="I16" s="18">
        <v>1</v>
      </c>
      <c r="J16" s="15">
        <f t="shared" si="0"/>
        <v>3</v>
      </c>
      <c r="K16" s="25"/>
      <c r="L16" s="14">
        <v>38</v>
      </c>
      <c r="M16" s="18"/>
      <c r="N16" s="18">
        <v>1</v>
      </c>
      <c r="O16" s="18">
        <v>2</v>
      </c>
      <c r="P16" s="18"/>
      <c r="Q16" s="18"/>
      <c r="R16" s="18">
        <v>6</v>
      </c>
      <c r="S16" s="18"/>
      <c r="T16" s="18"/>
      <c r="U16" s="15">
        <f t="shared" si="1"/>
        <v>47</v>
      </c>
      <c r="V16" s="16"/>
      <c r="W16" s="12"/>
    </row>
    <row r="17" spans="2:22" s="7" customFormat="1" ht="13.5" customHeight="1" x14ac:dyDescent="0.2">
      <c r="B17" s="33" t="s">
        <v>14</v>
      </c>
      <c r="C17" s="14">
        <v>3</v>
      </c>
      <c r="D17" s="18"/>
      <c r="E17" s="18"/>
      <c r="F17" s="18"/>
      <c r="G17" s="18"/>
      <c r="H17" s="18"/>
      <c r="I17" s="18">
        <v>1</v>
      </c>
      <c r="J17" s="15">
        <f t="shared" si="0"/>
        <v>4</v>
      </c>
      <c r="K17" s="25"/>
      <c r="L17" s="14">
        <v>51</v>
      </c>
      <c r="M17" s="18"/>
      <c r="N17" s="18"/>
      <c r="O17" s="18">
        <v>5</v>
      </c>
      <c r="P17" s="18"/>
      <c r="Q17" s="18">
        <v>1</v>
      </c>
      <c r="R17" s="18">
        <v>17</v>
      </c>
      <c r="S17" s="18"/>
      <c r="T17" s="18">
        <v>1</v>
      </c>
      <c r="U17" s="15">
        <f t="shared" si="1"/>
        <v>75</v>
      </c>
      <c r="V17" s="16"/>
    </row>
    <row r="18" spans="2:22" s="7" customFormat="1" ht="13.5" customHeight="1" x14ac:dyDescent="0.2">
      <c r="B18" s="33" t="s">
        <v>15</v>
      </c>
      <c r="C18" s="14">
        <v>1</v>
      </c>
      <c r="D18" s="18"/>
      <c r="E18" s="18"/>
      <c r="F18" s="18"/>
      <c r="G18" s="18"/>
      <c r="H18" s="18"/>
      <c r="I18" s="18">
        <v>3</v>
      </c>
      <c r="J18" s="15">
        <f t="shared" si="0"/>
        <v>4</v>
      </c>
      <c r="K18" s="25"/>
      <c r="L18" s="14">
        <v>26</v>
      </c>
      <c r="M18" s="18"/>
      <c r="N18" s="18"/>
      <c r="O18" s="18"/>
      <c r="P18" s="18"/>
      <c r="Q18" s="18">
        <v>1</v>
      </c>
      <c r="R18" s="18">
        <v>10</v>
      </c>
      <c r="S18" s="18"/>
      <c r="T18" s="18"/>
      <c r="U18" s="15">
        <f t="shared" si="1"/>
        <v>37</v>
      </c>
      <c r="V18" s="16"/>
    </row>
    <row r="19" spans="2:22" s="7" customFormat="1" ht="13.5" customHeight="1" x14ac:dyDescent="0.2">
      <c r="B19" s="33" t="s">
        <v>16</v>
      </c>
      <c r="C19" s="14">
        <v>1</v>
      </c>
      <c r="D19" s="18"/>
      <c r="E19" s="18"/>
      <c r="F19" s="18"/>
      <c r="G19" s="18"/>
      <c r="H19" s="18"/>
      <c r="I19" s="18">
        <v>1</v>
      </c>
      <c r="J19" s="15">
        <f t="shared" si="0"/>
        <v>2</v>
      </c>
      <c r="K19" s="25"/>
      <c r="L19" s="14">
        <v>31</v>
      </c>
      <c r="M19" s="18"/>
      <c r="N19" s="18"/>
      <c r="O19" s="18">
        <v>3</v>
      </c>
      <c r="P19" s="18"/>
      <c r="Q19" s="18">
        <v>1</v>
      </c>
      <c r="R19" s="18">
        <v>14</v>
      </c>
      <c r="S19" s="18"/>
      <c r="T19" s="18"/>
      <c r="U19" s="15">
        <f t="shared" si="1"/>
        <v>49</v>
      </c>
      <c r="V19" s="16"/>
    </row>
    <row r="20" spans="2:22" s="7" customFormat="1" ht="13.5" customHeight="1" x14ac:dyDescent="0.2">
      <c r="B20" s="33" t="s">
        <v>17</v>
      </c>
      <c r="C20" s="14">
        <v>1</v>
      </c>
      <c r="D20" s="18">
        <v>1</v>
      </c>
      <c r="E20" s="18"/>
      <c r="F20" s="18">
        <v>1</v>
      </c>
      <c r="G20" s="18">
        <v>1</v>
      </c>
      <c r="H20" s="18"/>
      <c r="I20" s="18">
        <v>1</v>
      </c>
      <c r="J20" s="15">
        <f t="shared" si="0"/>
        <v>5</v>
      </c>
      <c r="K20" s="25"/>
      <c r="L20" s="14">
        <v>47</v>
      </c>
      <c r="M20" s="18">
        <v>2</v>
      </c>
      <c r="N20" s="18"/>
      <c r="O20" s="18">
        <v>9</v>
      </c>
      <c r="P20" s="18">
        <v>3</v>
      </c>
      <c r="Q20" s="18"/>
      <c r="R20" s="18">
        <v>14</v>
      </c>
      <c r="S20" s="18">
        <v>1</v>
      </c>
      <c r="T20" s="18"/>
      <c r="U20" s="15">
        <f t="shared" si="1"/>
        <v>76</v>
      </c>
      <c r="V20" s="16"/>
    </row>
    <row r="21" spans="2:22" s="7" customFormat="1" ht="13.5" customHeight="1" x14ac:dyDescent="0.2">
      <c r="B21" s="33" t="s">
        <v>18</v>
      </c>
      <c r="C21" s="14"/>
      <c r="D21" s="18"/>
      <c r="E21" s="18"/>
      <c r="F21" s="18"/>
      <c r="G21" s="18"/>
      <c r="H21" s="18"/>
      <c r="I21" s="18"/>
      <c r="J21" s="15">
        <f t="shared" si="0"/>
        <v>0</v>
      </c>
      <c r="K21" s="25"/>
      <c r="L21" s="14">
        <v>58</v>
      </c>
      <c r="M21" s="18"/>
      <c r="N21" s="18">
        <v>1</v>
      </c>
      <c r="O21" s="18">
        <v>4</v>
      </c>
      <c r="P21" s="18">
        <v>2</v>
      </c>
      <c r="Q21" s="18"/>
      <c r="R21" s="18">
        <v>6</v>
      </c>
      <c r="S21" s="18"/>
      <c r="T21" s="18"/>
      <c r="U21" s="15">
        <f t="shared" si="1"/>
        <v>71</v>
      </c>
      <c r="V21" s="19"/>
    </row>
    <row r="22" spans="2:22" s="7" customFormat="1" ht="13.5" customHeight="1" x14ac:dyDescent="0.2">
      <c r="B22" s="33" t="s">
        <v>19</v>
      </c>
      <c r="C22" s="14"/>
      <c r="D22" s="18"/>
      <c r="E22" s="18"/>
      <c r="F22" s="18"/>
      <c r="G22" s="18"/>
      <c r="H22" s="18"/>
      <c r="I22" s="18"/>
      <c r="J22" s="15">
        <f t="shared" si="0"/>
        <v>0</v>
      </c>
      <c r="K22" s="25"/>
      <c r="L22" s="14">
        <v>33</v>
      </c>
      <c r="M22" s="18"/>
      <c r="N22" s="18"/>
      <c r="O22" s="18">
        <v>7</v>
      </c>
      <c r="P22" s="18"/>
      <c r="Q22" s="18">
        <v>3</v>
      </c>
      <c r="R22" s="18">
        <v>25</v>
      </c>
      <c r="S22" s="18"/>
      <c r="T22" s="18">
        <v>1</v>
      </c>
      <c r="U22" s="15">
        <f t="shared" si="1"/>
        <v>69</v>
      </c>
      <c r="V22" s="19"/>
    </row>
    <row r="23" spans="2:22" s="7" customFormat="1" ht="13.5" customHeight="1" x14ac:dyDescent="0.2">
      <c r="B23" s="33" t="s">
        <v>20</v>
      </c>
      <c r="C23" s="14"/>
      <c r="D23" s="18"/>
      <c r="E23" s="18"/>
      <c r="F23" s="18"/>
      <c r="G23" s="18"/>
      <c r="H23" s="18">
        <v>1</v>
      </c>
      <c r="I23" s="18">
        <v>3</v>
      </c>
      <c r="J23" s="15">
        <f t="shared" si="0"/>
        <v>4</v>
      </c>
      <c r="K23" s="25"/>
      <c r="L23" s="14">
        <v>19</v>
      </c>
      <c r="M23" s="18"/>
      <c r="N23" s="18"/>
      <c r="O23" s="18"/>
      <c r="P23" s="18"/>
      <c r="Q23" s="18">
        <v>2</v>
      </c>
      <c r="R23" s="18">
        <v>13</v>
      </c>
      <c r="S23" s="18"/>
      <c r="T23" s="18"/>
      <c r="U23" s="15">
        <f t="shared" si="1"/>
        <v>34</v>
      </c>
      <c r="V23" s="16"/>
    </row>
    <row r="24" spans="2:22" s="7" customFormat="1" ht="13.5" customHeight="1" x14ac:dyDescent="0.2">
      <c r="B24" s="33" t="s">
        <v>21</v>
      </c>
      <c r="C24" s="14"/>
      <c r="D24" s="18"/>
      <c r="E24" s="18"/>
      <c r="F24" s="18">
        <v>1</v>
      </c>
      <c r="G24" s="18"/>
      <c r="H24" s="18"/>
      <c r="I24" s="18">
        <v>1</v>
      </c>
      <c r="J24" s="15">
        <f t="shared" si="0"/>
        <v>2</v>
      </c>
      <c r="K24" s="25"/>
      <c r="L24" s="14">
        <v>25</v>
      </c>
      <c r="M24" s="18"/>
      <c r="N24" s="18"/>
      <c r="O24" s="18">
        <v>9</v>
      </c>
      <c r="P24" s="18"/>
      <c r="Q24" s="18">
        <v>1</v>
      </c>
      <c r="R24" s="18">
        <v>13</v>
      </c>
      <c r="S24" s="18"/>
      <c r="T24" s="18"/>
      <c r="U24" s="15">
        <f t="shared" si="1"/>
        <v>48</v>
      </c>
      <c r="V24" s="16"/>
    </row>
    <row r="25" spans="2:22" s="7" customFormat="1" ht="13.5" customHeight="1" x14ac:dyDescent="0.2">
      <c r="B25" s="33" t="s">
        <v>22</v>
      </c>
      <c r="C25" s="14">
        <v>1</v>
      </c>
      <c r="D25" s="18"/>
      <c r="E25" s="18"/>
      <c r="F25" s="18">
        <v>1</v>
      </c>
      <c r="G25" s="18"/>
      <c r="H25" s="18"/>
      <c r="I25" s="18"/>
      <c r="J25" s="15">
        <f t="shared" si="0"/>
        <v>2</v>
      </c>
      <c r="K25" s="25"/>
      <c r="L25" s="14">
        <v>24</v>
      </c>
      <c r="M25" s="18"/>
      <c r="N25" s="18"/>
      <c r="O25" s="18">
        <v>14</v>
      </c>
      <c r="P25" s="18"/>
      <c r="Q25" s="18"/>
      <c r="R25" s="18">
        <v>8</v>
      </c>
      <c r="S25" s="18"/>
      <c r="T25" s="18">
        <v>1</v>
      </c>
      <c r="U25" s="15">
        <f t="shared" si="1"/>
        <v>47</v>
      </c>
      <c r="V25" s="16"/>
    </row>
    <row r="26" spans="2:22" s="7" customFormat="1" ht="13.5" customHeight="1" x14ac:dyDescent="0.2">
      <c r="B26" s="33" t="s">
        <v>23</v>
      </c>
      <c r="C26" s="14"/>
      <c r="D26" s="18"/>
      <c r="E26" s="18"/>
      <c r="F26" s="18">
        <v>1</v>
      </c>
      <c r="G26" s="18"/>
      <c r="H26" s="18"/>
      <c r="I26" s="18">
        <v>1</v>
      </c>
      <c r="J26" s="15">
        <f t="shared" si="0"/>
        <v>2</v>
      </c>
      <c r="K26" s="25"/>
      <c r="L26" s="14">
        <v>15</v>
      </c>
      <c r="M26" s="18"/>
      <c r="N26" s="18"/>
      <c r="O26" s="18">
        <v>5</v>
      </c>
      <c r="P26" s="18"/>
      <c r="Q26" s="18"/>
      <c r="R26" s="18">
        <v>30</v>
      </c>
      <c r="S26" s="18"/>
      <c r="T26" s="18"/>
      <c r="U26" s="15">
        <f t="shared" si="1"/>
        <v>50</v>
      </c>
      <c r="V26" s="19"/>
    </row>
    <row r="27" spans="2:22" s="7" customFormat="1" ht="13.5" customHeight="1" x14ac:dyDescent="0.2">
      <c r="B27" s="33" t="s">
        <v>24</v>
      </c>
      <c r="C27" s="14">
        <v>1</v>
      </c>
      <c r="D27" s="18"/>
      <c r="E27" s="18"/>
      <c r="F27" s="18"/>
      <c r="G27" s="18"/>
      <c r="H27" s="18">
        <v>1</v>
      </c>
      <c r="I27" s="18">
        <v>1</v>
      </c>
      <c r="J27" s="15">
        <f t="shared" si="0"/>
        <v>3</v>
      </c>
      <c r="K27" s="25"/>
      <c r="L27" s="14">
        <v>38</v>
      </c>
      <c r="M27" s="18"/>
      <c r="N27" s="18"/>
      <c r="O27" s="18">
        <v>5</v>
      </c>
      <c r="P27" s="18"/>
      <c r="Q27" s="18">
        <v>1</v>
      </c>
      <c r="R27" s="18">
        <v>22</v>
      </c>
      <c r="S27" s="18"/>
      <c r="T27" s="18"/>
      <c r="U27" s="15">
        <f t="shared" si="1"/>
        <v>66</v>
      </c>
      <c r="V27" s="16"/>
    </row>
    <row r="28" spans="2:22" s="7" customFormat="1" ht="13.5" customHeight="1" x14ac:dyDescent="0.2">
      <c r="B28" s="33" t="s">
        <v>25</v>
      </c>
      <c r="C28" s="14"/>
      <c r="D28" s="18"/>
      <c r="E28" s="18"/>
      <c r="F28" s="18"/>
      <c r="G28" s="18"/>
      <c r="H28" s="18"/>
      <c r="I28" s="18">
        <v>3</v>
      </c>
      <c r="J28" s="15">
        <f t="shared" si="0"/>
        <v>3</v>
      </c>
      <c r="K28" s="25"/>
      <c r="L28" s="14">
        <v>31</v>
      </c>
      <c r="M28" s="18"/>
      <c r="N28" s="18"/>
      <c r="O28" s="18">
        <v>4</v>
      </c>
      <c r="P28" s="18"/>
      <c r="Q28" s="18">
        <v>2</v>
      </c>
      <c r="R28" s="18">
        <v>36</v>
      </c>
      <c r="S28" s="18"/>
      <c r="T28" s="18"/>
      <c r="U28" s="15">
        <f t="shared" si="1"/>
        <v>73</v>
      </c>
      <c r="V28" s="19"/>
    </row>
    <row r="29" spans="2:22" s="7" customFormat="1" ht="13.5" customHeight="1" x14ac:dyDescent="0.2">
      <c r="B29" s="33" t="s">
        <v>26</v>
      </c>
      <c r="C29" s="14">
        <v>3</v>
      </c>
      <c r="D29" s="18"/>
      <c r="E29" s="18"/>
      <c r="F29" s="18"/>
      <c r="G29" s="18"/>
      <c r="H29" s="18"/>
      <c r="I29" s="18">
        <v>2</v>
      </c>
      <c r="J29" s="15">
        <f t="shared" si="0"/>
        <v>5</v>
      </c>
      <c r="K29" s="25"/>
      <c r="L29" s="14">
        <v>45</v>
      </c>
      <c r="M29" s="18"/>
      <c r="N29" s="18"/>
      <c r="O29" s="18">
        <v>7</v>
      </c>
      <c r="P29" s="18">
        <v>1</v>
      </c>
      <c r="Q29" s="18">
        <v>1</v>
      </c>
      <c r="R29" s="18">
        <v>30</v>
      </c>
      <c r="S29" s="18"/>
      <c r="T29" s="18">
        <v>1</v>
      </c>
      <c r="U29" s="15">
        <f t="shared" si="1"/>
        <v>85</v>
      </c>
      <c r="V29" s="16"/>
    </row>
    <row r="30" spans="2:22" s="7" customFormat="1" ht="13.5" customHeight="1" x14ac:dyDescent="0.2">
      <c r="B30" s="33" t="s">
        <v>27</v>
      </c>
      <c r="C30" s="14">
        <v>1</v>
      </c>
      <c r="D30" s="18"/>
      <c r="E30" s="18"/>
      <c r="F30" s="18"/>
      <c r="G30" s="18"/>
      <c r="H30" s="18"/>
      <c r="I30" s="18"/>
      <c r="J30" s="15">
        <f t="shared" si="0"/>
        <v>1</v>
      </c>
      <c r="K30" s="25"/>
      <c r="L30" s="14">
        <v>41</v>
      </c>
      <c r="M30" s="18"/>
      <c r="N30" s="18"/>
      <c r="O30" s="18">
        <v>2</v>
      </c>
      <c r="P30" s="18"/>
      <c r="Q30" s="18">
        <v>3</v>
      </c>
      <c r="R30" s="18">
        <v>21</v>
      </c>
      <c r="S30" s="18"/>
      <c r="T30" s="18">
        <v>1</v>
      </c>
      <c r="U30" s="15">
        <f t="shared" si="1"/>
        <v>68</v>
      </c>
      <c r="V30" s="16"/>
    </row>
    <row r="31" spans="2:22" s="7" customFormat="1" ht="13.5" customHeight="1" x14ac:dyDescent="0.2">
      <c r="B31" s="33" t="s">
        <v>28</v>
      </c>
      <c r="C31" s="14">
        <v>1</v>
      </c>
      <c r="D31" s="18"/>
      <c r="E31" s="18"/>
      <c r="F31" s="18"/>
      <c r="G31" s="18"/>
      <c r="H31" s="18"/>
      <c r="I31" s="18"/>
      <c r="J31" s="15">
        <f t="shared" si="0"/>
        <v>1</v>
      </c>
      <c r="K31" s="25"/>
      <c r="L31" s="14">
        <v>36</v>
      </c>
      <c r="M31" s="18"/>
      <c r="N31" s="18"/>
      <c r="O31" s="18">
        <v>6</v>
      </c>
      <c r="P31" s="18">
        <v>1</v>
      </c>
      <c r="Q31" s="18"/>
      <c r="R31" s="18">
        <v>21</v>
      </c>
      <c r="S31" s="18"/>
      <c r="T31" s="18">
        <v>1</v>
      </c>
      <c r="U31" s="15">
        <f t="shared" si="1"/>
        <v>65</v>
      </c>
      <c r="V31" s="16"/>
    </row>
    <row r="32" spans="2:22" s="7" customFormat="1" ht="13.5" customHeight="1" x14ac:dyDescent="0.2">
      <c r="B32" s="33" t="s">
        <v>29</v>
      </c>
      <c r="C32" s="14">
        <v>2</v>
      </c>
      <c r="D32" s="18"/>
      <c r="E32" s="18"/>
      <c r="F32" s="18"/>
      <c r="G32" s="18"/>
      <c r="H32" s="18"/>
      <c r="I32" s="18">
        <v>1</v>
      </c>
      <c r="J32" s="15">
        <f t="shared" si="0"/>
        <v>3</v>
      </c>
      <c r="K32" s="25"/>
      <c r="L32" s="14">
        <v>46</v>
      </c>
      <c r="M32" s="18"/>
      <c r="N32" s="18"/>
      <c r="O32" s="18">
        <v>18</v>
      </c>
      <c r="P32" s="18">
        <v>4</v>
      </c>
      <c r="Q32" s="18"/>
      <c r="R32" s="18">
        <v>14</v>
      </c>
      <c r="S32" s="18"/>
      <c r="T32" s="18"/>
      <c r="U32" s="15">
        <f t="shared" si="1"/>
        <v>82</v>
      </c>
      <c r="V32" s="16"/>
    </row>
    <row r="33" spans="2:22" s="7" customFormat="1" ht="13.5" customHeight="1" x14ac:dyDescent="0.2">
      <c r="B33" s="33" t="s">
        <v>30</v>
      </c>
      <c r="C33" s="14"/>
      <c r="D33" s="18">
        <v>3</v>
      </c>
      <c r="E33" s="18"/>
      <c r="F33" s="18">
        <v>11</v>
      </c>
      <c r="G33" s="18"/>
      <c r="H33" s="18"/>
      <c r="I33" s="18"/>
      <c r="J33" s="15">
        <f t="shared" si="0"/>
        <v>14</v>
      </c>
      <c r="K33" s="25"/>
      <c r="L33" s="14">
        <v>71</v>
      </c>
      <c r="M33" s="18">
        <v>15</v>
      </c>
      <c r="N33" s="18"/>
      <c r="O33" s="18">
        <v>38</v>
      </c>
      <c r="P33" s="18">
        <v>8</v>
      </c>
      <c r="Q33" s="18"/>
      <c r="R33" s="18">
        <v>9</v>
      </c>
      <c r="S33" s="18"/>
      <c r="T33" s="18">
        <v>1</v>
      </c>
      <c r="U33" s="15">
        <f t="shared" si="1"/>
        <v>142</v>
      </c>
      <c r="V33" s="16"/>
    </row>
    <row r="34" spans="2:22" s="7" customFormat="1" ht="13.5" customHeight="1" x14ac:dyDescent="0.2">
      <c r="B34" s="33" t="s">
        <v>31</v>
      </c>
      <c r="C34" s="14">
        <v>2</v>
      </c>
      <c r="D34" s="18"/>
      <c r="E34" s="18"/>
      <c r="F34" s="18"/>
      <c r="G34" s="18"/>
      <c r="H34" s="18"/>
      <c r="I34" s="18"/>
      <c r="J34" s="15">
        <f t="shared" si="0"/>
        <v>2</v>
      </c>
      <c r="K34" s="25"/>
      <c r="L34" s="14">
        <v>70</v>
      </c>
      <c r="M34" s="18"/>
      <c r="N34" s="18"/>
      <c r="O34" s="18">
        <v>6</v>
      </c>
      <c r="P34" s="18"/>
      <c r="Q34" s="18"/>
      <c r="R34" s="18">
        <v>6</v>
      </c>
      <c r="S34" s="18"/>
      <c r="T34" s="18"/>
      <c r="U34" s="15">
        <f t="shared" si="1"/>
        <v>82</v>
      </c>
      <c r="V34" s="16"/>
    </row>
    <row r="35" spans="2:22" s="7" customFormat="1" ht="13.5" customHeight="1" x14ac:dyDescent="0.2">
      <c r="B35" s="33" t="s">
        <v>32</v>
      </c>
      <c r="C35" s="14">
        <v>1</v>
      </c>
      <c r="D35" s="18"/>
      <c r="E35" s="18"/>
      <c r="F35" s="18"/>
      <c r="G35" s="18"/>
      <c r="H35" s="18"/>
      <c r="I35" s="18"/>
      <c r="J35" s="15">
        <f t="shared" si="0"/>
        <v>1</v>
      </c>
      <c r="K35" s="25"/>
      <c r="L35" s="14">
        <v>51</v>
      </c>
      <c r="M35" s="18"/>
      <c r="N35" s="18"/>
      <c r="O35" s="18">
        <v>8</v>
      </c>
      <c r="P35" s="18"/>
      <c r="Q35" s="18">
        <v>1</v>
      </c>
      <c r="R35" s="18">
        <v>15</v>
      </c>
      <c r="S35" s="18"/>
      <c r="T35" s="18"/>
      <c r="U35" s="15">
        <f t="shared" si="1"/>
        <v>75</v>
      </c>
      <c r="V35" s="19"/>
    </row>
    <row r="36" spans="2:22" s="7" customFormat="1" ht="13.5" customHeight="1" x14ac:dyDescent="0.2">
      <c r="B36" s="33" t="s">
        <v>33</v>
      </c>
      <c r="C36" s="14">
        <v>9</v>
      </c>
      <c r="D36" s="18">
        <v>1</v>
      </c>
      <c r="E36" s="18"/>
      <c r="F36" s="18">
        <v>1</v>
      </c>
      <c r="G36" s="18"/>
      <c r="H36" s="18"/>
      <c r="I36" s="18">
        <v>1</v>
      </c>
      <c r="J36" s="15">
        <f t="shared" si="0"/>
        <v>12</v>
      </c>
      <c r="K36" s="25"/>
      <c r="L36" s="14">
        <v>118</v>
      </c>
      <c r="M36" s="18">
        <v>3</v>
      </c>
      <c r="N36" s="18"/>
      <c r="O36" s="18">
        <v>8</v>
      </c>
      <c r="P36" s="18">
        <v>2</v>
      </c>
      <c r="Q36" s="18"/>
      <c r="R36" s="18">
        <v>18</v>
      </c>
      <c r="S36" s="18"/>
      <c r="T36" s="18"/>
      <c r="U36" s="15">
        <f t="shared" si="1"/>
        <v>149</v>
      </c>
      <c r="V36" s="16"/>
    </row>
    <row r="37" spans="2:22" s="7" customFormat="1" ht="13.5" customHeight="1" x14ac:dyDescent="0.2">
      <c r="B37" s="33" t="s">
        <v>34</v>
      </c>
      <c r="C37" s="14">
        <v>1</v>
      </c>
      <c r="D37" s="18"/>
      <c r="E37" s="18"/>
      <c r="F37" s="18"/>
      <c r="G37" s="18"/>
      <c r="H37" s="18"/>
      <c r="I37" s="18"/>
      <c r="J37" s="15">
        <f t="shared" si="0"/>
        <v>1</v>
      </c>
      <c r="K37" s="25"/>
      <c r="L37" s="14">
        <v>28</v>
      </c>
      <c r="M37" s="18"/>
      <c r="N37" s="18"/>
      <c r="O37" s="18">
        <v>10</v>
      </c>
      <c r="P37" s="18"/>
      <c r="Q37" s="18">
        <v>1</v>
      </c>
      <c r="R37" s="18">
        <v>15</v>
      </c>
      <c r="S37" s="18"/>
      <c r="T37" s="18"/>
      <c r="U37" s="15">
        <f t="shared" si="1"/>
        <v>54</v>
      </c>
      <c r="V37" s="16"/>
    </row>
    <row r="38" spans="2:22" s="7" customFormat="1" ht="13.5" customHeight="1" x14ac:dyDescent="0.2">
      <c r="B38" s="33" t="s">
        <v>35</v>
      </c>
      <c r="C38" s="14">
        <v>1</v>
      </c>
      <c r="D38" s="18"/>
      <c r="E38" s="18"/>
      <c r="F38" s="18"/>
      <c r="G38" s="18"/>
      <c r="H38" s="18"/>
      <c r="I38" s="18">
        <v>1</v>
      </c>
      <c r="J38" s="15">
        <f t="shared" si="0"/>
        <v>2</v>
      </c>
      <c r="K38" s="25"/>
      <c r="L38" s="14">
        <v>33</v>
      </c>
      <c r="M38" s="18"/>
      <c r="N38" s="18"/>
      <c r="O38" s="18">
        <v>4</v>
      </c>
      <c r="P38" s="18">
        <v>1</v>
      </c>
      <c r="Q38" s="18">
        <v>1</v>
      </c>
      <c r="R38" s="18">
        <v>11</v>
      </c>
      <c r="S38" s="18"/>
      <c r="T38" s="18"/>
      <c r="U38" s="15">
        <f t="shared" si="1"/>
        <v>50</v>
      </c>
      <c r="V38" s="16"/>
    </row>
    <row r="39" spans="2:22" s="7" customFormat="1" ht="13.5" customHeight="1" x14ac:dyDescent="0.2">
      <c r="B39" s="33" t="s">
        <v>36</v>
      </c>
      <c r="C39" s="14"/>
      <c r="D39" s="18"/>
      <c r="E39" s="18"/>
      <c r="F39" s="18"/>
      <c r="G39" s="18"/>
      <c r="H39" s="18"/>
      <c r="I39" s="18">
        <v>1</v>
      </c>
      <c r="J39" s="15">
        <f t="shared" si="0"/>
        <v>1</v>
      </c>
      <c r="K39" s="25"/>
      <c r="L39" s="14">
        <v>55</v>
      </c>
      <c r="M39" s="18">
        <v>3</v>
      </c>
      <c r="N39" s="18"/>
      <c r="O39" s="18">
        <v>6</v>
      </c>
      <c r="P39" s="18"/>
      <c r="Q39" s="18">
        <v>6</v>
      </c>
      <c r="R39" s="18">
        <v>22</v>
      </c>
      <c r="S39" s="18"/>
      <c r="T39" s="18">
        <v>2</v>
      </c>
      <c r="U39" s="15">
        <f t="shared" si="1"/>
        <v>94</v>
      </c>
      <c r="V39" s="16"/>
    </row>
    <row r="40" spans="2:22" s="7" customFormat="1" ht="13.5" customHeight="1" x14ac:dyDescent="0.2">
      <c r="B40" s="33" t="s">
        <v>37</v>
      </c>
      <c r="C40" s="14">
        <v>1</v>
      </c>
      <c r="D40" s="18"/>
      <c r="E40" s="18"/>
      <c r="F40" s="18">
        <v>1</v>
      </c>
      <c r="G40" s="18"/>
      <c r="H40" s="18"/>
      <c r="I40" s="18"/>
      <c r="J40" s="15">
        <f t="shared" si="0"/>
        <v>2</v>
      </c>
      <c r="K40" s="25"/>
      <c r="L40" s="14">
        <v>46</v>
      </c>
      <c r="M40" s="18"/>
      <c r="N40" s="18"/>
      <c r="O40" s="18">
        <v>12</v>
      </c>
      <c r="P40" s="18"/>
      <c r="Q40" s="18"/>
      <c r="R40" s="18">
        <v>13</v>
      </c>
      <c r="S40" s="18"/>
      <c r="T40" s="18"/>
      <c r="U40" s="15">
        <f t="shared" si="1"/>
        <v>71</v>
      </c>
      <c r="V40" s="16"/>
    </row>
    <row r="41" spans="2:22" s="7" customFormat="1" ht="13.5" customHeight="1" x14ac:dyDescent="0.2">
      <c r="B41" s="33" t="s">
        <v>38</v>
      </c>
      <c r="C41" s="14">
        <v>2</v>
      </c>
      <c r="D41" s="18">
        <v>1</v>
      </c>
      <c r="E41" s="18"/>
      <c r="F41" s="18">
        <v>1</v>
      </c>
      <c r="G41" s="18"/>
      <c r="H41" s="18"/>
      <c r="I41" s="18"/>
      <c r="J41" s="15">
        <f t="shared" si="0"/>
        <v>4</v>
      </c>
      <c r="K41" s="25"/>
      <c r="L41" s="14">
        <v>29</v>
      </c>
      <c r="M41" s="18">
        <v>1</v>
      </c>
      <c r="N41" s="18"/>
      <c r="O41" s="18">
        <v>8</v>
      </c>
      <c r="P41" s="18"/>
      <c r="Q41" s="18"/>
      <c r="R41" s="18">
        <v>13</v>
      </c>
      <c r="S41" s="18"/>
      <c r="T41" s="18"/>
      <c r="U41" s="15">
        <f t="shared" si="1"/>
        <v>51</v>
      </c>
      <c r="V41" s="16"/>
    </row>
    <row r="42" spans="2:22" s="7" customFormat="1" ht="13.5" customHeight="1" x14ac:dyDescent="0.2">
      <c r="B42" s="33" t="s">
        <v>39</v>
      </c>
      <c r="C42" s="14"/>
      <c r="D42" s="18"/>
      <c r="E42" s="18"/>
      <c r="F42" s="18"/>
      <c r="G42" s="18"/>
      <c r="H42" s="18"/>
      <c r="I42" s="18">
        <v>3</v>
      </c>
      <c r="J42" s="15">
        <f t="shared" si="0"/>
        <v>3</v>
      </c>
      <c r="K42" s="25"/>
      <c r="L42" s="14">
        <v>41</v>
      </c>
      <c r="M42" s="18">
        <v>1</v>
      </c>
      <c r="N42" s="18">
        <v>1</v>
      </c>
      <c r="O42" s="18">
        <v>7</v>
      </c>
      <c r="P42" s="18"/>
      <c r="Q42" s="18">
        <v>4</v>
      </c>
      <c r="R42" s="18">
        <v>37</v>
      </c>
      <c r="S42" s="18"/>
      <c r="T42" s="18">
        <v>1</v>
      </c>
      <c r="U42" s="15">
        <f t="shared" si="1"/>
        <v>92</v>
      </c>
      <c r="V42" s="19"/>
    </row>
    <row r="43" spans="2:22" s="7" customFormat="1" ht="13.5" customHeight="1" x14ac:dyDescent="0.2">
      <c r="B43" s="33" t="s">
        <v>40</v>
      </c>
      <c r="C43" s="14"/>
      <c r="D43" s="18"/>
      <c r="E43" s="18"/>
      <c r="F43" s="22"/>
      <c r="G43" s="18"/>
      <c r="H43" s="18"/>
      <c r="I43" s="18">
        <v>1</v>
      </c>
      <c r="J43" s="15">
        <f t="shared" si="0"/>
        <v>1</v>
      </c>
      <c r="K43" s="25"/>
      <c r="L43" s="14">
        <v>12</v>
      </c>
      <c r="M43" s="18"/>
      <c r="N43" s="18"/>
      <c r="O43" s="18">
        <v>3</v>
      </c>
      <c r="P43" s="18"/>
      <c r="Q43" s="18"/>
      <c r="R43" s="18">
        <v>16</v>
      </c>
      <c r="S43" s="18"/>
      <c r="T43" s="18">
        <v>1</v>
      </c>
      <c r="U43" s="15">
        <f t="shared" si="1"/>
        <v>32</v>
      </c>
      <c r="V43" s="16"/>
    </row>
    <row r="44" spans="2:22" s="7" customFormat="1" ht="13.5" customHeight="1" x14ac:dyDescent="0.2">
      <c r="B44" s="33" t="s">
        <v>41</v>
      </c>
      <c r="C44" s="14">
        <v>1</v>
      </c>
      <c r="D44" s="18"/>
      <c r="E44" s="18"/>
      <c r="F44" s="18">
        <v>1</v>
      </c>
      <c r="G44" s="18"/>
      <c r="H44" s="18"/>
      <c r="I44" s="18">
        <v>1</v>
      </c>
      <c r="J44" s="15">
        <f t="shared" si="0"/>
        <v>3</v>
      </c>
      <c r="K44" s="25"/>
      <c r="L44" s="14">
        <v>24</v>
      </c>
      <c r="M44" s="18"/>
      <c r="N44" s="18">
        <v>1</v>
      </c>
      <c r="O44" s="18">
        <v>5</v>
      </c>
      <c r="P44" s="18"/>
      <c r="Q44" s="18">
        <v>1</v>
      </c>
      <c r="R44" s="18">
        <v>9</v>
      </c>
      <c r="S44" s="18"/>
      <c r="T44" s="18"/>
      <c r="U44" s="15">
        <f t="shared" si="1"/>
        <v>40</v>
      </c>
      <c r="V44" s="19"/>
    </row>
    <row r="45" spans="2:22" s="7" customFormat="1" ht="13.5" customHeight="1" x14ac:dyDescent="0.2">
      <c r="B45" s="33" t="s">
        <v>42</v>
      </c>
      <c r="C45" s="14"/>
      <c r="D45" s="18"/>
      <c r="E45" s="18"/>
      <c r="F45" s="18"/>
      <c r="G45" s="18"/>
      <c r="H45" s="18"/>
      <c r="I45" s="18">
        <v>1</v>
      </c>
      <c r="J45" s="15">
        <f t="shared" si="0"/>
        <v>1</v>
      </c>
      <c r="K45" s="25"/>
      <c r="L45" s="14">
        <v>18</v>
      </c>
      <c r="M45" s="18"/>
      <c r="N45" s="18"/>
      <c r="O45" s="18">
        <v>13</v>
      </c>
      <c r="P45" s="18"/>
      <c r="Q45" s="18"/>
      <c r="R45" s="18">
        <v>12</v>
      </c>
      <c r="S45" s="18"/>
      <c r="T45" s="18"/>
      <c r="U45" s="15">
        <f t="shared" si="1"/>
        <v>43</v>
      </c>
      <c r="V45" s="19"/>
    </row>
    <row r="46" spans="2:22" s="7" customFormat="1" ht="13.5" customHeight="1" x14ac:dyDescent="0.2">
      <c r="B46" s="33" t="s">
        <v>43</v>
      </c>
      <c r="C46" s="14"/>
      <c r="D46" s="18"/>
      <c r="E46" s="18"/>
      <c r="F46" s="18"/>
      <c r="G46" s="18"/>
      <c r="H46" s="18"/>
      <c r="I46" s="18">
        <v>2</v>
      </c>
      <c r="J46" s="15">
        <f t="shared" si="0"/>
        <v>2</v>
      </c>
      <c r="K46" s="25"/>
      <c r="L46" s="14">
        <v>11</v>
      </c>
      <c r="M46" s="18"/>
      <c r="N46" s="18"/>
      <c r="O46" s="18">
        <v>3</v>
      </c>
      <c r="P46" s="18"/>
      <c r="Q46" s="18"/>
      <c r="R46" s="18">
        <v>16</v>
      </c>
      <c r="S46" s="18">
        <v>1</v>
      </c>
      <c r="T46" s="18"/>
      <c r="U46" s="15">
        <f t="shared" si="1"/>
        <v>31</v>
      </c>
      <c r="V46" s="16"/>
    </row>
    <row r="47" spans="2:22" s="7" customFormat="1" ht="13.5" customHeight="1" x14ac:dyDescent="0.2">
      <c r="B47" s="33" t="s">
        <v>44</v>
      </c>
      <c r="C47" s="14">
        <v>4</v>
      </c>
      <c r="D47" s="18"/>
      <c r="E47" s="18"/>
      <c r="F47" s="18"/>
      <c r="G47" s="18"/>
      <c r="H47" s="18"/>
      <c r="I47" s="18">
        <v>2</v>
      </c>
      <c r="J47" s="15">
        <f t="shared" si="0"/>
        <v>6</v>
      </c>
      <c r="K47" s="25"/>
      <c r="L47" s="14">
        <v>97</v>
      </c>
      <c r="M47" s="18"/>
      <c r="N47" s="18"/>
      <c r="O47" s="18">
        <v>8</v>
      </c>
      <c r="P47" s="18"/>
      <c r="Q47" s="18"/>
      <c r="R47" s="18">
        <v>24</v>
      </c>
      <c r="S47" s="18"/>
      <c r="T47" s="18"/>
      <c r="U47" s="15">
        <f t="shared" si="1"/>
        <v>129</v>
      </c>
      <c r="V47" s="19"/>
    </row>
    <row r="48" spans="2:22" s="7" customFormat="1" ht="13.5" customHeight="1" x14ac:dyDescent="0.2">
      <c r="B48" s="33" t="s">
        <v>45</v>
      </c>
      <c r="C48" s="14">
        <v>2</v>
      </c>
      <c r="D48" s="18"/>
      <c r="E48" s="18"/>
      <c r="F48" s="18">
        <v>1</v>
      </c>
      <c r="G48" s="18"/>
      <c r="H48" s="18"/>
      <c r="I48" s="18"/>
      <c r="J48" s="15">
        <f t="shared" si="0"/>
        <v>3</v>
      </c>
      <c r="K48" s="25"/>
      <c r="L48" s="14">
        <v>24</v>
      </c>
      <c r="M48" s="18"/>
      <c r="N48" s="18"/>
      <c r="O48" s="18">
        <v>2</v>
      </c>
      <c r="P48" s="18"/>
      <c r="Q48" s="18"/>
      <c r="R48" s="18">
        <v>11</v>
      </c>
      <c r="S48" s="18"/>
      <c r="T48" s="18"/>
      <c r="U48" s="15">
        <f t="shared" si="1"/>
        <v>37</v>
      </c>
      <c r="V48" s="16"/>
    </row>
    <row r="49" spans="2:23" s="7" customFormat="1" ht="13.5" customHeight="1" x14ac:dyDescent="0.2">
      <c r="B49" s="33" t="s">
        <v>46</v>
      </c>
      <c r="C49" s="14">
        <v>3</v>
      </c>
      <c r="D49" s="18"/>
      <c r="E49" s="18"/>
      <c r="F49" s="18">
        <v>1</v>
      </c>
      <c r="G49" s="18"/>
      <c r="H49" s="18"/>
      <c r="I49" s="18"/>
      <c r="J49" s="15">
        <f t="shared" si="0"/>
        <v>4</v>
      </c>
      <c r="K49" s="25"/>
      <c r="L49" s="14">
        <v>34</v>
      </c>
      <c r="M49" s="18"/>
      <c r="N49" s="18"/>
      <c r="O49" s="18">
        <v>7</v>
      </c>
      <c r="P49" s="18"/>
      <c r="Q49" s="18"/>
      <c r="R49" s="18">
        <v>30</v>
      </c>
      <c r="S49" s="18"/>
      <c r="T49" s="18"/>
      <c r="U49" s="15">
        <f t="shared" si="1"/>
        <v>71</v>
      </c>
      <c r="V49" s="16"/>
    </row>
    <row r="50" spans="2:23" s="7" customFormat="1" ht="13.5" customHeight="1" x14ac:dyDescent="0.2">
      <c r="B50" s="33" t="s">
        <v>47</v>
      </c>
      <c r="C50" s="14">
        <v>1</v>
      </c>
      <c r="D50" s="18"/>
      <c r="E50" s="18"/>
      <c r="F50" s="18"/>
      <c r="G50" s="18"/>
      <c r="H50" s="18"/>
      <c r="I50" s="18">
        <v>1</v>
      </c>
      <c r="J50" s="15">
        <f t="shared" si="0"/>
        <v>2</v>
      </c>
      <c r="K50" s="25"/>
      <c r="L50" s="14">
        <v>46</v>
      </c>
      <c r="M50" s="18"/>
      <c r="N50" s="18"/>
      <c r="O50" s="18">
        <v>6</v>
      </c>
      <c r="P50" s="18">
        <v>1</v>
      </c>
      <c r="Q50" s="18">
        <v>2</v>
      </c>
      <c r="R50" s="18">
        <v>15</v>
      </c>
      <c r="S50" s="18"/>
      <c r="T50" s="18">
        <v>1</v>
      </c>
      <c r="U50" s="15">
        <f t="shared" si="1"/>
        <v>71</v>
      </c>
      <c r="V50" s="16"/>
    </row>
    <row r="51" spans="2:23" s="7" customFormat="1" ht="13.5" customHeight="1" x14ac:dyDescent="0.2">
      <c r="B51" s="33" t="s">
        <v>48</v>
      </c>
      <c r="C51" s="14">
        <v>1</v>
      </c>
      <c r="D51" s="18"/>
      <c r="E51" s="18"/>
      <c r="F51" s="18"/>
      <c r="G51" s="18"/>
      <c r="H51" s="18"/>
      <c r="I51" s="18"/>
      <c r="J51" s="15">
        <f t="shared" si="0"/>
        <v>1</v>
      </c>
      <c r="K51" s="25"/>
      <c r="L51" s="14">
        <v>48</v>
      </c>
      <c r="M51" s="18"/>
      <c r="N51" s="18"/>
      <c r="O51" s="18">
        <v>7</v>
      </c>
      <c r="P51" s="18"/>
      <c r="Q51" s="18"/>
      <c r="R51" s="18">
        <v>19</v>
      </c>
      <c r="S51" s="18"/>
      <c r="T51" s="18"/>
      <c r="U51" s="15">
        <f t="shared" si="1"/>
        <v>74</v>
      </c>
      <c r="V51" s="19"/>
    </row>
    <row r="52" spans="2:23" s="7" customFormat="1" ht="13.5" customHeight="1" x14ac:dyDescent="0.2">
      <c r="B52" s="33" t="s">
        <v>49</v>
      </c>
      <c r="C52" s="14">
        <v>1</v>
      </c>
      <c r="D52" s="18"/>
      <c r="E52" s="18"/>
      <c r="F52" s="18"/>
      <c r="G52" s="18"/>
      <c r="H52" s="18"/>
      <c r="I52" s="18">
        <v>3</v>
      </c>
      <c r="J52" s="15">
        <f t="shared" si="0"/>
        <v>4</v>
      </c>
      <c r="K52" s="25"/>
      <c r="L52" s="14">
        <v>23</v>
      </c>
      <c r="M52" s="18"/>
      <c r="N52" s="18"/>
      <c r="O52" s="18">
        <v>4</v>
      </c>
      <c r="P52" s="18"/>
      <c r="Q52" s="18">
        <v>1</v>
      </c>
      <c r="R52" s="18">
        <v>39</v>
      </c>
      <c r="S52" s="18"/>
      <c r="T52" s="18"/>
      <c r="U52" s="15">
        <f t="shared" si="1"/>
        <v>67</v>
      </c>
      <c r="V52" s="16"/>
    </row>
    <row r="53" spans="2:23" s="7" customFormat="1" ht="13.5" customHeight="1" x14ac:dyDescent="0.2">
      <c r="B53" s="33" t="s">
        <v>50</v>
      </c>
      <c r="C53" s="14"/>
      <c r="D53" s="18"/>
      <c r="E53" s="18"/>
      <c r="F53" s="18"/>
      <c r="G53" s="18"/>
      <c r="H53" s="18"/>
      <c r="I53" s="18">
        <v>6</v>
      </c>
      <c r="J53" s="15">
        <f t="shared" si="0"/>
        <v>6</v>
      </c>
      <c r="K53" s="25"/>
      <c r="L53" s="14">
        <v>34</v>
      </c>
      <c r="M53" s="18"/>
      <c r="N53" s="18"/>
      <c r="O53" s="18">
        <v>5</v>
      </c>
      <c r="P53" s="18"/>
      <c r="Q53" s="18"/>
      <c r="R53" s="18">
        <v>32</v>
      </c>
      <c r="S53" s="18"/>
      <c r="T53" s="18"/>
      <c r="U53" s="15">
        <f t="shared" si="1"/>
        <v>71</v>
      </c>
      <c r="V53" s="16"/>
    </row>
    <row r="54" spans="2:23" s="7" customFormat="1" ht="13.5" customHeight="1" x14ac:dyDescent="0.2">
      <c r="B54" s="33" t="s">
        <v>51</v>
      </c>
      <c r="C54" s="14"/>
      <c r="D54" s="18"/>
      <c r="E54" s="18"/>
      <c r="F54" s="18">
        <v>1</v>
      </c>
      <c r="G54" s="18"/>
      <c r="H54" s="18"/>
      <c r="I54" s="18"/>
      <c r="J54" s="15">
        <f t="shared" si="0"/>
        <v>1</v>
      </c>
      <c r="K54" s="25"/>
      <c r="L54" s="14">
        <v>44</v>
      </c>
      <c r="M54" s="18"/>
      <c r="N54" s="18"/>
      <c r="O54" s="18">
        <v>11</v>
      </c>
      <c r="P54" s="18"/>
      <c r="Q54" s="18">
        <v>3</v>
      </c>
      <c r="R54" s="18">
        <v>33</v>
      </c>
      <c r="S54" s="18"/>
      <c r="T54" s="18">
        <v>1</v>
      </c>
      <c r="U54" s="15">
        <f t="shared" si="1"/>
        <v>92</v>
      </c>
      <c r="V54" s="16"/>
    </row>
    <row r="55" spans="2:23" s="7" customFormat="1" ht="13.5" customHeight="1" x14ac:dyDescent="0.2">
      <c r="B55" s="20" t="s">
        <v>67</v>
      </c>
      <c r="C55" s="14">
        <v>1</v>
      </c>
      <c r="D55" s="18"/>
      <c r="E55" s="18"/>
      <c r="F55" s="18">
        <v>3</v>
      </c>
      <c r="G55" s="18"/>
      <c r="H55" s="18"/>
      <c r="I55" s="18">
        <v>2</v>
      </c>
      <c r="J55" s="15">
        <f t="shared" si="0"/>
        <v>6</v>
      </c>
      <c r="K55" s="25"/>
      <c r="L55" s="14">
        <v>25</v>
      </c>
      <c r="M55" s="18"/>
      <c r="N55" s="18"/>
      <c r="O55" s="18">
        <v>3</v>
      </c>
      <c r="P55" s="18"/>
      <c r="Q55" s="18">
        <v>3</v>
      </c>
      <c r="R55" s="18">
        <v>15</v>
      </c>
      <c r="S55" s="18"/>
      <c r="T55" s="18"/>
      <c r="U55" s="15">
        <f t="shared" si="1"/>
        <v>46</v>
      </c>
      <c r="V55" s="16"/>
    </row>
    <row r="56" spans="2:23" s="7" customFormat="1" ht="13.5" customHeight="1" x14ac:dyDescent="0.2">
      <c r="B56" s="34" t="s">
        <v>68</v>
      </c>
      <c r="C56" s="23"/>
      <c r="D56" s="26"/>
      <c r="E56" s="26"/>
      <c r="F56" s="26"/>
      <c r="G56" s="26"/>
      <c r="H56" s="26"/>
      <c r="I56" s="26">
        <v>14</v>
      </c>
      <c r="J56" s="24">
        <f t="shared" si="0"/>
        <v>14</v>
      </c>
      <c r="K56" s="25"/>
      <c r="L56" s="23"/>
      <c r="M56" s="26"/>
      <c r="N56" s="26"/>
      <c r="O56" s="26"/>
      <c r="P56" s="26"/>
      <c r="Q56" s="26"/>
      <c r="R56" s="26">
        <v>96</v>
      </c>
      <c r="S56" s="26"/>
      <c r="T56" s="26"/>
      <c r="U56" s="24">
        <f>SUM(M56:T56)</f>
        <v>96</v>
      </c>
      <c r="V56" s="16"/>
    </row>
    <row r="57" spans="2:23" s="7" customFormat="1" ht="13.5" customHeight="1" x14ac:dyDescent="0.2">
      <c r="B57" s="34" t="s">
        <v>69</v>
      </c>
      <c r="C57" s="23">
        <f t="shared" ref="C57:J57" si="2">SUM(C8:C56)</f>
        <v>57</v>
      </c>
      <c r="D57" s="26">
        <f t="shared" si="2"/>
        <v>6</v>
      </c>
      <c r="E57" s="26">
        <f t="shared" si="2"/>
        <v>1</v>
      </c>
      <c r="F57" s="26">
        <f t="shared" si="2"/>
        <v>27</v>
      </c>
      <c r="G57" s="26">
        <f t="shared" si="2"/>
        <v>1</v>
      </c>
      <c r="H57" s="26">
        <f t="shared" si="2"/>
        <v>2</v>
      </c>
      <c r="I57" s="50">
        <f t="shared" si="2"/>
        <v>72</v>
      </c>
      <c r="J57" s="50">
        <f t="shared" si="2"/>
        <v>166</v>
      </c>
      <c r="K57" s="25"/>
      <c r="L57" s="29">
        <f t="shared" ref="L57:T57" si="3">SUM(L8:L56)</f>
        <v>1857</v>
      </c>
      <c r="M57" s="26">
        <f t="shared" si="3"/>
        <v>30</v>
      </c>
      <c r="N57" s="26">
        <f t="shared" si="3"/>
        <v>4</v>
      </c>
      <c r="O57" s="26">
        <f t="shared" si="3"/>
        <v>323</v>
      </c>
      <c r="P57" s="26">
        <f t="shared" si="3"/>
        <v>24</v>
      </c>
      <c r="Q57" s="26">
        <f t="shared" si="3"/>
        <v>42</v>
      </c>
      <c r="R57" s="32">
        <f t="shared" si="3"/>
        <v>980</v>
      </c>
      <c r="S57" s="34">
        <f t="shared" si="3"/>
        <v>2</v>
      </c>
      <c r="T57" s="34">
        <f t="shared" si="3"/>
        <v>13</v>
      </c>
      <c r="U57" s="41">
        <f>SUM(U8:U56)</f>
        <v>3275</v>
      </c>
      <c r="V57" s="16"/>
    </row>
    <row r="58" spans="2:23" s="7" customFormat="1" ht="13.5" customHeight="1" x14ac:dyDescent="0.2">
      <c r="B58" s="30" t="s">
        <v>70</v>
      </c>
      <c r="C58" s="43">
        <f>SUM(C57:E57)</f>
        <v>64</v>
      </c>
      <c r="D58" s="44"/>
      <c r="E58" s="45"/>
      <c r="F58" s="38">
        <f>SUM(F57:H57)</f>
        <v>30</v>
      </c>
      <c r="G58" s="39"/>
      <c r="H58" s="40"/>
      <c r="I58" s="47"/>
      <c r="J58" s="47"/>
      <c r="K58" s="27"/>
      <c r="L58" s="51">
        <f>SUM(L57:N57)</f>
        <v>1891</v>
      </c>
      <c r="M58" s="52"/>
      <c r="N58" s="53"/>
      <c r="O58" s="38">
        <f>SUM(O57:Q57)</f>
        <v>389</v>
      </c>
      <c r="P58" s="39"/>
      <c r="Q58" s="40"/>
      <c r="R58" s="51">
        <f>SUM(R57:T57)</f>
        <v>995</v>
      </c>
      <c r="S58" s="52"/>
      <c r="T58" s="53"/>
      <c r="U58" s="42"/>
      <c r="V58" s="16"/>
    </row>
    <row r="59" spans="2:23" s="7" customFormat="1" ht="13.5" customHeight="1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6"/>
    </row>
    <row r="60" spans="2:23" s="7" customFormat="1" ht="27" customHeight="1" x14ac:dyDescent="0.2">
      <c r="B60" s="18"/>
      <c r="C60" s="46" t="s">
        <v>55</v>
      </c>
      <c r="D60" s="46"/>
      <c r="E60" s="46"/>
      <c r="F60" s="46" t="s">
        <v>56</v>
      </c>
      <c r="G60" s="46"/>
      <c r="H60" s="46"/>
      <c r="I60" s="28" t="s">
        <v>2</v>
      </c>
      <c r="J60" s="33" t="s">
        <v>70</v>
      </c>
      <c r="K60" s="25"/>
      <c r="L60" s="46" t="s">
        <v>58</v>
      </c>
      <c r="M60" s="46"/>
      <c r="N60" s="46"/>
      <c r="O60" s="46" t="s">
        <v>59</v>
      </c>
      <c r="P60" s="46"/>
      <c r="Q60" s="46"/>
      <c r="R60" s="46" t="s">
        <v>3</v>
      </c>
      <c r="S60" s="46"/>
      <c r="T60" s="46"/>
      <c r="U60" s="33" t="s">
        <v>70</v>
      </c>
      <c r="V60" s="16"/>
    </row>
    <row r="61" spans="2:23" s="7" customFormat="1" ht="13.5" customHeight="1" x14ac:dyDescent="0.2">
      <c r="B61" s="33" t="s">
        <v>71</v>
      </c>
      <c r="C61" s="54">
        <f>C58+G57</f>
        <v>65</v>
      </c>
      <c r="D61" s="54"/>
      <c r="E61" s="54"/>
      <c r="F61" s="46">
        <f>F58+D57</f>
        <v>36</v>
      </c>
      <c r="G61" s="46"/>
      <c r="H61" s="46"/>
      <c r="I61" s="30">
        <f>I57+H57+E57</f>
        <v>75</v>
      </c>
      <c r="J61" s="36">
        <f>SUM(C61:I61)</f>
        <v>176</v>
      </c>
      <c r="K61" s="27"/>
      <c r="L61" s="55">
        <f>L58+P57+S57</f>
        <v>1917</v>
      </c>
      <c r="M61" s="54"/>
      <c r="N61" s="54"/>
      <c r="O61" s="46">
        <f>O58+M57+T57</f>
        <v>432</v>
      </c>
      <c r="P61" s="46"/>
      <c r="Q61" s="46"/>
      <c r="R61" s="55">
        <f>R58+N57+Q57</f>
        <v>1041</v>
      </c>
      <c r="S61" s="54"/>
      <c r="T61" s="54"/>
      <c r="U61" s="35">
        <f>SUM(L61:T61)</f>
        <v>3390</v>
      </c>
      <c r="V61" s="16"/>
    </row>
    <row r="62" spans="2:23" s="7" customFormat="1" ht="13.5" customHeight="1" x14ac:dyDescent="0.2">
      <c r="B62" s="21" t="s">
        <v>4</v>
      </c>
      <c r="C62" s="13" t="s">
        <v>72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6"/>
    </row>
    <row r="63" spans="2:23" s="7" customFormat="1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16"/>
      <c r="W63" s="12"/>
    </row>
    <row r="64" spans="2:23" s="7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16"/>
      <c r="W64" s="12"/>
    </row>
    <row r="65" spans="1:23" s="7" customFormat="1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16"/>
      <c r="W65" s="12"/>
    </row>
    <row r="66" spans="1:23" s="7" customFormat="1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16"/>
      <c r="W66" s="12"/>
    </row>
    <row r="67" spans="1:23" s="7" customFormat="1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16"/>
      <c r="W67" s="12"/>
    </row>
    <row r="68" spans="1:23" s="7" customFormat="1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16"/>
      <c r="W68" s="12"/>
    </row>
    <row r="69" spans="1:23" s="7" customFormat="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16"/>
      <c r="W69" s="12"/>
    </row>
    <row r="70" spans="1:23" s="7" customFormat="1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16"/>
      <c r="W70" s="12"/>
    </row>
    <row r="71" spans="1:23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V71" s="16"/>
    </row>
    <row r="72" spans="1:23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10"/>
    </row>
    <row r="73" spans="1:23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3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</sheetData>
  <mergeCells count="30">
    <mergeCell ref="O58:Q58"/>
    <mergeCell ref="R58:T58"/>
    <mergeCell ref="C60:E60"/>
    <mergeCell ref="F60:H60"/>
    <mergeCell ref="L60:N60"/>
    <mergeCell ref="O60:Q60"/>
    <mergeCell ref="R60:T60"/>
    <mergeCell ref="I57:I58"/>
    <mergeCell ref="J57:J58"/>
    <mergeCell ref="C61:E61"/>
    <mergeCell ref="F61:H61"/>
    <mergeCell ref="L61:N61"/>
    <mergeCell ref="O61:Q61"/>
    <mergeCell ref="R61:T61"/>
    <mergeCell ref="U57:U58"/>
    <mergeCell ref="C58:E58"/>
    <mergeCell ref="P3:S3"/>
    <mergeCell ref="B5:B7"/>
    <mergeCell ref="C5:J5"/>
    <mergeCell ref="L5:U5"/>
    <mergeCell ref="C6:E6"/>
    <mergeCell ref="F6:H6"/>
    <mergeCell ref="I6:I7"/>
    <mergeCell ref="J6:J7"/>
    <mergeCell ref="L6:N6"/>
    <mergeCell ref="O6:Q6"/>
    <mergeCell ref="R6:T6"/>
    <mergeCell ref="U6:U7"/>
    <mergeCell ref="F58:H58"/>
    <mergeCell ref="L58:N58"/>
  </mergeCells>
  <phoneticPr fontId="4"/>
  <pageMargins left="0.59055118110236227" right="0.27559055118110237" top="0.47244094488188981" bottom="0.39370078740157483" header="0.27559055118110237" footer="0.2362204724409449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４．史跡名勝天然記念物</vt:lpstr>
      <vt:lpstr>'４．史跡名勝天然記念物'!Print_Area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2025-10-24T06:19:15Z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