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E9CFF788-EFA3-41D7-BD43-5EC1A31E3BD5}" xr6:coauthVersionLast="47" xr6:coauthVersionMax="47" xr10:uidLastSave="{00000000-0000-0000-0000-000000000000}"/>
  <bookViews>
    <workbookView xWindow="-120" yWindow="-16320" windowWidth="29040" windowHeight="15840" tabRatio="862" xr2:uid="{00000000-000D-0000-FFFF-FFFF00000000}"/>
  </bookViews>
  <sheets>
    <sheet name="５．登録文化財" sheetId="25" r:id="rId1"/>
  </sheets>
  <definedNames>
    <definedName name="_xlnm._FilterDatabase" localSheetId="0" hidden="1">'５．登録文化財'!$A$9:$Q$59</definedName>
    <definedName name="_xlnm.Print_Area" localSheetId="0">'５．登録文化財'!$A$1:$Q$59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8" i="25" l="1"/>
  <c r="J58" i="25"/>
  <c r="H58" i="25"/>
  <c r="M58" i="25"/>
  <c r="L58" i="25"/>
  <c r="K58" i="25"/>
  <c r="P58" i="25" l="1"/>
  <c r="O58" i="25"/>
  <c r="N58" i="25"/>
  <c r="I58" i="25"/>
  <c r="G58" i="25"/>
  <c r="F58" i="25"/>
  <c r="E58" i="25"/>
  <c r="D58" i="25"/>
  <c r="C58" i="25"/>
  <c r="Q57" i="25"/>
  <c r="J57" i="25"/>
  <c r="Q56" i="25"/>
  <c r="J56" i="25"/>
  <c r="Q55" i="25"/>
  <c r="J55" i="25"/>
  <c r="Q54" i="25"/>
  <c r="J54" i="25"/>
  <c r="Q53" i="25"/>
  <c r="J53" i="25"/>
  <c r="Q52" i="25"/>
  <c r="J52" i="25"/>
  <c r="Q51" i="25"/>
  <c r="J51" i="25"/>
  <c r="Q50" i="25"/>
  <c r="J50" i="25"/>
  <c r="Q49" i="25"/>
  <c r="J49" i="25"/>
  <c r="Q48" i="25"/>
  <c r="J48" i="25"/>
  <c r="Q47" i="25"/>
  <c r="J47" i="25"/>
  <c r="Q46" i="25"/>
  <c r="J46" i="25"/>
  <c r="Q45" i="25"/>
  <c r="J45" i="25"/>
  <c r="Q44" i="25"/>
  <c r="J44" i="25"/>
  <c r="Q43" i="25"/>
  <c r="J43" i="25"/>
  <c r="Q42" i="25"/>
  <c r="J42" i="25"/>
  <c r="Q41" i="25"/>
  <c r="J41" i="25"/>
  <c r="Q40" i="25"/>
  <c r="J40" i="25"/>
  <c r="Q39" i="25"/>
  <c r="J39" i="25"/>
  <c r="Q38" i="25"/>
  <c r="J38" i="25"/>
  <c r="Q37" i="25"/>
  <c r="J37" i="25"/>
  <c r="Q36" i="25"/>
  <c r="J36" i="25"/>
  <c r="Q35" i="25"/>
  <c r="J35" i="25"/>
  <c r="Q34" i="25"/>
  <c r="J34" i="25"/>
  <c r="Q33" i="25"/>
  <c r="J33" i="25"/>
  <c r="Q32" i="25"/>
  <c r="J32" i="25"/>
  <c r="Q31" i="25"/>
  <c r="J31" i="25"/>
  <c r="Q30" i="25"/>
  <c r="J30" i="25"/>
  <c r="Q29" i="25"/>
  <c r="J29" i="25"/>
  <c r="Q28" i="25"/>
  <c r="J28" i="25"/>
  <c r="Q27" i="25"/>
  <c r="J27" i="25"/>
  <c r="Q26" i="25"/>
  <c r="J26" i="25"/>
  <c r="Q25" i="25"/>
  <c r="J25" i="25"/>
  <c r="Q24" i="25"/>
  <c r="J24" i="25"/>
  <c r="Q23" i="25"/>
  <c r="J23" i="25"/>
  <c r="Q22" i="25"/>
  <c r="J22" i="25"/>
  <c r="Q21" i="25"/>
  <c r="J21" i="25"/>
  <c r="Q20" i="25"/>
  <c r="J20" i="25"/>
  <c r="Q19" i="25"/>
  <c r="J19" i="25"/>
  <c r="Q18" i="25"/>
  <c r="J18" i="25"/>
  <c r="Q17" i="25"/>
  <c r="J17" i="25"/>
  <c r="Q16" i="25"/>
  <c r="J16" i="25"/>
  <c r="Q15" i="25"/>
  <c r="J15" i="25"/>
  <c r="Q14" i="25"/>
  <c r="J14" i="25"/>
  <c r="Q13" i="25"/>
  <c r="J13" i="25"/>
  <c r="Q12" i="25"/>
  <c r="J12" i="25"/>
  <c r="Q11" i="25"/>
  <c r="J11" i="25"/>
  <c r="Q10" i="25"/>
  <c r="J10" i="25"/>
  <c r="Q58" i="25" l="1"/>
</calcChain>
</file>

<file path=xl/sharedStrings.xml><?xml version="1.0" encoding="utf-8"?>
<sst xmlns="http://schemas.openxmlformats.org/spreadsheetml/2006/main" count="71" uniqueCount="70">
  <si>
    <t>現在</t>
    <rPh sb="0" eb="2">
      <t>ゲンザイ</t>
    </rPh>
    <phoneticPr fontId="4"/>
  </si>
  <si>
    <t>計</t>
    <rPh sb="0" eb="1">
      <t>ケイ</t>
    </rPh>
    <phoneticPr fontId="4"/>
  </si>
  <si>
    <t>北海道</t>
    <rPh sb="0" eb="3">
      <t>ホッカイドウ</t>
    </rPh>
    <phoneticPr fontId="4"/>
  </si>
  <si>
    <t>青　森</t>
    <rPh sb="0" eb="1">
      <t>アオ</t>
    </rPh>
    <rPh sb="2" eb="3">
      <t>モリ</t>
    </rPh>
    <phoneticPr fontId="4"/>
  </si>
  <si>
    <t>岩　手</t>
    <rPh sb="0" eb="1">
      <t>イワ</t>
    </rPh>
    <rPh sb="2" eb="3">
      <t>テ</t>
    </rPh>
    <phoneticPr fontId="4"/>
  </si>
  <si>
    <t>宮　城</t>
    <rPh sb="0" eb="1">
      <t>ミヤ</t>
    </rPh>
    <rPh sb="2" eb="3">
      <t>シロ</t>
    </rPh>
    <phoneticPr fontId="4"/>
  </si>
  <si>
    <t>秋　田</t>
    <rPh sb="0" eb="1">
      <t>アキ</t>
    </rPh>
    <rPh sb="2" eb="3">
      <t>タ</t>
    </rPh>
    <phoneticPr fontId="4"/>
  </si>
  <si>
    <t>山　形</t>
    <rPh sb="0" eb="1">
      <t>ヤマ</t>
    </rPh>
    <rPh sb="2" eb="3">
      <t>カタチ</t>
    </rPh>
    <phoneticPr fontId="4"/>
  </si>
  <si>
    <t>福　島</t>
    <rPh sb="0" eb="1">
      <t>フク</t>
    </rPh>
    <rPh sb="2" eb="3">
      <t>シマ</t>
    </rPh>
    <phoneticPr fontId="4"/>
  </si>
  <si>
    <t>茨　城</t>
    <rPh sb="0" eb="1">
      <t>イバラ</t>
    </rPh>
    <rPh sb="2" eb="3">
      <t>シロ</t>
    </rPh>
    <phoneticPr fontId="4"/>
  </si>
  <si>
    <t>栃　木</t>
    <rPh sb="0" eb="1">
      <t>トチ</t>
    </rPh>
    <rPh sb="2" eb="3">
      <t>キ</t>
    </rPh>
    <phoneticPr fontId="4"/>
  </si>
  <si>
    <t>群　馬</t>
    <rPh sb="0" eb="1">
      <t>グン</t>
    </rPh>
    <rPh sb="2" eb="3">
      <t>ウマ</t>
    </rPh>
    <phoneticPr fontId="4"/>
  </si>
  <si>
    <t>埼　玉</t>
    <rPh sb="0" eb="1">
      <t>サキ</t>
    </rPh>
    <rPh sb="2" eb="3">
      <t>タマ</t>
    </rPh>
    <phoneticPr fontId="4"/>
  </si>
  <si>
    <t>千　葉</t>
    <rPh sb="0" eb="1">
      <t>セン</t>
    </rPh>
    <rPh sb="2" eb="3">
      <t>ハ</t>
    </rPh>
    <phoneticPr fontId="4"/>
  </si>
  <si>
    <t>東　京</t>
    <rPh sb="0" eb="1">
      <t>ヒガシ</t>
    </rPh>
    <rPh sb="2" eb="3">
      <t>キョウ</t>
    </rPh>
    <phoneticPr fontId="4"/>
  </si>
  <si>
    <t>神奈川</t>
    <rPh sb="0" eb="3">
      <t>カナガワ</t>
    </rPh>
    <phoneticPr fontId="4"/>
  </si>
  <si>
    <t>新　潟</t>
    <rPh sb="0" eb="1">
      <t>シン</t>
    </rPh>
    <rPh sb="2" eb="3">
      <t>カタ</t>
    </rPh>
    <phoneticPr fontId="4"/>
  </si>
  <si>
    <t>富　山</t>
    <rPh sb="0" eb="1">
      <t>トミ</t>
    </rPh>
    <rPh sb="2" eb="3">
      <t>ヤマ</t>
    </rPh>
    <phoneticPr fontId="4"/>
  </si>
  <si>
    <t>石　川</t>
    <rPh sb="0" eb="1">
      <t>イシ</t>
    </rPh>
    <rPh sb="2" eb="3">
      <t>カワ</t>
    </rPh>
    <phoneticPr fontId="4"/>
  </si>
  <si>
    <t>福　井</t>
    <rPh sb="0" eb="1">
      <t>フク</t>
    </rPh>
    <rPh sb="2" eb="3">
      <t>イ</t>
    </rPh>
    <phoneticPr fontId="4"/>
  </si>
  <si>
    <t>山　梨</t>
    <rPh sb="0" eb="1">
      <t>ヤマ</t>
    </rPh>
    <rPh sb="2" eb="3">
      <t>ナシ</t>
    </rPh>
    <phoneticPr fontId="4"/>
  </si>
  <si>
    <t>長　野</t>
    <rPh sb="0" eb="1">
      <t>チョウ</t>
    </rPh>
    <rPh sb="2" eb="3">
      <t>ノ</t>
    </rPh>
    <phoneticPr fontId="4"/>
  </si>
  <si>
    <t>岐　阜</t>
    <rPh sb="0" eb="1">
      <t>チマタ</t>
    </rPh>
    <rPh sb="2" eb="3">
      <t>オカ</t>
    </rPh>
    <phoneticPr fontId="4"/>
  </si>
  <si>
    <t>静　岡</t>
    <rPh sb="0" eb="1">
      <t>セイ</t>
    </rPh>
    <rPh sb="2" eb="3">
      <t>オカ</t>
    </rPh>
    <phoneticPr fontId="4"/>
  </si>
  <si>
    <t>愛　知</t>
    <rPh sb="0" eb="1">
      <t>アイ</t>
    </rPh>
    <rPh sb="2" eb="3">
      <t>チ</t>
    </rPh>
    <phoneticPr fontId="4"/>
  </si>
  <si>
    <t>三　重</t>
    <rPh sb="0" eb="1">
      <t>サン</t>
    </rPh>
    <rPh sb="2" eb="3">
      <t>ジュウ</t>
    </rPh>
    <phoneticPr fontId="4"/>
  </si>
  <si>
    <t>滋　賀</t>
    <rPh sb="0" eb="1">
      <t>シゲル</t>
    </rPh>
    <rPh sb="2" eb="3">
      <t>ガ</t>
    </rPh>
    <phoneticPr fontId="4"/>
  </si>
  <si>
    <t>京　都</t>
    <rPh sb="0" eb="1">
      <t>キョウ</t>
    </rPh>
    <rPh sb="2" eb="3">
      <t>ミヤコ</t>
    </rPh>
    <phoneticPr fontId="4"/>
  </si>
  <si>
    <t>大　阪</t>
    <rPh sb="0" eb="1">
      <t>ダイ</t>
    </rPh>
    <rPh sb="2" eb="3">
      <t>サカ</t>
    </rPh>
    <phoneticPr fontId="4"/>
  </si>
  <si>
    <t>兵　庫</t>
    <rPh sb="0" eb="1">
      <t>ヘイ</t>
    </rPh>
    <rPh sb="2" eb="3">
      <t>コ</t>
    </rPh>
    <phoneticPr fontId="4"/>
  </si>
  <si>
    <t>奈　良</t>
    <rPh sb="0" eb="1">
      <t>ナ</t>
    </rPh>
    <rPh sb="2" eb="3">
      <t>リョウ</t>
    </rPh>
    <phoneticPr fontId="4"/>
  </si>
  <si>
    <t>和歌山</t>
    <rPh sb="0" eb="3">
      <t>ワカヤマ</t>
    </rPh>
    <phoneticPr fontId="4"/>
  </si>
  <si>
    <t>鳥　取</t>
    <rPh sb="0" eb="1">
      <t>トリ</t>
    </rPh>
    <rPh sb="2" eb="3">
      <t>トリ</t>
    </rPh>
    <phoneticPr fontId="4"/>
  </si>
  <si>
    <t>島　根</t>
    <rPh sb="0" eb="1">
      <t>シマ</t>
    </rPh>
    <rPh sb="2" eb="3">
      <t>ネ</t>
    </rPh>
    <phoneticPr fontId="4"/>
  </si>
  <si>
    <t>岡　山</t>
    <rPh sb="0" eb="1">
      <t>オカ</t>
    </rPh>
    <rPh sb="2" eb="3">
      <t>ヤマ</t>
    </rPh>
    <phoneticPr fontId="4"/>
  </si>
  <si>
    <t>広　島</t>
    <rPh sb="0" eb="1">
      <t>ヒロ</t>
    </rPh>
    <rPh sb="2" eb="3">
      <t>シマ</t>
    </rPh>
    <phoneticPr fontId="4"/>
  </si>
  <si>
    <t>山　口</t>
    <rPh sb="0" eb="1">
      <t>ヤマ</t>
    </rPh>
    <rPh sb="2" eb="3">
      <t>クチ</t>
    </rPh>
    <phoneticPr fontId="4"/>
  </si>
  <si>
    <t>徳　島</t>
    <rPh sb="0" eb="1">
      <t>トク</t>
    </rPh>
    <rPh sb="2" eb="3">
      <t>シマ</t>
    </rPh>
    <phoneticPr fontId="4"/>
  </si>
  <si>
    <t>香　川</t>
    <rPh sb="0" eb="1">
      <t>カオリ</t>
    </rPh>
    <rPh sb="2" eb="3">
      <t>カワ</t>
    </rPh>
    <phoneticPr fontId="4"/>
  </si>
  <si>
    <t>愛　媛</t>
    <rPh sb="0" eb="1">
      <t>アイ</t>
    </rPh>
    <rPh sb="2" eb="3">
      <t>ヒメ</t>
    </rPh>
    <phoneticPr fontId="4"/>
  </si>
  <si>
    <t>高　知</t>
    <rPh sb="0" eb="1">
      <t>タカ</t>
    </rPh>
    <rPh sb="2" eb="3">
      <t>チ</t>
    </rPh>
    <phoneticPr fontId="4"/>
  </si>
  <si>
    <t>福　岡</t>
    <rPh sb="0" eb="1">
      <t>フク</t>
    </rPh>
    <rPh sb="2" eb="3">
      <t>オカ</t>
    </rPh>
    <phoneticPr fontId="4"/>
  </si>
  <si>
    <t>佐　賀</t>
    <rPh sb="0" eb="1">
      <t>タスク</t>
    </rPh>
    <rPh sb="2" eb="3">
      <t>ガ</t>
    </rPh>
    <phoneticPr fontId="4"/>
  </si>
  <si>
    <t>長　崎</t>
    <rPh sb="0" eb="1">
      <t>チョウ</t>
    </rPh>
    <rPh sb="2" eb="3">
      <t>ザキ</t>
    </rPh>
    <phoneticPr fontId="4"/>
  </si>
  <si>
    <t>熊　本</t>
    <rPh sb="0" eb="1">
      <t>クマ</t>
    </rPh>
    <rPh sb="2" eb="3">
      <t>ホン</t>
    </rPh>
    <phoneticPr fontId="4"/>
  </si>
  <si>
    <t>大　分</t>
    <rPh sb="0" eb="1">
      <t>ダイ</t>
    </rPh>
    <rPh sb="2" eb="3">
      <t>ブン</t>
    </rPh>
    <phoneticPr fontId="4"/>
  </si>
  <si>
    <t>宮　崎</t>
    <rPh sb="0" eb="1">
      <t>ミヤ</t>
    </rPh>
    <rPh sb="2" eb="3">
      <t>ザキ</t>
    </rPh>
    <phoneticPr fontId="4"/>
  </si>
  <si>
    <t>鹿児島</t>
    <rPh sb="0" eb="3">
      <t>カゴシマ</t>
    </rPh>
    <phoneticPr fontId="4"/>
  </si>
  <si>
    <t>沖　縄</t>
    <rPh sb="0" eb="1">
      <t>オキ</t>
    </rPh>
    <rPh sb="2" eb="3">
      <t>ナワ</t>
    </rPh>
    <phoneticPr fontId="4"/>
  </si>
  <si>
    <t>合　計</t>
    <rPh sb="0" eb="1">
      <t>ゴウ</t>
    </rPh>
    <rPh sb="2" eb="3">
      <t>ケイ</t>
    </rPh>
    <phoneticPr fontId="4"/>
  </si>
  <si>
    <t>５．登録文化財</t>
    <rPh sb="2" eb="4">
      <t>トウロク</t>
    </rPh>
    <rPh sb="4" eb="7">
      <t>ブンカザイ</t>
    </rPh>
    <phoneticPr fontId="4"/>
  </si>
  <si>
    <t>登録有形文化財</t>
    <rPh sb="0" eb="2">
      <t>トウロク</t>
    </rPh>
    <rPh sb="2" eb="4">
      <t>ユウケイ</t>
    </rPh>
    <rPh sb="4" eb="7">
      <t>ブンカザイ</t>
    </rPh>
    <phoneticPr fontId="4"/>
  </si>
  <si>
    <t>登録無形
文化財</t>
    <rPh sb="0" eb="2">
      <t>トウロク</t>
    </rPh>
    <rPh sb="2" eb="4">
      <t>ムケイ</t>
    </rPh>
    <rPh sb="5" eb="8">
      <t>ブンカザイ</t>
    </rPh>
    <phoneticPr fontId="4"/>
  </si>
  <si>
    <t>登録有形
民俗
文化財</t>
    <rPh sb="0" eb="2">
      <t>トウロク</t>
    </rPh>
    <rPh sb="2" eb="4">
      <t>ユウケイ</t>
    </rPh>
    <rPh sb="5" eb="7">
      <t>ミンゾク</t>
    </rPh>
    <rPh sb="8" eb="11">
      <t>ブンカザイ</t>
    </rPh>
    <phoneticPr fontId="4"/>
  </si>
  <si>
    <t>登録無形
民俗
文化財</t>
    <rPh sb="0" eb="2">
      <t>トウロク</t>
    </rPh>
    <rPh sb="2" eb="4">
      <t>ムケイ</t>
    </rPh>
    <rPh sb="5" eb="7">
      <t>ミンゾク</t>
    </rPh>
    <rPh sb="8" eb="11">
      <t>ブンカザイ</t>
    </rPh>
    <phoneticPr fontId="4"/>
  </si>
  <si>
    <t>登録記念物</t>
    <rPh sb="0" eb="2">
      <t>トウロク</t>
    </rPh>
    <rPh sb="2" eb="5">
      <t>キネンブツ</t>
    </rPh>
    <phoneticPr fontId="4"/>
  </si>
  <si>
    <t>建造物</t>
    <rPh sb="0" eb="3">
      <t>ケンゾウブツ</t>
    </rPh>
    <phoneticPr fontId="4"/>
  </si>
  <si>
    <t>美術工芸品</t>
    <rPh sb="0" eb="2">
      <t>ビジュツ</t>
    </rPh>
    <rPh sb="2" eb="5">
      <t>コウゲイヒン</t>
    </rPh>
    <phoneticPr fontId="4"/>
  </si>
  <si>
    <t>絵画</t>
    <rPh sb="0" eb="2">
      <t>カイガ</t>
    </rPh>
    <phoneticPr fontId="4"/>
  </si>
  <si>
    <t>彫刻</t>
    <rPh sb="0" eb="2">
      <t>チョウコク</t>
    </rPh>
    <phoneticPr fontId="4"/>
  </si>
  <si>
    <t>工芸</t>
    <rPh sb="0" eb="2">
      <t>コウゲイ</t>
    </rPh>
    <phoneticPr fontId="4"/>
  </si>
  <si>
    <t>書跡</t>
    <rPh sb="0" eb="1">
      <t>ショ</t>
    </rPh>
    <rPh sb="1" eb="2">
      <t>セキ</t>
    </rPh>
    <phoneticPr fontId="4"/>
  </si>
  <si>
    <t>古書</t>
    <rPh sb="0" eb="2">
      <t>コショ</t>
    </rPh>
    <phoneticPr fontId="4"/>
  </si>
  <si>
    <t>考古</t>
    <rPh sb="0" eb="2">
      <t>コウコ</t>
    </rPh>
    <phoneticPr fontId="4"/>
  </si>
  <si>
    <t>歴史</t>
    <rPh sb="0" eb="2">
      <t>レキシ</t>
    </rPh>
    <phoneticPr fontId="4"/>
  </si>
  <si>
    <t>遺跡</t>
    <rPh sb="0" eb="2">
      <t>イセキ</t>
    </rPh>
    <phoneticPr fontId="4"/>
  </si>
  <si>
    <t>名勝地</t>
    <rPh sb="0" eb="2">
      <t>メイショウ</t>
    </rPh>
    <rPh sb="2" eb="3">
      <t>チ</t>
    </rPh>
    <phoneticPr fontId="4"/>
  </si>
  <si>
    <t>動物植物
地質鉱物</t>
    <rPh sb="0" eb="2">
      <t>ドウブツ</t>
    </rPh>
    <rPh sb="2" eb="4">
      <t>ショクブツ</t>
    </rPh>
    <rPh sb="5" eb="7">
      <t>チシツ</t>
    </rPh>
    <rPh sb="7" eb="9">
      <t>コウブツ</t>
    </rPh>
    <phoneticPr fontId="4"/>
  </si>
  <si>
    <t>（注）</t>
    <rPh sb="1" eb="2">
      <t>チュウ</t>
    </rPh>
    <phoneticPr fontId="4"/>
  </si>
  <si>
    <t>①登録記念物（名勝地）「白水の滝」については大分県と熊本県にまたがるため，また，登録記念物（名勝地）「瓢箪島」については
　広島県と愛媛県にまたがるため，両県それぞれで計上している。（そのため，各県を合計した件数と合計欄の件数は一致しない）
②登録記念物（遺跡及び名勝地）「岡倉天心旧宅・庭園及び大五浦・小五浦」については　登録基準が遺跡関係と名勝地関係の双方に及ぶため，
　両方に計上している。
　（重複登録物件を１件として数えた場合は，合計数は126件ではなく125件となる）
③登録有形文化財（建造物）「わたらせ渓谷鐵道笠松トンネル」については栃木県と群馬県にまたがるため，両県それぞれで計上している。
　（そのため，各県を合計した件数と合計欄の件数は一致しない）
④登録有形文化財（建造物）「唐沢堰堤」については山梨県と長野県にまたがるため，両県それぞれで計上している。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</si>
</sst>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color rgb="FF000000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6" fillId="0" borderId="0" xfId="1" applyFont="1"/>
    <xf numFmtId="0" fontId="7" fillId="0" borderId="0" xfId="1" applyFont="1" applyAlignment="1">
      <alignment vertical="center"/>
    </xf>
    <xf numFmtId="0" fontId="9" fillId="0" borderId="0" xfId="1" applyFont="1"/>
    <xf numFmtId="0" fontId="9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58" fontId="8" fillId="0" borderId="0" xfId="1" applyNumberFormat="1" applyFont="1" applyAlignment="1">
      <alignment horizontal="left"/>
    </xf>
    <xf numFmtId="0" fontId="13" fillId="0" borderId="0" xfId="1" applyFont="1"/>
    <xf numFmtId="0" fontId="11" fillId="0" borderId="0" xfId="1" applyFont="1"/>
    <xf numFmtId="0" fontId="13" fillId="0" borderId="0" xfId="1" quotePrefix="1" applyFont="1" applyAlignment="1">
      <alignment horizontal="right"/>
    </xf>
    <xf numFmtId="0" fontId="11" fillId="0" borderId="19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0" xfId="1" applyFont="1" applyAlignment="1">
      <alignment horizontal="right"/>
    </xf>
    <xf numFmtId="0" fontId="14" fillId="0" borderId="12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 wrapText="1"/>
    </xf>
    <xf numFmtId="0" fontId="14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/>
    </xf>
    <xf numFmtId="0" fontId="14" fillId="0" borderId="0" xfId="1" applyFont="1" applyAlignment="1">
      <alignment horizontal="right" vertical="top"/>
    </xf>
    <xf numFmtId="0" fontId="11" fillId="0" borderId="8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8" xfId="1" applyFont="1" applyBorder="1"/>
    <xf numFmtId="0" fontId="11" fillId="0" borderId="1" xfId="1" applyFont="1" applyBorder="1"/>
    <xf numFmtId="0" fontId="11" fillId="0" borderId="16" xfId="1" applyFont="1" applyBorder="1"/>
    <xf numFmtId="0" fontId="11" fillId="0" borderId="17" xfId="1" applyFont="1" applyBorder="1"/>
    <xf numFmtId="0" fontId="11" fillId="0" borderId="37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20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1" fillId="0" borderId="12" xfId="1" applyFont="1" applyBorder="1"/>
    <xf numFmtId="0" fontId="11" fillId="0" borderId="3" xfId="1" applyFont="1" applyBorder="1"/>
    <xf numFmtId="0" fontId="11" fillId="0" borderId="21" xfId="1" applyFont="1" applyBorder="1"/>
    <xf numFmtId="177" fontId="11" fillId="0" borderId="5" xfId="1" applyNumberFormat="1" applyFont="1" applyBorder="1" applyAlignment="1">
      <alignment horizontal="center"/>
    </xf>
    <xf numFmtId="0" fontId="11" fillId="0" borderId="34" xfId="0" applyFont="1" applyBorder="1">
      <alignment vertical="center"/>
    </xf>
    <xf numFmtId="0" fontId="11" fillId="0" borderId="24" xfId="1" applyFont="1" applyBorder="1" applyAlignment="1">
      <alignment horizontal="center"/>
    </xf>
    <xf numFmtId="177" fontId="11" fillId="0" borderId="5" xfId="1" applyNumberFormat="1" applyFont="1" applyBorder="1"/>
    <xf numFmtId="0" fontId="11" fillId="0" borderId="25" xfId="0" applyFont="1" applyBorder="1">
      <alignment vertical="center"/>
    </xf>
    <xf numFmtId="177" fontId="11" fillId="0" borderId="14" xfId="1" applyNumberFormat="1" applyFont="1" applyBorder="1"/>
    <xf numFmtId="177" fontId="11" fillId="0" borderId="26" xfId="1" applyNumberFormat="1" applyFont="1" applyBorder="1"/>
    <xf numFmtId="0" fontId="11" fillId="0" borderId="6" xfId="1" applyFont="1" applyBorder="1" applyAlignment="1">
      <alignment horizontal="center"/>
    </xf>
    <xf numFmtId="0" fontId="14" fillId="0" borderId="8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0" fillId="0" borderId="30" xfId="1" applyFont="1" applyBorder="1" applyAlignment="1">
      <alignment vertical="top" wrapText="1"/>
    </xf>
    <xf numFmtId="58" fontId="5" fillId="0" borderId="0" xfId="1" applyNumberFormat="1" applyFont="1" applyAlignment="1">
      <alignment horizontal="right"/>
    </xf>
    <xf numFmtId="0" fontId="11" fillId="0" borderId="28" xfId="1" applyFont="1" applyBorder="1" applyAlignment="1">
      <alignment horizontal="center"/>
    </xf>
    <xf numFmtId="0" fontId="11" fillId="0" borderId="35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2" fillId="0" borderId="27" xfId="1" applyFont="1" applyBorder="1" applyAlignment="1">
      <alignment horizontal="center"/>
    </xf>
    <xf numFmtId="0" fontId="12" fillId="0" borderId="33" xfId="1" applyFont="1" applyBorder="1" applyAlignment="1">
      <alignment horizontal="center"/>
    </xf>
    <xf numFmtId="0" fontId="12" fillId="0" borderId="36" xfId="1" applyFont="1" applyBorder="1" applyAlignment="1">
      <alignment horizont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/>
    </xf>
    <xf numFmtId="0" fontId="12" fillId="0" borderId="28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6" fillId="0" borderId="34" xfId="0" applyFont="1" applyFill="1" applyBorder="1">
      <alignment vertical="center"/>
    </xf>
    <xf numFmtId="177" fontId="6" fillId="0" borderId="13" xfId="1" applyNumberFormat="1" applyFont="1" applyFill="1" applyBorder="1" applyAlignment="1">
      <alignment horizontal="center"/>
    </xf>
  </cellXfs>
  <cellStyles count="4">
    <cellStyle name="標準" xfId="0" builtinId="0"/>
    <cellStyle name="標準 2" xfId="2" xr:uid="{00000000-0005-0000-0000-000002000000}"/>
    <cellStyle name="標準 2 2" xfId="3" xr:uid="{00000000-0005-0000-0000-000003000000}"/>
    <cellStyle name="標準_文化財指定等件数（Ｈ20.4.1）【財】rev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63"/>
  <sheetViews>
    <sheetView tabSelected="1" view="pageBreakPreview" zoomScale="90" zoomScaleNormal="100" zoomScaleSheetLayoutView="90" workbookViewId="0">
      <pane ySplit="9" topLeftCell="A10" activePane="bottomLeft" state="frozen"/>
      <selection activeCell="V3" sqref="V3"/>
      <selection pane="bottomLeft" activeCell="S12" sqref="S12"/>
    </sheetView>
  </sheetViews>
  <sheetFormatPr defaultColWidth="9" defaultRowHeight="16.2" x14ac:dyDescent="0.2"/>
  <cols>
    <col min="1" max="1" width="12.33203125" style="1" customWidth="1"/>
    <col min="2" max="2" width="11.33203125" style="1" customWidth="1"/>
    <col min="3" max="9" width="5" style="1" customWidth="1"/>
    <col min="10" max="10" width="5.44140625" style="1" customWidth="1"/>
    <col min="11" max="13" width="9.5546875" style="1" customWidth="1"/>
    <col min="14" max="16" width="8.33203125" style="1" customWidth="1"/>
    <col min="17" max="17" width="7.109375" style="1" bestFit="1" customWidth="1"/>
    <col min="18" max="18" width="3.5546875" style="5" customWidth="1"/>
    <col min="19" max="19" width="27.33203125" style="1" customWidth="1"/>
    <col min="20" max="16384" width="9" style="1"/>
  </cols>
  <sheetData>
    <row r="2" spans="1:19" s="3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"/>
    </row>
    <row r="3" spans="1:19" s="3" customFormat="1" ht="12" customHeight="1" x14ac:dyDescent="0.25">
      <c r="A3" s="2" t="s">
        <v>50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R3" s="4"/>
    </row>
    <row r="4" spans="1:19" ht="19.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3"/>
      <c r="P4" s="3"/>
      <c r="Q4" s="3"/>
    </row>
    <row r="5" spans="1:19" ht="15.75" customHeight="1" x14ac:dyDescent="0.2">
      <c r="O5" s="48">
        <v>45962</v>
      </c>
      <c r="P5" s="48"/>
      <c r="Q5" s="6" t="s">
        <v>0</v>
      </c>
    </row>
    <row r="6" spans="1:19" ht="17.25" customHeight="1" thickBot="1" x14ac:dyDescent="0.25"/>
    <row r="7" spans="1:19" ht="17.25" customHeight="1" x14ac:dyDescent="0.2">
      <c r="A7" s="49"/>
      <c r="B7" s="52" t="s">
        <v>51</v>
      </c>
      <c r="C7" s="53"/>
      <c r="D7" s="53"/>
      <c r="E7" s="53"/>
      <c r="F7" s="53"/>
      <c r="G7" s="53"/>
      <c r="H7" s="53"/>
      <c r="I7" s="53"/>
      <c r="J7" s="54"/>
      <c r="K7" s="62" t="s">
        <v>52</v>
      </c>
      <c r="L7" s="62" t="s">
        <v>53</v>
      </c>
      <c r="M7" s="62" t="s">
        <v>54</v>
      </c>
      <c r="N7" s="55" t="s">
        <v>55</v>
      </c>
      <c r="O7" s="55"/>
      <c r="P7" s="55"/>
      <c r="Q7" s="56"/>
      <c r="R7" s="12"/>
      <c r="S7" s="8"/>
    </row>
    <row r="8" spans="1:19" x14ac:dyDescent="0.2">
      <c r="A8" s="50"/>
      <c r="B8" s="59" t="s">
        <v>56</v>
      </c>
      <c r="C8" s="45" t="s">
        <v>57</v>
      </c>
      <c r="D8" s="61"/>
      <c r="E8" s="61"/>
      <c r="F8" s="61"/>
      <c r="G8" s="61"/>
      <c r="H8" s="61"/>
      <c r="I8" s="61"/>
      <c r="J8" s="46"/>
      <c r="K8" s="63"/>
      <c r="L8" s="63"/>
      <c r="M8" s="63"/>
      <c r="N8" s="57"/>
      <c r="O8" s="57"/>
      <c r="P8" s="57"/>
      <c r="Q8" s="58"/>
      <c r="R8" s="12"/>
      <c r="S8" s="8"/>
    </row>
    <row r="9" spans="1:19" ht="19.2" x14ac:dyDescent="0.2">
      <c r="A9" s="51"/>
      <c r="B9" s="60"/>
      <c r="C9" s="13" t="s">
        <v>58</v>
      </c>
      <c r="D9" s="13" t="s">
        <v>59</v>
      </c>
      <c r="E9" s="13" t="s">
        <v>60</v>
      </c>
      <c r="F9" s="13" t="s">
        <v>61</v>
      </c>
      <c r="G9" s="13" t="s">
        <v>62</v>
      </c>
      <c r="H9" s="13" t="s">
        <v>63</v>
      </c>
      <c r="I9" s="14" t="s">
        <v>64</v>
      </c>
      <c r="J9" s="15" t="s">
        <v>1</v>
      </c>
      <c r="K9" s="64"/>
      <c r="L9" s="64"/>
      <c r="M9" s="64"/>
      <c r="N9" s="43" t="s">
        <v>65</v>
      </c>
      <c r="O9" s="44" t="s">
        <v>66</v>
      </c>
      <c r="P9" s="16" t="s">
        <v>67</v>
      </c>
      <c r="Q9" s="17" t="s">
        <v>1</v>
      </c>
      <c r="R9" s="12"/>
      <c r="S9" s="8"/>
    </row>
    <row r="10" spans="1:19" x14ac:dyDescent="0.2">
      <c r="A10" s="18" t="s">
        <v>2</v>
      </c>
      <c r="B10" s="39">
        <v>155</v>
      </c>
      <c r="C10" s="20"/>
      <c r="D10" s="21"/>
      <c r="E10" s="21"/>
      <c r="F10" s="21"/>
      <c r="G10" s="21"/>
      <c r="H10" s="21"/>
      <c r="I10" s="42"/>
      <c r="J10" s="22" t="str">
        <f t="shared" ref="J10:J57" si="0">IF(SUM(C10:I10)=0,"",SUM(C10:I10))</f>
        <v/>
      </c>
      <c r="K10" s="18"/>
      <c r="L10" s="18">
        <v>1</v>
      </c>
      <c r="M10" s="18"/>
      <c r="N10" s="23"/>
      <c r="O10" s="24">
        <v>1</v>
      </c>
      <c r="P10" s="25"/>
      <c r="Q10" s="26">
        <f t="shared" ref="Q10:Q57" si="1">IF(SUM(N10:P10)=0,"",SUM(N10:P10))</f>
        <v>1</v>
      </c>
      <c r="R10" s="12"/>
      <c r="S10" s="8"/>
    </row>
    <row r="11" spans="1:19" x14ac:dyDescent="0.2">
      <c r="A11" s="18" t="s">
        <v>3</v>
      </c>
      <c r="B11" s="36">
        <v>102</v>
      </c>
      <c r="C11" s="20"/>
      <c r="D11" s="21"/>
      <c r="E11" s="21"/>
      <c r="F11" s="21"/>
      <c r="G11" s="21"/>
      <c r="H11" s="21"/>
      <c r="I11" s="42"/>
      <c r="J11" s="22" t="str">
        <f t="shared" si="0"/>
        <v/>
      </c>
      <c r="K11" s="18"/>
      <c r="L11" s="18">
        <v>1</v>
      </c>
      <c r="M11" s="18"/>
      <c r="N11" s="23"/>
      <c r="O11" s="24">
        <v>4</v>
      </c>
      <c r="P11" s="25"/>
      <c r="Q11" s="26">
        <f t="shared" si="1"/>
        <v>4</v>
      </c>
      <c r="R11" s="9"/>
      <c r="S11" s="7"/>
    </row>
    <row r="12" spans="1:19" x14ac:dyDescent="0.2">
      <c r="A12" s="18" t="s">
        <v>4</v>
      </c>
      <c r="B12" s="36">
        <v>109</v>
      </c>
      <c r="C12" s="20"/>
      <c r="D12" s="21"/>
      <c r="E12" s="21"/>
      <c r="F12" s="21"/>
      <c r="G12" s="21"/>
      <c r="H12" s="21"/>
      <c r="I12" s="42"/>
      <c r="J12" s="22" t="str">
        <f t="shared" si="0"/>
        <v/>
      </c>
      <c r="K12" s="18"/>
      <c r="L12" s="18"/>
      <c r="M12" s="18"/>
      <c r="N12" s="23"/>
      <c r="O12" s="24">
        <v>3</v>
      </c>
      <c r="P12" s="25"/>
      <c r="Q12" s="26">
        <f t="shared" si="1"/>
        <v>3</v>
      </c>
      <c r="R12" s="12"/>
      <c r="S12" s="8"/>
    </row>
    <row r="13" spans="1:19" x14ac:dyDescent="0.2">
      <c r="A13" s="18" t="s">
        <v>5</v>
      </c>
      <c r="B13" s="36">
        <v>218</v>
      </c>
      <c r="C13" s="20"/>
      <c r="D13" s="21"/>
      <c r="E13" s="21"/>
      <c r="F13" s="21"/>
      <c r="G13" s="21"/>
      <c r="H13" s="21"/>
      <c r="I13" s="42">
        <v>3</v>
      </c>
      <c r="J13" s="22">
        <f t="shared" si="0"/>
        <v>3</v>
      </c>
      <c r="K13" s="18"/>
      <c r="L13" s="18"/>
      <c r="M13" s="18"/>
      <c r="N13" s="23"/>
      <c r="O13" s="24"/>
      <c r="P13" s="25"/>
      <c r="Q13" s="26" t="str">
        <f t="shared" si="1"/>
        <v/>
      </c>
      <c r="R13" s="12"/>
      <c r="S13" s="8"/>
    </row>
    <row r="14" spans="1:19" x14ac:dyDescent="0.2">
      <c r="A14" s="18" t="s">
        <v>6</v>
      </c>
      <c r="B14" s="36">
        <v>230</v>
      </c>
      <c r="C14" s="20"/>
      <c r="D14" s="21"/>
      <c r="E14" s="21"/>
      <c r="F14" s="21"/>
      <c r="G14" s="21"/>
      <c r="H14" s="21"/>
      <c r="I14" s="42"/>
      <c r="J14" s="22" t="str">
        <f t="shared" si="0"/>
        <v/>
      </c>
      <c r="K14" s="18"/>
      <c r="L14" s="18">
        <v>1</v>
      </c>
      <c r="M14" s="18">
        <v>1</v>
      </c>
      <c r="N14" s="23"/>
      <c r="O14" s="24"/>
      <c r="P14" s="25">
        <v>1</v>
      </c>
      <c r="Q14" s="26">
        <f t="shared" si="1"/>
        <v>1</v>
      </c>
      <c r="R14" s="12"/>
      <c r="S14" s="8"/>
    </row>
    <row r="15" spans="1:19" x14ac:dyDescent="0.2">
      <c r="A15" s="18" t="s">
        <v>7</v>
      </c>
      <c r="B15" s="36">
        <v>215</v>
      </c>
      <c r="C15" s="20"/>
      <c r="D15" s="21"/>
      <c r="E15" s="21"/>
      <c r="F15" s="21"/>
      <c r="G15" s="21"/>
      <c r="H15" s="21"/>
      <c r="I15" s="42"/>
      <c r="J15" s="22" t="str">
        <f t="shared" si="0"/>
        <v/>
      </c>
      <c r="K15" s="18"/>
      <c r="L15" s="18"/>
      <c r="M15" s="18">
        <v>1</v>
      </c>
      <c r="N15" s="23"/>
      <c r="O15" s="24"/>
      <c r="P15" s="25"/>
      <c r="Q15" s="26" t="str">
        <f t="shared" si="1"/>
        <v/>
      </c>
      <c r="R15" s="12"/>
      <c r="S15" s="8"/>
    </row>
    <row r="16" spans="1:19" x14ac:dyDescent="0.2">
      <c r="A16" s="18" t="s">
        <v>8</v>
      </c>
      <c r="B16" s="36">
        <v>273</v>
      </c>
      <c r="C16" s="20"/>
      <c r="D16" s="21"/>
      <c r="E16" s="21"/>
      <c r="F16" s="21"/>
      <c r="G16" s="21"/>
      <c r="H16" s="21"/>
      <c r="I16" s="42"/>
      <c r="J16" s="22" t="str">
        <f t="shared" si="0"/>
        <v/>
      </c>
      <c r="K16" s="18"/>
      <c r="L16" s="18">
        <v>1</v>
      </c>
      <c r="M16" s="18"/>
      <c r="N16" s="23">
        <v>1</v>
      </c>
      <c r="O16" s="24">
        <v>1</v>
      </c>
      <c r="P16" s="25"/>
      <c r="Q16" s="26">
        <f t="shared" si="1"/>
        <v>2</v>
      </c>
      <c r="R16" s="9"/>
      <c r="S16" s="7"/>
    </row>
    <row r="17" spans="1:19" x14ac:dyDescent="0.2">
      <c r="A17" s="18" t="s">
        <v>9</v>
      </c>
      <c r="B17" s="36">
        <v>296</v>
      </c>
      <c r="C17" s="20"/>
      <c r="D17" s="21"/>
      <c r="E17" s="21"/>
      <c r="F17" s="21"/>
      <c r="G17" s="21"/>
      <c r="H17" s="21"/>
      <c r="I17" s="42"/>
      <c r="J17" s="22" t="str">
        <f t="shared" si="0"/>
        <v/>
      </c>
      <c r="K17" s="18"/>
      <c r="L17" s="18">
        <v>2</v>
      </c>
      <c r="M17" s="18"/>
      <c r="N17" s="23">
        <v>1</v>
      </c>
      <c r="O17" s="24">
        <v>2</v>
      </c>
      <c r="P17" s="25"/>
      <c r="Q17" s="26">
        <f t="shared" si="1"/>
        <v>3</v>
      </c>
      <c r="R17" s="12"/>
      <c r="S17" s="8"/>
    </row>
    <row r="18" spans="1:19" x14ac:dyDescent="0.2">
      <c r="A18" s="18" t="s">
        <v>10</v>
      </c>
      <c r="B18" s="36">
        <v>271</v>
      </c>
      <c r="C18" s="20"/>
      <c r="D18" s="21"/>
      <c r="E18" s="21"/>
      <c r="F18" s="21"/>
      <c r="G18" s="21"/>
      <c r="H18" s="21"/>
      <c r="I18" s="42"/>
      <c r="J18" s="22" t="str">
        <f t="shared" si="0"/>
        <v/>
      </c>
      <c r="K18" s="18"/>
      <c r="L18" s="18"/>
      <c r="M18" s="18"/>
      <c r="N18" s="23"/>
      <c r="O18" s="24">
        <v>4</v>
      </c>
      <c r="P18" s="25"/>
      <c r="Q18" s="26">
        <f t="shared" si="1"/>
        <v>4</v>
      </c>
      <c r="R18" s="12"/>
      <c r="S18" s="8"/>
    </row>
    <row r="19" spans="1:19" x14ac:dyDescent="0.2">
      <c r="A19" s="18" t="s">
        <v>11</v>
      </c>
      <c r="B19" s="36">
        <v>363</v>
      </c>
      <c r="C19" s="20"/>
      <c r="D19" s="21"/>
      <c r="E19" s="21"/>
      <c r="F19" s="21"/>
      <c r="G19" s="21"/>
      <c r="H19" s="21">
        <v>1</v>
      </c>
      <c r="I19" s="42"/>
      <c r="J19" s="22">
        <f t="shared" si="0"/>
        <v>1</v>
      </c>
      <c r="K19" s="18"/>
      <c r="L19" s="18">
        <v>2</v>
      </c>
      <c r="M19" s="18"/>
      <c r="N19" s="23"/>
      <c r="O19" s="24"/>
      <c r="P19" s="25"/>
      <c r="Q19" s="26" t="str">
        <f t="shared" si="1"/>
        <v/>
      </c>
      <c r="R19" s="12"/>
      <c r="S19" s="8"/>
    </row>
    <row r="20" spans="1:19" x14ac:dyDescent="0.2">
      <c r="A20" s="18" t="s">
        <v>12</v>
      </c>
      <c r="B20" s="36">
        <v>218</v>
      </c>
      <c r="C20" s="20"/>
      <c r="D20" s="21"/>
      <c r="E20" s="21"/>
      <c r="F20" s="21"/>
      <c r="G20" s="21"/>
      <c r="H20" s="21"/>
      <c r="I20" s="42">
        <v>1</v>
      </c>
      <c r="J20" s="22">
        <f t="shared" si="0"/>
        <v>1</v>
      </c>
      <c r="K20" s="18"/>
      <c r="L20" s="18">
        <v>1</v>
      </c>
      <c r="M20" s="18"/>
      <c r="N20" s="23"/>
      <c r="O20" s="24">
        <v>1</v>
      </c>
      <c r="P20" s="25"/>
      <c r="Q20" s="26">
        <f t="shared" si="1"/>
        <v>1</v>
      </c>
      <c r="R20" s="12"/>
      <c r="S20" s="8"/>
    </row>
    <row r="21" spans="1:19" x14ac:dyDescent="0.2">
      <c r="A21" s="18" t="s">
        <v>13</v>
      </c>
      <c r="B21" s="36">
        <v>318</v>
      </c>
      <c r="C21" s="20"/>
      <c r="D21" s="21"/>
      <c r="E21" s="21"/>
      <c r="F21" s="21"/>
      <c r="G21" s="21"/>
      <c r="H21" s="21"/>
      <c r="I21" s="42"/>
      <c r="J21" s="22" t="str">
        <f t="shared" si="0"/>
        <v/>
      </c>
      <c r="K21" s="18"/>
      <c r="L21" s="18">
        <v>1</v>
      </c>
      <c r="M21" s="18"/>
      <c r="N21" s="23"/>
      <c r="O21" s="24">
        <v>3</v>
      </c>
      <c r="P21" s="25"/>
      <c r="Q21" s="26">
        <f t="shared" si="1"/>
        <v>3</v>
      </c>
      <c r="R21" s="12"/>
      <c r="S21" s="8"/>
    </row>
    <row r="22" spans="1:19" x14ac:dyDescent="0.2">
      <c r="A22" s="18" t="s">
        <v>14</v>
      </c>
      <c r="B22" s="36">
        <v>483</v>
      </c>
      <c r="C22" s="20"/>
      <c r="D22" s="21"/>
      <c r="E22" s="21"/>
      <c r="F22" s="21"/>
      <c r="G22" s="21"/>
      <c r="H22" s="21"/>
      <c r="I22" s="42">
        <v>2</v>
      </c>
      <c r="J22" s="22">
        <f t="shared" si="0"/>
        <v>2</v>
      </c>
      <c r="K22" s="18">
        <v>3</v>
      </c>
      <c r="L22" s="18"/>
      <c r="M22" s="18"/>
      <c r="N22" s="23"/>
      <c r="O22" s="24">
        <v>2</v>
      </c>
      <c r="P22" s="25"/>
      <c r="Q22" s="26">
        <f t="shared" si="1"/>
        <v>2</v>
      </c>
      <c r="R22" s="12"/>
      <c r="S22" s="8"/>
    </row>
    <row r="23" spans="1:19" x14ac:dyDescent="0.2">
      <c r="A23" s="18" t="s">
        <v>15</v>
      </c>
      <c r="B23" s="36">
        <v>343</v>
      </c>
      <c r="C23" s="20"/>
      <c r="D23" s="21"/>
      <c r="E23" s="21"/>
      <c r="F23" s="21"/>
      <c r="G23" s="21"/>
      <c r="H23" s="21"/>
      <c r="I23" s="42"/>
      <c r="J23" s="22" t="str">
        <f t="shared" si="0"/>
        <v/>
      </c>
      <c r="K23" s="18"/>
      <c r="L23" s="18">
        <v>1</v>
      </c>
      <c r="M23" s="18"/>
      <c r="N23" s="23">
        <v>2</v>
      </c>
      <c r="O23" s="24">
        <v>5</v>
      </c>
      <c r="P23" s="25">
        <v>2</v>
      </c>
      <c r="Q23" s="26">
        <f t="shared" si="1"/>
        <v>9</v>
      </c>
      <c r="R23" s="12"/>
      <c r="S23" s="8"/>
    </row>
    <row r="24" spans="1:19" x14ac:dyDescent="0.2">
      <c r="A24" s="18" t="s">
        <v>16</v>
      </c>
      <c r="B24" s="36">
        <v>582</v>
      </c>
      <c r="C24" s="20"/>
      <c r="D24" s="21"/>
      <c r="E24" s="21"/>
      <c r="F24" s="21"/>
      <c r="G24" s="21"/>
      <c r="H24" s="21"/>
      <c r="I24" s="42"/>
      <c r="J24" s="22" t="str">
        <f t="shared" si="0"/>
        <v/>
      </c>
      <c r="K24" s="18"/>
      <c r="L24" s="18">
        <v>1</v>
      </c>
      <c r="M24" s="18"/>
      <c r="N24" s="23"/>
      <c r="O24" s="24">
        <v>1</v>
      </c>
      <c r="P24" s="25"/>
      <c r="Q24" s="26">
        <f t="shared" si="1"/>
        <v>1</v>
      </c>
      <c r="R24" s="12"/>
      <c r="S24" s="8"/>
    </row>
    <row r="25" spans="1:19" x14ac:dyDescent="0.2">
      <c r="A25" s="18" t="s">
        <v>17</v>
      </c>
      <c r="B25" s="36">
        <v>164</v>
      </c>
      <c r="C25" s="20"/>
      <c r="D25" s="21"/>
      <c r="E25" s="21"/>
      <c r="F25" s="21"/>
      <c r="G25" s="21"/>
      <c r="H25" s="21">
        <v>1</v>
      </c>
      <c r="I25" s="42"/>
      <c r="J25" s="22">
        <f t="shared" si="0"/>
        <v>1</v>
      </c>
      <c r="K25" s="18"/>
      <c r="L25" s="18">
        <v>2</v>
      </c>
      <c r="M25" s="18"/>
      <c r="N25" s="23">
        <v>1</v>
      </c>
      <c r="O25" s="24">
        <v>1</v>
      </c>
      <c r="P25" s="25"/>
      <c r="Q25" s="26">
        <f t="shared" si="1"/>
        <v>2</v>
      </c>
      <c r="R25" s="12"/>
      <c r="S25" s="8"/>
    </row>
    <row r="26" spans="1:19" x14ac:dyDescent="0.2">
      <c r="A26" s="18" t="s">
        <v>18</v>
      </c>
      <c r="B26" s="36">
        <v>284</v>
      </c>
      <c r="C26" s="20"/>
      <c r="D26" s="21"/>
      <c r="E26" s="21"/>
      <c r="F26" s="21"/>
      <c r="G26" s="21"/>
      <c r="H26" s="21"/>
      <c r="I26" s="42"/>
      <c r="J26" s="22" t="str">
        <f t="shared" si="0"/>
        <v/>
      </c>
      <c r="K26" s="18"/>
      <c r="L26" s="18">
        <v>2</v>
      </c>
      <c r="M26" s="18">
        <v>1</v>
      </c>
      <c r="N26" s="23"/>
      <c r="O26" s="24">
        <v>3</v>
      </c>
      <c r="P26" s="25"/>
      <c r="Q26" s="26">
        <f t="shared" si="1"/>
        <v>3</v>
      </c>
      <c r="R26" s="12"/>
      <c r="S26" s="8"/>
    </row>
    <row r="27" spans="1:19" x14ac:dyDescent="0.2">
      <c r="A27" s="18" t="s">
        <v>19</v>
      </c>
      <c r="B27" s="36">
        <v>264</v>
      </c>
      <c r="C27" s="20"/>
      <c r="D27" s="21"/>
      <c r="E27" s="21">
        <v>1</v>
      </c>
      <c r="F27" s="21"/>
      <c r="G27" s="21"/>
      <c r="H27" s="21"/>
      <c r="I27" s="42"/>
      <c r="J27" s="22">
        <f t="shared" si="0"/>
        <v>1</v>
      </c>
      <c r="K27" s="18"/>
      <c r="L27" s="18">
        <v>1</v>
      </c>
      <c r="M27" s="18">
        <v>1</v>
      </c>
      <c r="N27" s="23"/>
      <c r="O27" s="24">
        <v>2</v>
      </c>
      <c r="P27" s="25">
        <v>1</v>
      </c>
      <c r="Q27" s="26">
        <f t="shared" si="1"/>
        <v>3</v>
      </c>
      <c r="R27" s="12"/>
      <c r="S27" s="8"/>
    </row>
    <row r="28" spans="1:19" x14ac:dyDescent="0.2">
      <c r="A28" s="18" t="s">
        <v>20</v>
      </c>
      <c r="B28" s="36">
        <v>180</v>
      </c>
      <c r="C28" s="20"/>
      <c r="D28" s="21"/>
      <c r="E28" s="21"/>
      <c r="F28" s="21"/>
      <c r="G28" s="21"/>
      <c r="H28" s="21"/>
      <c r="I28" s="42"/>
      <c r="J28" s="22" t="str">
        <f t="shared" si="0"/>
        <v/>
      </c>
      <c r="K28" s="18"/>
      <c r="L28" s="18">
        <v>1</v>
      </c>
      <c r="M28" s="18"/>
      <c r="N28" s="23">
        <v>1</v>
      </c>
      <c r="O28" s="24">
        <v>1</v>
      </c>
      <c r="P28" s="25"/>
      <c r="Q28" s="26">
        <f t="shared" si="1"/>
        <v>2</v>
      </c>
      <c r="R28" s="12"/>
      <c r="S28" s="8"/>
    </row>
    <row r="29" spans="1:19" x14ac:dyDescent="0.2">
      <c r="A29" s="18" t="s">
        <v>21</v>
      </c>
      <c r="B29" s="36">
        <v>650</v>
      </c>
      <c r="C29" s="20"/>
      <c r="D29" s="21"/>
      <c r="E29" s="21"/>
      <c r="F29" s="21"/>
      <c r="G29" s="21"/>
      <c r="H29" s="21">
        <v>1</v>
      </c>
      <c r="I29" s="42"/>
      <c r="J29" s="22">
        <f t="shared" si="0"/>
        <v>1</v>
      </c>
      <c r="K29" s="18"/>
      <c r="L29" s="18">
        <v>2</v>
      </c>
      <c r="M29" s="18"/>
      <c r="N29" s="23"/>
      <c r="O29" s="24">
        <v>9</v>
      </c>
      <c r="P29" s="25"/>
      <c r="Q29" s="26">
        <f t="shared" si="1"/>
        <v>9</v>
      </c>
      <c r="R29" s="9"/>
      <c r="S29" s="7"/>
    </row>
    <row r="30" spans="1:19" x14ac:dyDescent="0.2">
      <c r="A30" s="18" t="s">
        <v>22</v>
      </c>
      <c r="B30" s="36">
        <v>286</v>
      </c>
      <c r="C30" s="20"/>
      <c r="D30" s="21"/>
      <c r="E30" s="21"/>
      <c r="F30" s="21"/>
      <c r="G30" s="21"/>
      <c r="H30" s="21">
        <v>1</v>
      </c>
      <c r="I30" s="42"/>
      <c r="J30" s="22">
        <f t="shared" si="0"/>
        <v>1</v>
      </c>
      <c r="K30" s="18"/>
      <c r="L30" s="18">
        <v>2</v>
      </c>
      <c r="M30" s="18"/>
      <c r="N30" s="23"/>
      <c r="O30" s="24">
        <v>1</v>
      </c>
      <c r="P30" s="25"/>
      <c r="Q30" s="26">
        <f t="shared" si="1"/>
        <v>1</v>
      </c>
      <c r="R30" s="12"/>
      <c r="S30" s="8"/>
    </row>
    <row r="31" spans="1:19" x14ac:dyDescent="0.2">
      <c r="A31" s="18" t="s">
        <v>23</v>
      </c>
      <c r="B31" s="36">
        <v>320</v>
      </c>
      <c r="C31" s="20"/>
      <c r="D31" s="21"/>
      <c r="E31" s="21"/>
      <c r="F31" s="21"/>
      <c r="G31" s="21"/>
      <c r="H31" s="21"/>
      <c r="I31" s="42"/>
      <c r="J31" s="22" t="str">
        <f t="shared" si="0"/>
        <v/>
      </c>
      <c r="K31" s="18">
        <v>1</v>
      </c>
      <c r="L31" s="18">
        <v>1</v>
      </c>
      <c r="M31" s="18"/>
      <c r="N31" s="23"/>
      <c r="O31" s="24">
        <v>3</v>
      </c>
      <c r="P31" s="25"/>
      <c r="Q31" s="26">
        <f t="shared" si="1"/>
        <v>3</v>
      </c>
      <c r="R31" s="12"/>
      <c r="S31" s="8"/>
    </row>
    <row r="32" spans="1:19" x14ac:dyDescent="0.2">
      <c r="A32" s="18" t="s">
        <v>24</v>
      </c>
      <c r="B32" s="36">
        <v>576</v>
      </c>
      <c r="C32" s="20"/>
      <c r="D32" s="21"/>
      <c r="E32" s="21"/>
      <c r="F32" s="21"/>
      <c r="G32" s="21"/>
      <c r="H32" s="21"/>
      <c r="I32" s="42"/>
      <c r="J32" s="22" t="str">
        <f t="shared" si="0"/>
        <v/>
      </c>
      <c r="K32" s="18"/>
      <c r="L32" s="18">
        <v>1</v>
      </c>
      <c r="M32" s="18"/>
      <c r="N32" s="23"/>
      <c r="O32" s="24">
        <v>2</v>
      </c>
      <c r="P32" s="25"/>
      <c r="Q32" s="26">
        <f t="shared" si="1"/>
        <v>2</v>
      </c>
      <c r="R32" s="12"/>
      <c r="S32" s="8"/>
    </row>
    <row r="33" spans="1:19" x14ac:dyDescent="0.2">
      <c r="A33" s="18" t="s">
        <v>25</v>
      </c>
      <c r="B33" s="36">
        <v>323</v>
      </c>
      <c r="C33" s="20"/>
      <c r="D33" s="21"/>
      <c r="E33" s="21"/>
      <c r="F33" s="21"/>
      <c r="G33" s="21"/>
      <c r="H33" s="21"/>
      <c r="I33" s="42"/>
      <c r="J33" s="22" t="str">
        <f t="shared" si="0"/>
        <v/>
      </c>
      <c r="K33" s="18"/>
      <c r="L33" s="18">
        <v>1</v>
      </c>
      <c r="M33" s="18"/>
      <c r="N33" s="23">
        <v>1</v>
      </c>
      <c r="O33" s="24">
        <v>1</v>
      </c>
      <c r="P33" s="25"/>
      <c r="Q33" s="26">
        <f t="shared" si="1"/>
        <v>2</v>
      </c>
      <c r="R33" s="8"/>
      <c r="S33" s="8"/>
    </row>
    <row r="34" spans="1:19" x14ac:dyDescent="0.2">
      <c r="A34" s="18" t="s">
        <v>26</v>
      </c>
      <c r="B34" s="36">
        <v>506</v>
      </c>
      <c r="C34" s="20"/>
      <c r="D34" s="21"/>
      <c r="E34" s="21"/>
      <c r="F34" s="21"/>
      <c r="G34" s="21"/>
      <c r="H34" s="21"/>
      <c r="I34" s="42"/>
      <c r="J34" s="22" t="str">
        <f t="shared" si="0"/>
        <v/>
      </c>
      <c r="K34" s="18"/>
      <c r="L34" s="18">
        <v>3</v>
      </c>
      <c r="M34" s="18">
        <v>1</v>
      </c>
      <c r="N34" s="23"/>
      <c r="O34" s="24">
        <v>3</v>
      </c>
      <c r="P34" s="25"/>
      <c r="Q34" s="26">
        <f t="shared" si="1"/>
        <v>3</v>
      </c>
      <c r="R34" s="8"/>
      <c r="S34" s="8"/>
    </row>
    <row r="35" spans="1:19" x14ac:dyDescent="0.2">
      <c r="A35" s="18" t="s">
        <v>27</v>
      </c>
      <c r="B35" s="65">
        <v>662</v>
      </c>
      <c r="C35" s="20"/>
      <c r="D35" s="21"/>
      <c r="E35" s="21">
        <v>1</v>
      </c>
      <c r="F35" s="21"/>
      <c r="G35" s="21"/>
      <c r="H35" s="21"/>
      <c r="I35" s="42">
        <v>1</v>
      </c>
      <c r="J35" s="22">
        <f t="shared" si="0"/>
        <v>2</v>
      </c>
      <c r="K35" s="18">
        <v>1</v>
      </c>
      <c r="L35" s="18">
        <v>4</v>
      </c>
      <c r="M35" s="18"/>
      <c r="N35" s="23">
        <v>1</v>
      </c>
      <c r="O35" s="24"/>
      <c r="P35" s="25"/>
      <c r="Q35" s="26">
        <f t="shared" si="1"/>
        <v>1</v>
      </c>
      <c r="R35" s="8"/>
      <c r="S35" s="8"/>
    </row>
    <row r="36" spans="1:19" x14ac:dyDescent="0.2">
      <c r="A36" s="18" t="s">
        <v>28</v>
      </c>
      <c r="B36" s="65">
        <v>882</v>
      </c>
      <c r="C36" s="20"/>
      <c r="D36" s="21"/>
      <c r="E36" s="21"/>
      <c r="F36" s="21"/>
      <c r="G36" s="21"/>
      <c r="H36" s="21">
        <v>1</v>
      </c>
      <c r="I36" s="42"/>
      <c r="J36" s="22">
        <f t="shared" si="0"/>
        <v>1</v>
      </c>
      <c r="K36" s="18">
        <v>1</v>
      </c>
      <c r="L36" s="18"/>
      <c r="M36" s="18"/>
      <c r="N36" s="23"/>
      <c r="O36" s="24">
        <v>5</v>
      </c>
      <c r="P36" s="25">
        <v>0</v>
      </c>
      <c r="Q36" s="26">
        <f t="shared" si="1"/>
        <v>5</v>
      </c>
      <c r="R36" s="8"/>
      <c r="S36" s="8"/>
    </row>
    <row r="37" spans="1:19" x14ac:dyDescent="0.2">
      <c r="A37" s="18" t="s">
        <v>29</v>
      </c>
      <c r="B37" s="36">
        <v>791</v>
      </c>
      <c r="C37" s="20"/>
      <c r="D37" s="21"/>
      <c r="E37" s="21"/>
      <c r="F37" s="21"/>
      <c r="G37" s="21"/>
      <c r="H37" s="21"/>
      <c r="I37" s="42"/>
      <c r="J37" s="22" t="str">
        <f t="shared" si="0"/>
        <v/>
      </c>
      <c r="K37" s="18"/>
      <c r="L37" s="18">
        <v>2</v>
      </c>
      <c r="M37" s="18"/>
      <c r="N37" s="23"/>
      <c r="O37" s="24">
        <v>5</v>
      </c>
      <c r="P37" s="25"/>
      <c r="Q37" s="26">
        <f t="shared" si="1"/>
        <v>5</v>
      </c>
      <c r="R37" s="8"/>
      <c r="S37" s="8"/>
    </row>
    <row r="38" spans="1:19" x14ac:dyDescent="0.2">
      <c r="A38" s="18" t="s">
        <v>30</v>
      </c>
      <c r="B38" s="36">
        <v>339</v>
      </c>
      <c r="C38" s="20"/>
      <c r="D38" s="21"/>
      <c r="E38" s="21"/>
      <c r="F38" s="21">
        <v>1</v>
      </c>
      <c r="G38" s="21"/>
      <c r="H38" s="21"/>
      <c r="I38" s="42">
        <v>1</v>
      </c>
      <c r="J38" s="22">
        <f t="shared" si="0"/>
        <v>2</v>
      </c>
      <c r="K38" s="18"/>
      <c r="L38" s="18"/>
      <c r="M38" s="18"/>
      <c r="N38" s="23"/>
      <c r="O38" s="24">
        <v>1</v>
      </c>
      <c r="P38" s="25"/>
      <c r="Q38" s="26">
        <f t="shared" si="1"/>
        <v>1</v>
      </c>
      <c r="R38" s="8"/>
      <c r="S38" s="8"/>
    </row>
    <row r="39" spans="1:19" x14ac:dyDescent="0.2">
      <c r="A39" s="18" t="s">
        <v>31</v>
      </c>
      <c r="B39" s="36">
        <v>387</v>
      </c>
      <c r="C39" s="20"/>
      <c r="D39" s="21"/>
      <c r="E39" s="21"/>
      <c r="F39" s="21"/>
      <c r="G39" s="21"/>
      <c r="H39" s="21"/>
      <c r="I39" s="42"/>
      <c r="J39" s="22" t="str">
        <f t="shared" si="0"/>
        <v/>
      </c>
      <c r="K39" s="18"/>
      <c r="L39" s="18">
        <v>1</v>
      </c>
      <c r="M39" s="18"/>
      <c r="N39" s="23">
        <v>1</v>
      </c>
      <c r="O39" s="24">
        <v>6</v>
      </c>
      <c r="P39" s="25"/>
      <c r="Q39" s="26">
        <f t="shared" si="1"/>
        <v>7</v>
      </c>
      <c r="R39" s="8"/>
      <c r="S39" s="8"/>
    </row>
    <row r="40" spans="1:19" x14ac:dyDescent="0.2">
      <c r="A40" s="18" t="s">
        <v>32</v>
      </c>
      <c r="B40" s="36">
        <v>255</v>
      </c>
      <c r="C40" s="20"/>
      <c r="D40" s="21"/>
      <c r="E40" s="21"/>
      <c r="F40" s="21"/>
      <c r="G40" s="21"/>
      <c r="H40" s="21"/>
      <c r="I40" s="42"/>
      <c r="J40" s="22" t="str">
        <f t="shared" si="0"/>
        <v/>
      </c>
      <c r="K40" s="18"/>
      <c r="L40" s="18">
        <v>3</v>
      </c>
      <c r="M40" s="18"/>
      <c r="N40" s="23"/>
      <c r="O40" s="24">
        <v>4</v>
      </c>
      <c r="P40" s="25"/>
      <c r="Q40" s="26">
        <f t="shared" si="1"/>
        <v>4</v>
      </c>
      <c r="R40" s="8"/>
      <c r="S40" s="8"/>
    </row>
    <row r="41" spans="1:19" x14ac:dyDescent="0.2">
      <c r="A41" s="18" t="s">
        <v>33</v>
      </c>
      <c r="B41" s="36">
        <v>211</v>
      </c>
      <c r="C41" s="20"/>
      <c r="D41" s="21"/>
      <c r="E41" s="21"/>
      <c r="F41" s="21"/>
      <c r="G41" s="21"/>
      <c r="H41" s="21"/>
      <c r="I41" s="42"/>
      <c r="J41" s="22" t="str">
        <f t="shared" si="0"/>
        <v/>
      </c>
      <c r="K41" s="18"/>
      <c r="L41" s="18">
        <v>3</v>
      </c>
      <c r="M41" s="18"/>
      <c r="N41" s="23"/>
      <c r="O41" s="24">
        <v>7</v>
      </c>
      <c r="P41" s="25"/>
      <c r="Q41" s="26">
        <f t="shared" si="1"/>
        <v>7</v>
      </c>
      <c r="R41" s="8"/>
      <c r="S41" s="8"/>
    </row>
    <row r="42" spans="1:19" x14ac:dyDescent="0.2">
      <c r="A42" s="18" t="s">
        <v>34</v>
      </c>
      <c r="B42" s="36">
        <v>381</v>
      </c>
      <c r="C42" s="20"/>
      <c r="D42" s="21"/>
      <c r="E42" s="21"/>
      <c r="F42" s="21"/>
      <c r="G42" s="21"/>
      <c r="H42" s="21"/>
      <c r="I42" s="42"/>
      <c r="J42" s="22" t="str">
        <f t="shared" si="0"/>
        <v/>
      </c>
      <c r="K42" s="18"/>
      <c r="L42" s="18">
        <v>2</v>
      </c>
      <c r="M42" s="18"/>
      <c r="N42" s="23"/>
      <c r="O42" s="24">
        <v>2</v>
      </c>
      <c r="P42" s="25"/>
      <c r="Q42" s="26">
        <f t="shared" si="1"/>
        <v>2</v>
      </c>
      <c r="R42" s="8"/>
      <c r="S42" s="8"/>
    </row>
    <row r="43" spans="1:19" x14ac:dyDescent="0.2">
      <c r="A43" s="18" t="s">
        <v>35</v>
      </c>
      <c r="B43" s="36">
        <v>313</v>
      </c>
      <c r="C43" s="20"/>
      <c r="D43" s="21"/>
      <c r="E43" s="21"/>
      <c r="F43" s="21"/>
      <c r="G43" s="21"/>
      <c r="H43" s="21"/>
      <c r="I43" s="42"/>
      <c r="J43" s="22" t="str">
        <f t="shared" si="0"/>
        <v/>
      </c>
      <c r="K43" s="18"/>
      <c r="L43" s="18">
        <v>1</v>
      </c>
      <c r="M43" s="18"/>
      <c r="N43" s="23"/>
      <c r="O43" s="24">
        <v>3</v>
      </c>
      <c r="P43" s="25"/>
      <c r="Q43" s="26">
        <f t="shared" si="1"/>
        <v>3</v>
      </c>
      <c r="R43" s="8"/>
      <c r="S43" s="8"/>
    </row>
    <row r="44" spans="1:19" x14ac:dyDescent="0.2">
      <c r="A44" s="18" t="s">
        <v>36</v>
      </c>
      <c r="B44" s="36">
        <v>136</v>
      </c>
      <c r="C44" s="20"/>
      <c r="D44" s="21"/>
      <c r="E44" s="21"/>
      <c r="F44" s="21"/>
      <c r="G44" s="21"/>
      <c r="H44" s="21"/>
      <c r="I44" s="42"/>
      <c r="J44" s="22" t="str">
        <f t="shared" si="0"/>
        <v/>
      </c>
      <c r="K44" s="18"/>
      <c r="L44" s="18">
        <v>1</v>
      </c>
      <c r="M44" s="18"/>
      <c r="N44" s="23"/>
      <c r="O44" s="24">
        <v>4</v>
      </c>
      <c r="P44" s="25"/>
      <c r="Q44" s="26">
        <f t="shared" si="1"/>
        <v>4</v>
      </c>
      <c r="R44" s="8"/>
      <c r="S44" s="8"/>
    </row>
    <row r="45" spans="1:19" x14ac:dyDescent="0.2">
      <c r="A45" s="18" t="s">
        <v>37</v>
      </c>
      <c r="B45" s="36">
        <v>214</v>
      </c>
      <c r="C45" s="20"/>
      <c r="D45" s="21"/>
      <c r="E45" s="21"/>
      <c r="F45" s="21"/>
      <c r="G45" s="21"/>
      <c r="H45" s="21"/>
      <c r="I45" s="42"/>
      <c r="J45" s="22" t="str">
        <f t="shared" si="0"/>
        <v/>
      </c>
      <c r="K45" s="18"/>
      <c r="L45" s="18">
        <v>1</v>
      </c>
      <c r="M45" s="18"/>
      <c r="N45" s="23">
        <v>1</v>
      </c>
      <c r="O45" s="24">
        <v>1</v>
      </c>
      <c r="P45" s="25"/>
      <c r="Q45" s="26">
        <f t="shared" si="1"/>
        <v>2</v>
      </c>
      <c r="R45" s="8"/>
      <c r="S45" s="8"/>
    </row>
    <row r="46" spans="1:19" x14ac:dyDescent="0.2">
      <c r="A46" s="18" t="s">
        <v>38</v>
      </c>
      <c r="B46" s="36">
        <v>452</v>
      </c>
      <c r="C46" s="20"/>
      <c r="D46" s="21"/>
      <c r="E46" s="21"/>
      <c r="F46" s="21"/>
      <c r="G46" s="21"/>
      <c r="H46" s="21"/>
      <c r="I46" s="42"/>
      <c r="J46" s="22" t="str">
        <f t="shared" si="0"/>
        <v/>
      </c>
      <c r="K46" s="18"/>
      <c r="L46" s="18">
        <v>3</v>
      </c>
      <c r="M46" s="18">
        <v>1</v>
      </c>
      <c r="N46" s="23"/>
      <c r="O46" s="24">
        <v>1</v>
      </c>
      <c r="P46" s="25"/>
      <c r="Q46" s="26">
        <f t="shared" si="1"/>
        <v>1</v>
      </c>
      <c r="R46" s="8"/>
      <c r="S46" s="8"/>
    </row>
    <row r="47" spans="1:19" x14ac:dyDescent="0.2">
      <c r="A47" s="18" t="s">
        <v>39</v>
      </c>
      <c r="B47" s="36">
        <v>194</v>
      </c>
      <c r="C47" s="20"/>
      <c r="D47" s="21"/>
      <c r="E47" s="21"/>
      <c r="F47" s="21"/>
      <c r="G47" s="21"/>
      <c r="H47" s="21"/>
      <c r="I47" s="42"/>
      <c r="J47" s="22" t="str">
        <f t="shared" si="0"/>
        <v/>
      </c>
      <c r="K47" s="18"/>
      <c r="L47" s="18"/>
      <c r="M47" s="18"/>
      <c r="N47" s="23">
        <v>1</v>
      </c>
      <c r="O47" s="24">
        <v>5</v>
      </c>
      <c r="P47" s="25"/>
      <c r="Q47" s="26">
        <f t="shared" si="1"/>
        <v>6</v>
      </c>
      <c r="R47" s="8"/>
      <c r="S47" s="8"/>
    </row>
    <row r="48" spans="1:19" x14ac:dyDescent="0.2">
      <c r="A48" s="18" t="s">
        <v>40</v>
      </c>
      <c r="B48" s="36">
        <v>296</v>
      </c>
      <c r="C48" s="20"/>
      <c r="D48" s="21"/>
      <c r="E48" s="21"/>
      <c r="F48" s="21"/>
      <c r="G48" s="21"/>
      <c r="H48" s="21"/>
      <c r="I48" s="42"/>
      <c r="J48" s="22" t="str">
        <f t="shared" si="0"/>
        <v/>
      </c>
      <c r="K48" s="18"/>
      <c r="L48" s="18"/>
      <c r="M48" s="18">
        <v>1</v>
      </c>
      <c r="N48" s="23"/>
      <c r="O48" s="24"/>
      <c r="P48" s="25"/>
      <c r="Q48" s="26" t="str">
        <f t="shared" si="1"/>
        <v/>
      </c>
      <c r="R48" s="8"/>
      <c r="S48" s="8"/>
    </row>
    <row r="49" spans="1:19" x14ac:dyDescent="0.2">
      <c r="A49" s="18" t="s">
        <v>41</v>
      </c>
      <c r="B49" s="36">
        <v>235</v>
      </c>
      <c r="C49" s="20"/>
      <c r="D49" s="21"/>
      <c r="E49" s="21"/>
      <c r="F49" s="21"/>
      <c r="G49" s="21"/>
      <c r="H49" s="21"/>
      <c r="I49" s="42"/>
      <c r="J49" s="22" t="str">
        <f t="shared" si="0"/>
        <v/>
      </c>
      <c r="K49" s="18"/>
      <c r="L49" s="18">
        <v>1</v>
      </c>
      <c r="M49" s="18"/>
      <c r="N49" s="23"/>
      <c r="O49" s="24">
        <v>3</v>
      </c>
      <c r="P49" s="25"/>
      <c r="Q49" s="26">
        <f t="shared" si="1"/>
        <v>3</v>
      </c>
      <c r="R49" s="8"/>
      <c r="S49" s="8"/>
    </row>
    <row r="50" spans="1:19" x14ac:dyDescent="0.2">
      <c r="A50" s="18" t="s">
        <v>42</v>
      </c>
      <c r="B50" s="36">
        <v>132</v>
      </c>
      <c r="C50" s="20"/>
      <c r="D50" s="21"/>
      <c r="E50" s="21">
        <v>1</v>
      </c>
      <c r="F50" s="21"/>
      <c r="G50" s="21"/>
      <c r="H50" s="21"/>
      <c r="I50" s="42"/>
      <c r="J50" s="22">
        <f t="shared" si="0"/>
        <v>1</v>
      </c>
      <c r="K50" s="18"/>
      <c r="L50" s="18"/>
      <c r="M50" s="18"/>
      <c r="N50" s="23"/>
      <c r="O50" s="24">
        <v>1</v>
      </c>
      <c r="P50" s="25"/>
      <c r="Q50" s="26">
        <f t="shared" si="1"/>
        <v>1</v>
      </c>
      <c r="R50" s="8"/>
      <c r="S50" s="8"/>
    </row>
    <row r="51" spans="1:19" x14ac:dyDescent="0.2">
      <c r="A51" s="18" t="s">
        <v>43</v>
      </c>
      <c r="B51" s="36">
        <v>137</v>
      </c>
      <c r="C51" s="20"/>
      <c r="D51" s="21"/>
      <c r="E51" s="21"/>
      <c r="F51" s="21"/>
      <c r="G51" s="21"/>
      <c r="H51" s="21"/>
      <c r="I51" s="42">
        <v>1</v>
      </c>
      <c r="J51" s="22">
        <f t="shared" si="0"/>
        <v>1</v>
      </c>
      <c r="K51" s="18"/>
      <c r="L51" s="18"/>
      <c r="M51" s="18"/>
      <c r="N51" s="23"/>
      <c r="O51" s="24">
        <v>2</v>
      </c>
      <c r="P51" s="25"/>
      <c r="Q51" s="26">
        <f t="shared" si="1"/>
        <v>2</v>
      </c>
      <c r="R51" s="8"/>
      <c r="S51" s="8"/>
    </row>
    <row r="52" spans="1:19" x14ac:dyDescent="0.2">
      <c r="A52" s="18" t="s">
        <v>44</v>
      </c>
      <c r="B52" s="36">
        <v>206</v>
      </c>
      <c r="C52" s="20"/>
      <c r="D52" s="21"/>
      <c r="E52" s="21"/>
      <c r="F52" s="21"/>
      <c r="G52" s="21"/>
      <c r="H52" s="21"/>
      <c r="I52" s="42"/>
      <c r="J52" s="22" t="str">
        <f t="shared" si="0"/>
        <v/>
      </c>
      <c r="K52" s="18"/>
      <c r="L52" s="18"/>
      <c r="M52" s="18"/>
      <c r="N52" s="23"/>
      <c r="O52" s="24">
        <v>1</v>
      </c>
      <c r="P52" s="25">
        <v>1</v>
      </c>
      <c r="Q52" s="26">
        <f t="shared" si="1"/>
        <v>2</v>
      </c>
      <c r="R52" s="8"/>
      <c r="S52" s="8"/>
    </row>
    <row r="53" spans="1:19" x14ac:dyDescent="0.2">
      <c r="A53" s="18" t="s">
        <v>45</v>
      </c>
      <c r="B53" s="36">
        <v>234</v>
      </c>
      <c r="C53" s="20"/>
      <c r="D53" s="21"/>
      <c r="E53" s="21"/>
      <c r="F53" s="21"/>
      <c r="G53" s="21"/>
      <c r="H53" s="21"/>
      <c r="I53" s="42"/>
      <c r="J53" s="22" t="str">
        <f t="shared" si="0"/>
        <v/>
      </c>
      <c r="K53" s="18"/>
      <c r="L53" s="18">
        <v>1</v>
      </c>
      <c r="M53" s="18"/>
      <c r="N53" s="23"/>
      <c r="O53" s="24">
        <v>12</v>
      </c>
      <c r="P53" s="25"/>
      <c r="Q53" s="26">
        <f t="shared" si="1"/>
        <v>12</v>
      </c>
      <c r="R53" s="8"/>
      <c r="S53" s="8"/>
    </row>
    <row r="54" spans="1:19" x14ac:dyDescent="0.2">
      <c r="A54" s="18" t="s">
        <v>46</v>
      </c>
      <c r="B54" s="36">
        <v>101</v>
      </c>
      <c r="C54" s="20"/>
      <c r="D54" s="21"/>
      <c r="E54" s="21"/>
      <c r="F54" s="21"/>
      <c r="G54" s="21"/>
      <c r="H54" s="21"/>
      <c r="I54" s="42"/>
      <c r="J54" s="22" t="str">
        <f t="shared" si="0"/>
        <v/>
      </c>
      <c r="K54" s="18"/>
      <c r="L54" s="18"/>
      <c r="M54" s="18"/>
      <c r="N54" s="23"/>
      <c r="O54" s="24">
        <v>2</v>
      </c>
      <c r="P54" s="25">
        <v>1</v>
      </c>
      <c r="Q54" s="26">
        <f t="shared" si="1"/>
        <v>3</v>
      </c>
      <c r="R54" s="8"/>
      <c r="S54" s="8"/>
    </row>
    <row r="55" spans="1:19" x14ac:dyDescent="0.2">
      <c r="A55" s="18" t="s">
        <v>47</v>
      </c>
      <c r="B55" s="36">
        <v>124</v>
      </c>
      <c r="C55" s="20"/>
      <c r="D55" s="21"/>
      <c r="E55" s="21"/>
      <c r="F55" s="21"/>
      <c r="G55" s="21"/>
      <c r="H55" s="21"/>
      <c r="I55" s="42"/>
      <c r="J55" s="22" t="str">
        <f t="shared" si="0"/>
        <v/>
      </c>
      <c r="K55" s="18"/>
      <c r="L55" s="18"/>
      <c r="M55" s="18">
        <v>1</v>
      </c>
      <c r="N55" s="23"/>
      <c r="O55" s="24">
        <v>2</v>
      </c>
      <c r="P55" s="25"/>
      <c r="Q55" s="26">
        <f t="shared" si="1"/>
        <v>2</v>
      </c>
      <c r="R55" s="8"/>
      <c r="S55" s="8"/>
    </row>
    <row r="56" spans="1:19" x14ac:dyDescent="0.2">
      <c r="A56" s="18" t="s">
        <v>48</v>
      </c>
      <c r="B56" s="36">
        <v>87</v>
      </c>
      <c r="C56" s="20"/>
      <c r="D56" s="21"/>
      <c r="E56" s="21"/>
      <c r="F56" s="21"/>
      <c r="G56" s="21"/>
      <c r="H56" s="21"/>
      <c r="I56" s="42"/>
      <c r="J56" s="22" t="str">
        <f t="shared" si="0"/>
        <v/>
      </c>
      <c r="K56" s="18"/>
      <c r="L56" s="18">
        <v>1</v>
      </c>
      <c r="M56" s="18"/>
      <c r="N56" s="23">
        <v>2</v>
      </c>
      <c r="O56" s="24">
        <v>6</v>
      </c>
      <c r="P56" s="25"/>
      <c r="Q56" s="26">
        <f t="shared" si="1"/>
        <v>8</v>
      </c>
      <c r="R56" s="8"/>
      <c r="S56" s="8"/>
    </row>
    <row r="57" spans="1:19" x14ac:dyDescent="0.2">
      <c r="A57" s="10"/>
      <c r="B57" s="27"/>
      <c r="C57" s="28"/>
      <c r="D57" s="28"/>
      <c r="E57" s="28"/>
      <c r="F57" s="28"/>
      <c r="G57" s="28"/>
      <c r="H57" s="28"/>
      <c r="I57" s="29"/>
      <c r="J57" s="22" t="str">
        <f t="shared" si="0"/>
        <v/>
      </c>
      <c r="K57" s="30"/>
      <c r="L57" s="30"/>
      <c r="M57" s="31"/>
      <c r="N57" s="32"/>
      <c r="O57" s="33"/>
      <c r="P57" s="34"/>
      <c r="Q57" s="26" t="str">
        <f t="shared" si="1"/>
        <v/>
      </c>
      <c r="R57" s="8"/>
      <c r="S57" s="8"/>
    </row>
    <row r="58" spans="1:19" ht="128.25" customHeight="1" x14ac:dyDescent="0.2">
      <c r="A58" s="11" t="s">
        <v>49</v>
      </c>
      <c r="B58" s="66">
        <f>SUM(B10:B57)-2</f>
        <v>14496</v>
      </c>
      <c r="C58" s="35">
        <f t="shared" ref="C58:N58" si="2">SUM(C10:C57)</f>
        <v>0</v>
      </c>
      <c r="D58" s="35">
        <f t="shared" si="2"/>
        <v>0</v>
      </c>
      <c r="E58" s="35">
        <f t="shared" si="2"/>
        <v>3</v>
      </c>
      <c r="F58" s="35">
        <f t="shared" si="2"/>
        <v>1</v>
      </c>
      <c r="G58" s="35">
        <f t="shared" si="2"/>
        <v>0</v>
      </c>
      <c r="H58" s="35">
        <f t="shared" si="2"/>
        <v>5</v>
      </c>
      <c r="I58" s="35">
        <f t="shared" si="2"/>
        <v>9</v>
      </c>
      <c r="J58" s="37">
        <f t="shared" si="2"/>
        <v>18</v>
      </c>
      <c r="K58" s="35">
        <f t="shared" ref="K58" si="3">SUM(K10:K57)</f>
        <v>6</v>
      </c>
      <c r="L58" s="35">
        <f>SUM(L10:L56)</f>
        <v>52</v>
      </c>
      <c r="M58" s="35">
        <f>SUM(M10:M56)</f>
        <v>8</v>
      </c>
      <c r="N58" s="38">
        <f t="shared" si="2"/>
        <v>13</v>
      </c>
      <c r="O58" s="38">
        <f>SUM(O10:O57)-2</f>
        <v>124</v>
      </c>
      <c r="P58" s="40">
        <f>SUM(P10:P57)</f>
        <v>6</v>
      </c>
      <c r="Q58" s="41">
        <f>SUM(Q10:Q57)-2</f>
        <v>143</v>
      </c>
      <c r="R58" s="8"/>
      <c r="S58" s="8"/>
    </row>
    <row r="59" spans="1:19" ht="120.75" customHeight="1" x14ac:dyDescent="0.2">
      <c r="A59" s="19" t="s">
        <v>68</v>
      </c>
      <c r="B59" s="47" t="s">
        <v>69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8"/>
      <c r="S59" s="8"/>
    </row>
    <row r="60" spans="1:19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12"/>
      <c r="S60" s="8"/>
    </row>
    <row r="61" spans="1:19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12"/>
      <c r="S61" s="8"/>
    </row>
    <row r="62" spans="1:19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9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</row>
  </sheetData>
  <mergeCells count="10">
    <mergeCell ref="B59:Q59"/>
    <mergeCell ref="O5:P5"/>
    <mergeCell ref="A7:A9"/>
    <mergeCell ref="B7:J7"/>
    <mergeCell ref="N7:Q8"/>
    <mergeCell ref="B8:B9"/>
    <mergeCell ref="C8:J8"/>
    <mergeCell ref="L7:L9"/>
    <mergeCell ref="M7:M9"/>
    <mergeCell ref="K7:K9"/>
  </mergeCells>
  <phoneticPr fontId="4"/>
  <printOptions horizontalCentered="1"/>
  <pageMargins left="0.78740157480314965" right="0.78740157480314965" top="0.43307086614173229" bottom="0.39370078740157483" header="0.23622047244094491" footer="0.27559055118110237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５．登録文化財</vt:lpstr>
      <vt:lpstr>'５．登録文化財'!Print_Area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2014-10-27T07:46:19Z</dcterms:created>
  <dcterms:modified xsi:type="dcterms:W3CDTF">2025-11-11T02:47:30Z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2022-04-19T11:19:40Z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4d2e7d72-7bc0-4d53-baa1-ccc13a587bca</vt:lpwstr>
  </property>
  <property fmtid="{D5CDD505-2E9C-101B-9397-08002B2CF9AE}" pid="8" name="MSIP_Label_d899a617-f30e-4fb8-b81c-fb6d0b94ac5b_ContentBits">
    <vt:lpwstr>0</vt:lpwstr>
  </property>
</Properties>
</file>