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E06505B5-841A-4932-A67B-B03C98F4F07E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５．登録文化財" sheetId="25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25" l="1"/>
  <c r="J58" i="25"/>
  <c r="H58" i="25"/>
  <c r="M58" i="25"/>
  <c r="L58" i="25"/>
  <c r="K58" i="25"/>
  <c r="P58" i="25" l="1"/>
  <c r="O58" i="25"/>
  <c r="N58" i="25"/>
  <c r="I58" i="25"/>
  <c r="G58" i="25"/>
  <c r="F58" i="25"/>
  <c r="E58" i="25"/>
  <c r="D58" i="25"/>
  <c r="C58" i="25"/>
  <c r="Q57" i="25"/>
  <c r="J57" i="25"/>
  <c r="Q56" i="25"/>
  <c r="J56" i="25"/>
  <c r="Q55" i="25"/>
  <c r="J55" i="25"/>
  <c r="Q54" i="25"/>
  <c r="J54" i="25"/>
  <c r="Q53" i="25"/>
  <c r="J53" i="25"/>
  <c r="Q52" i="25"/>
  <c r="J52" i="25"/>
  <c r="Q51" i="25"/>
  <c r="J51" i="25"/>
  <c r="Q50" i="25"/>
  <c r="J50" i="25"/>
  <c r="Q49" i="25"/>
  <c r="J49" i="25"/>
  <c r="Q48" i="25"/>
  <c r="J48" i="25"/>
  <c r="Q47" i="25"/>
  <c r="J47" i="25"/>
  <c r="Q46" i="25"/>
  <c r="J46" i="25"/>
  <c r="Q45" i="25"/>
  <c r="J45" i="25"/>
  <c r="Q44" i="25"/>
  <c r="J44" i="25"/>
  <c r="Q43" i="25"/>
  <c r="J43" i="25"/>
  <c r="Q42" i="25"/>
  <c r="J42" i="25"/>
  <c r="Q41" i="25"/>
  <c r="J41" i="25"/>
  <c r="Q40" i="25"/>
  <c r="J40" i="25"/>
  <c r="Q39" i="25"/>
  <c r="J39" i="25"/>
  <c r="Q38" i="25"/>
  <c r="J38" i="25"/>
  <c r="Q37" i="25"/>
  <c r="J37" i="25"/>
  <c r="Q36" i="25"/>
  <c r="J36" i="25"/>
  <c r="Q35" i="25"/>
  <c r="J35" i="25"/>
  <c r="Q34" i="25"/>
  <c r="J34" i="25"/>
  <c r="Q33" i="25"/>
  <c r="J33" i="25"/>
  <c r="Q32" i="25"/>
  <c r="J32" i="25"/>
  <c r="Q31" i="25"/>
  <c r="J31" i="25"/>
  <c r="Q30" i="25"/>
  <c r="J30" i="25"/>
  <c r="Q29" i="25"/>
  <c r="J29" i="25"/>
  <c r="Q28" i="25"/>
  <c r="J28" i="25"/>
  <c r="Q27" i="25"/>
  <c r="J27" i="25"/>
  <c r="Q26" i="25"/>
  <c r="J26" i="25"/>
  <c r="Q25" i="25"/>
  <c r="J25" i="25"/>
  <c r="Q24" i="25"/>
  <c r="J24" i="25"/>
  <c r="Q23" i="25"/>
  <c r="J23" i="25"/>
  <c r="Q22" i="25"/>
  <c r="J22" i="25"/>
  <c r="Q21" i="25"/>
  <c r="J21" i="25"/>
  <c r="Q20" i="25"/>
  <c r="J20" i="25"/>
  <c r="Q19" i="25"/>
  <c r="J19" i="25"/>
  <c r="Q18" i="25"/>
  <c r="J18" i="25"/>
  <c r="Q17" i="25"/>
  <c r="J17" i="25"/>
  <c r="Q16" i="25"/>
  <c r="J16" i="25"/>
  <c r="Q15" i="25"/>
  <c r="J15" i="25"/>
  <c r="Q14" i="25"/>
  <c r="J14" i="25"/>
  <c r="Q13" i="25"/>
  <c r="J13" i="25"/>
  <c r="Q12" i="25"/>
  <c r="J12" i="25"/>
  <c r="Q11" i="25"/>
  <c r="J11" i="25"/>
  <c r="Q10" i="25"/>
  <c r="J10" i="25"/>
  <c r="Q58" i="25" l="1"/>
</calcChain>
</file>

<file path=xl/sharedStrings.xml><?xml version="1.0" encoding="utf-8"?>
<sst xmlns="http://schemas.openxmlformats.org/spreadsheetml/2006/main" count="71" uniqueCount="70">
  <si>
    <t>現在</t>
    <rPh sb="0" eb="2">
      <t>ゲンザイ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</si>
  <si>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</si>
  <si>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</si>
  <si>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</si>
  <si>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</si>
  <si>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</si>
  <si>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</si>
  <si>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</si>
  <si>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</si>
  <si>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</si>
  <si>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</si>
  <si>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</si>
  <si>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</si>
  <si>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</si>
  <si>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</si>
  <si>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</si>
  <si>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</si>
  <si>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</si>
  <si>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</si>
  <si>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</si>
  <si>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</si>
  <si>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</si>
  <si>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</si>
  <si>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</si>
  <si>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</si>
  <si>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</si>
  <si>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</si>
  <si>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</si>
  <si>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</si>
  <si>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</si>
  <si>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</si>
  <si>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</si>
  <si>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</si>
  <si>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</si>
  <si>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</si>
  <si>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</si>
  <si>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</si>
  <si>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</si>
  <si>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</si>
  <si>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</si>
  <si>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</si>
  <si>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</si>
  <si>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</si>
  <si>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</si>
  <si>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</si>
  <si>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</si>
  <si>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</si>
  <si>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</si>
  <si>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</si>
  <si>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</si>
  <si>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５．登録文化財</t>
    <rPh sb="2" eb="4">
      <t>トウロク</t>
    </rPh>
    <rPh sb="4" eb="7">
      <t>ブンカザイ</t>
    </rPh>
    <phoneticPr fontId="4"/>
  </si>
  <si>
    <t>登録有形文化財</t>
    <rPh sb="0" eb="2">
      <t>トウロク</t>
    </rPh>
    <rPh sb="2" eb="4">
      <t>ユウケイ</t>
    </rPh>
    <rPh sb="4" eb="7">
      <t>ブンカザイ</t>
    </rPh>
    <phoneticPr fontId="4"/>
  </si>
  <si>
    <t>登録無形
文化財</t>
    <rPh sb="0" eb="2">
      <t>トウロク</t>
    </rPh>
    <rPh sb="2" eb="4">
      <t>ムケイ</t>
    </rPh>
    <rPh sb="5" eb="8">
      <t>ブンカザイ</t>
    </rPh>
    <phoneticPr fontId="4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</si>
  <si>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4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</si>
  <si>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4"/>
  </si>
  <si>
    <t>登録記念物</t>
    <rPh sb="0" eb="2">
      <t>トウロク</t>
    </rPh>
    <rPh sb="2" eb="5">
      <t>キネンブツ</t>
    </rPh>
    <phoneticPr fontId="4"/>
  </si>
  <si>
    <t>建造物</t>
    <rPh sb="0" eb="3">
      <t>ケンゾウブツ</t>
    </rPh>
    <phoneticPr fontId="4"/>
  </si>
  <si>
    <t>美術工芸品</t>
    <rPh sb="0" eb="2">
      <t>ビジュツ</t>
    </rPh>
    <rPh sb="2" eb="5">
      <t>コウゲイヒン</t>
    </rPh>
    <phoneticPr fontId="4"/>
  </si>
  <si>
    <t>絵画</t>
    <rPh sb="0" eb="2">
      <t>カイガ</t>
    </rPh>
    <phoneticPr fontId="4"/>
  </si>
  <si>
    <t>彫刻</t>
    <rPh sb="0" eb="2">
      <t>チョウコク</t>
    </rPh>
    <phoneticPr fontId="4"/>
  </si>
  <si>
    <t>工芸</t>
    <rPh sb="0" eb="2">
      <t>コウゲイ</t>
    </rPh>
    <phoneticPr fontId="4"/>
  </si>
  <si>
    <t>書跡</t>
    <rPh sb="0" eb="1">
      <t>ショ</t>
    </rPh>
    <rPh sb="1" eb="2">
      <t>セキ</t>
    </rPh>
    <phoneticPr fontId="4"/>
  </si>
  <si>
    <t>古書</t>
    <rPh sb="0" eb="2">
      <t>コショ</t>
    </rPh>
    <phoneticPr fontId="4"/>
  </si>
  <si>
    <t>考古</t>
    <rPh sb="0" eb="2">
      <t>コウコ</t>
    </rPh>
    <phoneticPr fontId="4"/>
  </si>
  <si>
    <t>歴史</t>
    <rPh sb="0" eb="2">
      <t>レキシ</t>
    </rPh>
    <phoneticPr fontId="4"/>
  </si>
  <si>
    <t>遺跡</t>
    <rPh sb="0" eb="2">
      <t>イセキ</t>
    </rPh>
    <phoneticPr fontId="4"/>
  </si>
  <si>
    <t>名勝地</t>
    <rPh sb="0" eb="2">
      <t>メイショウ</t>
    </rPh>
    <rPh sb="2" eb="3">
      <t>チ</t>
    </rPh>
    <phoneticPr fontId="4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</si>
  <si>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4"/>
  </si>
  <si>
    <t>（注）</t>
    <rPh sb="1" eb="2">
      <t>チュウ</t>
    </rPh>
    <phoneticPr fontId="4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</si>
  <si>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（重複登録物件を１件として数えた場合は，合計数は149件ではなく148件となる）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</si>
</sst>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6" fillId="0" borderId="0" xfId="1" applyFont="1"/>
    <xf numFmtId="0" fontId="10" fillId="0" borderId="0" xfId="1" applyFont="1" applyAlignment="1">
      <alignment horizontal="right"/>
    </xf>
    <xf numFmtId="0" fontId="10" fillId="0" borderId="0" xfId="1" applyFont="1"/>
    <xf numFmtId="0" fontId="7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58" fontId="9" fillId="0" borderId="0" xfId="1" applyNumberFormat="1" applyFont="1" applyAlignment="1">
      <alignment horizontal="left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/>
    </xf>
    <xf numFmtId="0" fontId="6" fillId="0" borderId="25" xfId="0" applyFont="1" applyBorder="1">
      <alignment vertical="center"/>
    </xf>
    <xf numFmtId="0" fontId="6" fillId="0" borderId="8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/>
    <xf numFmtId="0" fontId="6" fillId="0" borderId="1" xfId="1" applyFont="1" applyBorder="1"/>
    <xf numFmtId="0" fontId="6" fillId="0" borderId="16" xfId="1" applyFont="1" applyBorder="1"/>
    <xf numFmtId="0" fontId="6" fillId="0" borderId="17" xfId="1" applyFont="1" applyBorder="1"/>
    <xf numFmtId="0" fontId="6" fillId="0" borderId="34" xfId="0" applyFont="1" applyBorder="1">
      <alignment vertical="center"/>
    </xf>
    <xf numFmtId="0" fontId="8" fillId="0" borderId="0" xfId="1" quotePrefix="1" applyFont="1" applyAlignment="1">
      <alignment horizontal="right"/>
    </xf>
    <xf numFmtId="0" fontId="8" fillId="0" borderId="0" xfId="1" applyFont="1"/>
    <xf numFmtId="0" fontId="6" fillId="0" borderId="19" xfId="1" applyFont="1" applyBorder="1" applyAlignment="1">
      <alignment horizontal="center"/>
    </xf>
    <xf numFmtId="0" fontId="6" fillId="0" borderId="37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12" xfId="1" applyFont="1" applyBorder="1"/>
    <xf numFmtId="0" fontId="6" fillId="0" borderId="3" xfId="1" applyFont="1" applyBorder="1"/>
    <xf numFmtId="0" fontId="6" fillId="0" borderId="21" xfId="1" applyFont="1" applyBorder="1"/>
    <xf numFmtId="0" fontId="6" fillId="0" borderId="22" xfId="1" applyFont="1" applyBorder="1" applyAlignment="1">
      <alignment horizontal="center"/>
    </xf>
    <xf numFmtId="177" fontId="6" fillId="0" borderId="5" xfId="1" applyNumberFormat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177" fontId="6" fillId="0" borderId="5" xfId="1" applyNumberFormat="1" applyFont="1" applyBorder="1"/>
    <xf numFmtId="177" fontId="6" fillId="0" borderId="14" xfId="1" applyNumberFormat="1" applyFont="1" applyBorder="1"/>
    <xf numFmtId="177" fontId="6" fillId="0" borderId="26" xfId="1" applyNumberFormat="1" applyFont="1" applyBorder="1"/>
    <xf numFmtId="0" fontId="9" fillId="0" borderId="0" xfId="1" applyFont="1" applyAlignment="1">
      <alignment horizontal="right" vertical="top"/>
    </xf>
    <xf numFmtId="177" fontId="6" fillId="0" borderId="13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5" fillId="0" borderId="30" xfId="1" applyFont="1" applyBorder="1" applyAlignment="1">
      <alignment vertical="top" wrapText="1"/>
    </xf>
    <xf numFmtId="58" fontId="9" fillId="0" borderId="0" xfId="1" applyNumberFormat="1" applyFont="1" applyAlignment="1">
      <alignment horizontal="right"/>
    </xf>
    <xf numFmtId="0" fontId="6" fillId="0" borderId="28" xfId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7" fillId="0" borderId="27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28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59"/>
  <sheetViews>
    <sheetView tabSelected="1" view="pageBreakPreview" zoomScaleNormal="100" zoomScaleSheetLayoutView="100" workbookViewId="0">
      <pane ySplit="9" topLeftCell="A10" activePane="bottomLeft" state="frozen"/>
      <selection activeCell="I58" sqref="I58:M58"/>
      <selection pane="bottomLeft" activeCell="G1" sqref="A1:XFD1048576"/>
    </sheetView>
  </sheetViews>
  <sheetFormatPr defaultColWidth="9" defaultRowHeight="16.5" x14ac:dyDescent="0.25"/>
  <cols>
    <col min="1" max="1" width="12.26953125" style="1" customWidth="1"/>
    <col min="2" max="2" width="11.26953125" style="1" customWidth="1"/>
    <col min="3" max="9" width="5" style="1" customWidth="1"/>
    <col min="10" max="10" width="5.453125" style="1" customWidth="1"/>
    <col min="11" max="13" width="9.54296875" style="1" customWidth="1"/>
    <col min="14" max="16" width="8.26953125" style="1" customWidth="1"/>
    <col min="17" max="17" width="7.1796875" style="1" bestFit="1" customWidth="1"/>
    <col min="18" max="18" width="3.54296875" style="5" customWidth="1"/>
    <col min="19" max="19" width="27.26953125" style="1" customWidth="1"/>
    <col min="20" max="16384" width="9" style="1"/>
  </cols>
  <sheetData>
    <row r="2" spans="1:19" s="3" customFormat="1" ht="22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9" s="3" customFormat="1" ht="12" customHeight="1" x14ac:dyDescent="0.3">
      <c r="A3" s="4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"/>
    </row>
    <row r="4" spans="1:19" ht="19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3"/>
    </row>
    <row r="5" spans="1:19" ht="15.75" customHeight="1" x14ac:dyDescent="0.25">
      <c r="O5" s="47">
        <v>46082</v>
      </c>
      <c r="P5" s="47"/>
      <c r="Q5" s="6" t="s">
        <v>0</v>
      </c>
    </row>
    <row r="6" spans="1:19" ht="17.25" customHeight="1" x14ac:dyDescent="0.25"/>
    <row r="7" spans="1:19" ht="17.25" customHeight="1" x14ac:dyDescent="0.25">
      <c r="A7" s="48"/>
      <c r="B7" s="51" t="s">
        <v>51</v>
      </c>
      <c r="C7" s="52"/>
      <c r="D7" s="52"/>
      <c r="E7" s="52"/>
      <c r="F7" s="52"/>
      <c r="G7" s="52"/>
      <c r="H7" s="52"/>
      <c r="I7" s="52"/>
      <c r="J7" s="53"/>
      <c r="K7" s="61" t="s">
        <v>52</v>
      </c>
      <c r="L7" s="61" t="s">
        <v>53</v>
      </c>
      <c r="M7" s="61" t="s">
        <v>54</v>
      </c>
      <c r="N7" s="54" t="s">
        <v>55</v>
      </c>
      <c r="O7" s="54"/>
      <c r="P7" s="54"/>
      <c r="Q7" s="55"/>
    </row>
    <row r="8" spans="1:19" x14ac:dyDescent="0.25">
      <c r="A8" s="49"/>
      <c r="B8" s="58" t="s">
        <v>56</v>
      </c>
      <c r="C8" s="44" t="s">
        <v>57</v>
      </c>
      <c r="D8" s="60"/>
      <c r="E8" s="60"/>
      <c r="F8" s="60"/>
      <c r="G8" s="60"/>
      <c r="H8" s="60"/>
      <c r="I8" s="60"/>
      <c r="J8" s="45"/>
      <c r="K8" s="62"/>
      <c r="L8" s="62"/>
      <c r="M8" s="62"/>
      <c r="N8" s="56"/>
      <c r="O8" s="56"/>
      <c r="P8" s="56"/>
      <c r="Q8" s="57"/>
    </row>
    <row r="9" spans="1:19" ht="19" x14ac:dyDescent="0.25">
      <c r="A9" s="50"/>
      <c r="B9" s="59"/>
      <c r="C9" s="7" t="s">
        <v>58</v>
      </c>
      <c r="D9" s="7" t="s">
        <v>59</v>
      </c>
      <c r="E9" s="7" t="s">
        <v>60</v>
      </c>
      <c r="F9" s="7" t="s">
        <v>61</v>
      </c>
      <c r="G9" s="7" t="s">
        <v>62</v>
      </c>
      <c r="H9" s="7" t="s">
        <v>63</v>
      </c>
      <c r="I9" s="8" t="s">
        <v>64</v>
      </c>
      <c r="J9" s="9" t="s">
        <v>1</v>
      </c>
      <c r="K9" s="63"/>
      <c r="L9" s="63"/>
      <c r="M9" s="63"/>
      <c r="N9" s="10" t="s">
        <v>65</v>
      </c>
      <c r="O9" s="11" t="s">
        <v>66</v>
      </c>
      <c r="P9" s="12" t="s">
        <v>67</v>
      </c>
      <c r="Q9" s="13" t="s">
        <v>1</v>
      </c>
    </row>
    <row r="10" spans="1:19" x14ac:dyDescent="0.25">
      <c r="A10" s="14" t="s">
        <v>2</v>
      </c>
      <c r="B10" s="15">
        <v>155</v>
      </c>
      <c r="C10" s="16"/>
      <c r="D10" s="17"/>
      <c r="E10" s="17"/>
      <c r="F10" s="17"/>
      <c r="G10" s="17"/>
      <c r="H10" s="17"/>
      <c r="I10" s="18"/>
      <c r="J10" s="19" t="str">
        <f t="shared" ref="J10:J57" si="0">IF(SUM(C10:I10)=0,"",SUM(C10:I10))</f>
        <v/>
      </c>
      <c r="K10" s="14"/>
      <c r="L10" s="14">
        <v>1</v>
      </c>
      <c r="M10" s="14"/>
      <c r="N10" s="20"/>
      <c r="O10" s="21">
        <v>1</v>
      </c>
      <c r="P10" s="22"/>
      <c r="Q10" s="23">
        <f t="shared" ref="Q10:Q57" si="1">IF(SUM(N10:P10)=0,"",SUM(N10:P10))</f>
        <v>1</v>
      </c>
    </row>
    <row r="11" spans="1:19" x14ac:dyDescent="0.25">
      <c r="A11" s="14" t="s">
        <v>3</v>
      </c>
      <c r="B11" s="24">
        <v>111</v>
      </c>
      <c r="C11" s="16"/>
      <c r="D11" s="17"/>
      <c r="E11" s="17"/>
      <c r="F11" s="17"/>
      <c r="G11" s="17"/>
      <c r="H11" s="17"/>
      <c r="I11" s="18"/>
      <c r="J11" s="19" t="str">
        <f t="shared" si="0"/>
        <v/>
      </c>
      <c r="K11" s="14"/>
      <c r="L11" s="14">
        <v>1</v>
      </c>
      <c r="M11" s="14"/>
      <c r="N11" s="20"/>
      <c r="O11" s="21">
        <v>4</v>
      </c>
      <c r="P11" s="22"/>
      <c r="Q11" s="23">
        <f t="shared" si="1"/>
        <v>4</v>
      </c>
      <c r="R11" s="25"/>
      <c r="S11" s="26"/>
    </row>
    <row r="12" spans="1:19" x14ac:dyDescent="0.25">
      <c r="A12" s="14" t="s">
        <v>4</v>
      </c>
      <c r="B12" s="24">
        <v>111</v>
      </c>
      <c r="C12" s="16"/>
      <c r="D12" s="17"/>
      <c r="E12" s="17"/>
      <c r="F12" s="17"/>
      <c r="G12" s="17"/>
      <c r="H12" s="17"/>
      <c r="I12" s="18"/>
      <c r="J12" s="19" t="str">
        <f t="shared" si="0"/>
        <v/>
      </c>
      <c r="K12" s="14"/>
      <c r="L12" s="14"/>
      <c r="M12" s="14"/>
      <c r="N12" s="20"/>
      <c r="O12" s="21">
        <v>3</v>
      </c>
      <c r="P12" s="22"/>
      <c r="Q12" s="23">
        <f t="shared" si="1"/>
        <v>3</v>
      </c>
    </row>
    <row r="13" spans="1:19" x14ac:dyDescent="0.25">
      <c r="A13" s="14" t="s">
        <v>5</v>
      </c>
      <c r="B13" s="24">
        <v>236</v>
      </c>
      <c r="C13" s="16"/>
      <c r="D13" s="17"/>
      <c r="E13" s="17"/>
      <c r="F13" s="17"/>
      <c r="G13" s="17"/>
      <c r="H13" s="17"/>
      <c r="I13" s="18">
        <v>3</v>
      </c>
      <c r="J13" s="19">
        <f t="shared" si="0"/>
        <v>3</v>
      </c>
      <c r="K13" s="14"/>
      <c r="L13" s="14"/>
      <c r="M13" s="14"/>
      <c r="N13" s="20"/>
      <c r="O13" s="21"/>
      <c r="P13" s="22"/>
      <c r="Q13" s="23" t="str">
        <f t="shared" si="1"/>
        <v/>
      </c>
    </row>
    <row r="14" spans="1:19" x14ac:dyDescent="0.25">
      <c r="A14" s="14" t="s">
        <v>6</v>
      </c>
      <c r="B14" s="24">
        <v>232</v>
      </c>
      <c r="C14" s="16"/>
      <c r="D14" s="17"/>
      <c r="E14" s="17"/>
      <c r="F14" s="17"/>
      <c r="G14" s="17"/>
      <c r="H14" s="17"/>
      <c r="I14" s="18"/>
      <c r="J14" s="19" t="str">
        <f t="shared" si="0"/>
        <v/>
      </c>
      <c r="K14" s="14"/>
      <c r="L14" s="14">
        <v>1</v>
      </c>
      <c r="M14" s="14">
        <v>1</v>
      </c>
      <c r="N14" s="20"/>
      <c r="O14" s="21"/>
      <c r="P14" s="22">
        <v>1</v>
      </c>
      <c r="Q14" s="23">
        <f t="shared" si="1"/>
        <v>1</v>
      </c>
    </row>
    <row r="15" spans="1:19" x14ac:dyDescent="0.25">
      <c r="A15" s="14" t="s">
        <v>7</v>
      </c>
      <c r="B15" s="24">
        <v>219</v>
      </c>
      <c r="C15" s="16"/>
      <c r="D15" s="17"/>
      <c r="E15" s="17"/>
      <c r="F15" s="17"/>
      <c r="G15" s="17"/>
      <c r="H15" s="17"/>
      <c r="I15" s="18"/>
      <c r="J15" s="19" t="str">
        <f t="shared" si="0"/>
        <v/>
      </c>
      <c r="K15" s="14"/>
      <c r="L15" s="14"/>
      <c r="M15" s="14">
        <v>1</v>
      </c>
      <c r="N15" s="20"/>
      <c r="O15" s="21"/>
      <c r="P15" s="22"/>
      <c r="Q15" s="23" t="str">
        <f t="shared" si="1"/>
        <v/>
      </c>
    </row>
    <row r="16" spans="1:19" x14ac:dyDescent="0.25">
      <c r="A16" s="14" t="s">
        <v>8</v>
      </c>
      <c r="B16" s="24">
        <v>269</v>
      </c>
      <c r="C16" s="16"/>
      <c r="D16" s="17"/>
      <c r="E16" s="17"/>
      <c r="F16" s="17"/>
      <c r="G16" s="17"/>
      <c r="H16" s="17"/>
      <c r="I16" s="18"/>
      <c r="J16" s="19" t="str">
        <f t="shared" si="0"/>
        <v/>
      </c>
      <c r="K16" s="14"/>
      <c r="L16" s="14">
        <v>1</v>
      </c>
      <c r="M16" s="14"/>
      <c r="N16" s="20">
        <v>1</v>
      </c>
      <c r="O16" s="21">
        <v>1</v>
      </c>
      <c r="P16" s="22"/>
      <c r="Q16" s="23">
        <f t="shared" si="1"/>
        <v>2</v>
      </c>
      <c r="R16" s="25"/>
      <c r="S16" s="26"/>
    </row>
    <row r="17" spans="1:19" x14ac:dyDescent="0.25">
      <c r="A17" s="14" t="s">
        <v>9</v>
      </c>
      <c r="B17" s="24">
        <v>307</v>
      </c>
      <c r="C17" s="16"/>
      <c r="D17" s="17"/>
      <c r="E17" s="17"/>
      <c r="F17" s="17"/>
      <c r="G17" s="17"/>
      <c r="H17" s="17"/>
      <c r="I17" s="18"/>
      <c r="J17" s="19" t="str">
        <f t="shared" si="0"/>
        <v/>
      </c>
      <c r="K17" s="14"/>
      <c r="L17" s="14">
        <v>2</v>
      </c>
      <c r="M17" s="14"/>
      <c r="N17" s="20">
        <v>1</v>
      </c>
      <c r="O17" s="21">
        <v>2</v>
      </c>
      <c r="P17" s="22"/>
      <c r="Q17" s="23">
        <f t="shared" si="1"/>
        <v>3</v>
      </c>
    </row>
    <row r="18" spans="1:19" x14ac:dyDescent="0.25">
      <c r="A18" s="14" t="s">
        <v>10</v>
      </c>
      <c r="B18" s="24">
        <v>271</v>
      </c>
      <c r="C18" s="16"/>
      <c r="D18" s="17"/>
      <c r="E18" s="17"/>
      <c r="F18" s="17"/>
      <c r="G18" s="17"/>
      <c r="H18" s="17"/>
      <c r="I18" s="18"/>
      <c r="J18" s="19" t="str">
        <f t="shared" si="0"/>
        <v/>
      </c>
      <c r="K18" s="14"/>
      <c r="L18" s="14"/>
      <c r="M18" s="14"/>
      <c r="N18" s="20"/>
      <c r="O18" s="21">
        <v>4</v>
      </c>
      <c r="P18" s="22"/>
      <c r="Q18" s="23">
        <f t="shared" si="1"/>
        <v>4</v>
      </c>
    </row>
    <row r="19" spans="1:19" x14ac:dyDescent="0.25">
      <c r="A19" s="14" t="s">
        <v>11</v>
      </c>
      <c r="B19" s="24">
        <v>363</v>
      </c>
      <c r="C19" s="16"/>
      <c r="D19" s="17"/>
      <c r="E19" s="17"/>
      <c r="F19" s="17"/>
      <c r="G19" s="17"/>
      <c r="H19" s="17">
        <v>1</v>
      </c>
      <c r="I19" s="18"/>
      <c r="J19" s="19">
        <f t="shared" si="0"/>
        <v>1</v>
      </c>
      <c r="K19" s="14"/>
      <c r="L19" s="14">
        <v>2</v>
      </c>
      <c r="M19" s="14"/>
      <c r="N19" s="20"/>
      <c r="O19" s="21"/>
      <c r="P19" s="22"/>
      <c r="Q19" s="23" t="str">
        <f t="shared" si="1"/>
        <v/>
      </c>
    </row>
    <row r="20" spans="1:19" x14ac:dyDescent="0.25">
      <c r="A20" s="14" t="s">
        <v>12</v>
      </c>
      <c r="B20" s="24">
        <v>230</v>
      </c>
      <c r="C20" s="16"/>
      <c r="D20" s="17"/>
      <c r="E20" s="17"/>
      <c r="F20" s="17"/>
      <c r="G20" s="17"/>
      <c r="H20" s="17"/>
      <c r="I20" s="18">
        <v>1</v>
      </c>
      <c r="J20" s="19">
        <f t="shared" si="0"/>
        <v>1</v>
      </c>
      <c r="K20" s="14"/>
      <c r="L20" s="14">
        <v>1</v>
      </c>
      <c r="M20" s="14"/>
      <c r="N20" s="20"/>
      <c r="O20" s="21">
        <v>1</v>
      </c>
      <c r="P20" s="22"/>
      <c r="Q20" s="23">
        <f t="shared" si="1"/>
        <v>1</v>
      </c>
    </row>
    <row r="21" spans="1:19" x14ac:dyDescent="0.25">
      <c r="A21" s="14" t="s">
        <v>13</v>
      </c>
      <c r="B21" s="24">
        <v>324</v>
      </c>
      <c r="C21" s="16"/>
      <c r="D21" s="17"/>
      <c r="E21" s="17"/>
      <c r="F21" s="17"/>
      <c r="G21" s="17"/>
      <c r="H21" s="17"/>
      <c r="I21" s="18"/>
      <c r="J21" s="19" t="str">
        <f t="shared" si="0"/>
        <v/>
      </c>
      <c r="K21" s="14"/>
      <c r="L21" s="14">
        <v>1</v>
      </c>
      <c r="M21" s="14"/>
      <c r="N21" s="20"/>
      <c r="O21" s="21">
        <v>3</v>
      </c>
      <c r="P21" s="22"/>
      <c r="Q21" s="23">
        <f t="shared" si="1"/>
        <v>3</v>
      </c>
    </row>
    <row r="22" spans="1:19" x14ac:dyDescent="0.25">
      <c r="A22" s="14" t="s">
        <v>14</v>
      </c>
      <c r="B22" s="24">
        <v>485</v>
      </c>
      <c r="C22" s="16"/>
      <c r="D22" s="17"/>
      <c r="E22" s="17"/>
      <c r="F22" s="17"/>
      <c r="G22" s="17"/>
      <c r="H22" s="17"/>
      <c r="I22" s="18">
        <v>2</v>
      </c>
      <c r="J22" s="19">
        <f t="shared" si="0"/>
        <v>2</v>
      </c>
      <c r="K22" s="14">
        <v>3</v>
      </c>
      <c r="L22" s="14"/>
      <c r="M22" s="14"/>
      <c r="N22" s="20"/>
      <c r="O22" s="21">
        <v>2</v>
      </c>
      <c r="P22" s="22"/>
      <c r="Q22" s="23">
        <f t="shared" si="1"/>
        <v>2</v>
      </c>
    </row>
    <row r="23" spans="1:19" x14ac:dyDescent="0.25">
      <c r="A23" s="14" t="s">
        <v>15</v>
      </c>
      <c r="B23" s="24">
        <v>345</v>
      </c>
      <c r="C23" s="16"/>
      <c r="D23" s="17"/>
      <c r="E23" s="17"/>
      <c r="F23" s="17"/>
      <c r="G23" s="17"/>
      <c r="H23" s="17"/>
      <c r="I23" s="18"/>
      <c r="J23" s="19" t="str">
        <f t="shared" si="0"/>
        <v/>
      </c>
      <c r="K23" s="14"/>
      <c r="L23" s="14">
        <v>1</v>
      </c>
      <c r="M23" s="14"/>
      <c r="N23" s="20">
        <v>2</v>
      </c>
      <c r="O23" s="21">
        <v>5</v>
      </c>
      <c r="P23" s="22">
        <v>2</v>
      </c>
      <c r="Q23" s="23">
        <f t="shared" si="1"/>
        <v>9</v>
      </c>
    </row>
    <row r="24" spans="1:19" x14ac:dyDescent="0.25">
      <c r="A24" s="14" t="s">
        <v>16</v>
      </c>
      <c r="B24" s="24">
        <v>582</v>
      </c>
      <c r="C24" s="16"/>
      <c r="D24" s="17"/>
      <c r="E24" s="17"/>
      <c r="F24" s="17"/>
      <c r="G24" s="17"/>
      <c r="H24" s="17"/>
      <c r="I24" s="18"/>
      <c r="J24" s="19" t="str">
        <f t="shared" si="0"/>
        <v/>
      </c>
      <c r="K24" s="14"/>
      <c r="L24" s="14">
        <v>1</v>
      </c>
      <c r="M24" s="14"/>
      <c r="N24" s="20"/>
      <c r="O24" s="21">
        <v>1</v>
      </c>
      <c r="P24" s="22"/>
      <c r="Q24" s="23">
        <f t="shared" si="1"/>
        <v>1</v>
      </c>
    </row>
    <row r="25" spans="1:19" x14ac:dyDescent="0.25">
      <c r="A25" s="14" t="s">
        <v>17</v>
      </c>
      <c r="B25" s="24">
        <v>165</v>
      </c>
      <c r="C25" s="16"/>
      <c r="D25" s="17"/>
      <c r="E25" s="17"/>
      <c r="F25" s="17"/>
      <c r="G25" s="17"/>
      <c r="H25" s="17">
        <v>1</v>
      </c>
      <c r="I25" s="18"/>
      <c r="J25" s="19">
        <f t="shared" si="0"/>
        <v>1</v>
      </c>
      <c r="K25" s="14"/>
      <c r="L25" s="14">
        <v>2</v>
      </c>
      <c r="M25" s="14"/>
      <c r="N25" s="20">
        <v>1</v>
      </c>
      <c r="O25" s="21">
        <v>1</v>
      </c>
      <c r="P25" s="22"/>
      <c r="Q25" s="23">
        <f t="shared" si="1"/>
        <v>2</v>
      </c>
    </row>
    <row r="26" spans="1:19" x14ac:dyDescent="0.25">
      <c r="A26" s="14" t="s">
        <v>18</v>
      </c>
      <c r="B26" s="24">
        <v>284</v>
      </c>
      <c r="C26" s="16"/>
      <c r="D26" s="17"/>
      <c r="E26" s="17"/>
      <c r="F26" s="17"/>
      <c r="G26" s="17"/>
      <c r="H26" s="17"/>
      <c r="I26" s="18"/>
      <c r="J26" s="19" t="str">
        <f t="shared" si="0"/>
        <v/>
      </c>
      <c r="K26" s="14">
        <v>1</v>
      </c>
      <c r="L26" s="14">
        <v>2</v>
      </c>
      <c r="M26" s="14">
        <v>1</v>
      </c>
      <c r="N26" s="20"/>
      <c r="O26" s="21">
        <v>3</v>
      </c>
      <c r="P26" s="22"/>
      <c r="Q26" s="23">
        <f t="shared" si="1"/>
        <v>3</v>
      </c>
    </row>
    <row r="27" spans="1:19" x14ac:dyDescent="0.25">
      <c r="A27" s="14" t="s">
        <v>19</v>
      </c>
      <c r="B27" s="24">
        <v>266</v>
      </c>
      <c r="C27" s="16"/>
      <c r="D27" s="17"/>
      <c r="E27" s="17">
        <v>1</v>
      </c>
      <c r="F27" s="17"/>
      <c r="G27" s="17"/>
      <c r="H27" s="17"/>
      <c r="I27" s="18"/>
      <c r="J27" s="19">
        <f t="shared" si="0"/>
        <v>1</v>
      </c>
      <c r="K27" s="14"/>
      <c r="L27" s="14">
        <v>1</v>
      </c>
      <c r="M27" s="14">
        <v>1</v>
      </c>
      <c r="N27" s="20"/>
      <c r="O27" s="21">
        <v>2</v>
      </c>
      <c r="P27" s="22">
        <v>1</v>
      </c>
      <c r="Q27" s="23">
        <f t="shared" si="1"/>
        <v>3</v>
      </c>
    </row>
    <row r="28" spans="1:19" x14ac:dyDescent="0.25">
      <c r="A28" s="14" t="s">
        <v>20</v>
      </c>
      <c r="B28" s="24">
        <v>195</v>
      </c>
      <c r="C28" s="16"/>
      <c r="D28" s="17"/>
      <c r="E28" s="17"/>
      <c r="F28" s="17"/>
      <c r="G28" s="17"/>
      <c r="H28" s="17"/>
      <c r="I28" s="18"/>
      <c r="J28" s="19" t="str">
        <f t="shared" si="0"/>
        <v/>
      </c>
      <c r="K28" s="14"/>
      <c r="L28" s="14">
        <v>1</v>
      </c>
      <c r="M28" s="14"/>
      <c r="N28" s="20">
        <v>1</v>
      </c>
      <c r="O28" s="21">
        <v>1</v>
      </c>
      <c r="P28" s="22"/>
      <c r="Q28" s="23">
        <f t="shared" si="1"/>
        <v>2</v>
      </c>
    </row>
    <row r="29" spans="1:19" x14ac:dyDescent="0.25">
      <c r="A29" s="14" t="s">
        <v>21</v>
      </c>
      <c r="B29" s="24">
        <v>662</v>
      </c>
      <c r="C29" s="16"/>
      <c r="D29" s="17"/>
      <c r="E29" s="17"/>
      <c r="F29" s="17"/>
      <c r="G29" s="17"/>
      <c r="H29" s="17">
        <v>1</v>
      </c>
      <c r="I29" s="18"/>
      <c r="J29" s="19">
        <f t="shared" si="0"/>
        <v>1</v>
      </c>
      <c r="K29" s="14"/>
      <c r="L29" s="14">
        <v>2</v>
      </c>
      <c r="M29" s="14"/>
      <c r="N29" s="20"/>
      <c r="O29" s="21">
        <v>9</v>
      </c>
      <c r="P29" s="22"/>
      <c r="Q29" s="23">
        <f t="shared" si="1"/>
        <v>9</v>
      </c>
      <c r="R29" s="25"/>
      <c r="S29" s="26"/>
    </row>
    <row r="30" spans="1:19" x14ac:dyDescent="0.25">
      <c r="A30" s="14" t="s">
        <v>22</v>
      </c>
      <c r="B30" s="24">
        <v>287</v>
      </c>
      <c r="C30" s="16"/>
      <c r="D30" s="17"/>
      <c r="E30" s="17"/>
      <c r="F30" s="17"/>
      <c r="G30" s="17"/>
      <c r="H30" s="17">
        <v>1</v>
      </c>
      <c r="I30" s="18"/>
      <c r="J30" s="19">
        <f t="shared" si="0"/>
        <v>1</v>
      </c>
      <c r="K30" s="14"/>
      <c r="L30" s="14">
        <v>2</v>
      </c>
      <c r="M30" s="14"/>
      <c r="N30" s="20"/>
      <c r="O30" s="21">
        <v>1</v>
      </c>
      <c r="P30" s="22"/>
      <c r="Q30" s="23">
        <f t="shared" si="1"/>
        <v>1</v>
      </c>
    </row>
    <row r="31" spans="1:19" x14ac:dyDescent="0.25">
      <c r="A31" s="14" t="s">
        <v>23</v>
      </c>
      <c r="B31" s="24">
        <v>321</v>
      </c>
      <c r="C31" s="16"/>
      <c r="D31" s="17"/>
      <c r="E31" s="17"/>
      <c r="F31" s="17"/>
      <c r="G31" s="17"/>
      <c r="H31" s="17"/>
      <c r="I31" s="18"/>
      <c r="J31" s="19" t="str">
        <f t="shared" si="0"/>
        <v/>
      </c>
      <c r="K31" s="14">
        <v>1</v>
      </c>
      <c r="L31" s="14">
        <v>1</v>
      </c>
      <c r="M31" s="14"/>
      <c r="N31" s="20"/>
      <c r="O31" s="21">
        <v>3</v>
      </c>
      <c r="P31" s="22"/>
      <c r="Q31" s="23">
        <f t="shared" si="1"/>
        <v>3</v>
      </c>
    </row>
    <row r="32" spans="1:19" x14ac:dyDescent="0.25">
      <c r="A32" s="14" t="s">
        <v>24</v>
      </c>
      <c r="B32" s="24">
        <v>575</v>
      </c>
      <c r="C32" s="16"/>
      <c r="D32" s="17"/>
      <c r="E32" s="17"/>
      <c r="F32" s="17"/>
      <c r="G32" s="17"/>
      <c r="H32" s="17"/>
      <c r="I32" s="18"/>
      <c r="J32" s="19" t="str">
        <f t="shared" si="0"/>
        <v/>
      </c>
      <c r="K32" s="14"/>
      <c r="L32" s="14">
        <v>1</v>
      </c>
      <c r="M32" s="14"/>
      <c r="N32" s="20"/>
      <c r="O32" s="21">
        <v>2</v>
      </c>
      <c r="P32" s="22"/>
      <c r="Q32" s="23">
        <f t="shared" si="1"/>
        <v>2</v>
      </c>
    </row>
    <row r="33" spans="1:18" x14ac:dyDescent="0.25">
      <c r="A33" s="14" t="s">
        <v>25</v>
      </c>
      <c r="B33" s="24">
        <v>327</v>
      </c>
      <c r="C33" s="16"/>
      <c r="D33" s="17"/>
      <c r="E33" s="17"/>
      <c r="F33" s="17"/>
      <c r="G33" s="17"/>
      <c r="H33" s="17"/>
      <c r="I33" s="18"/>
      <c r="J33" s="19" t="str">
        <f t="shared" si="0"/>
        <v/>
      </c>
      <c r="K33" s="14"/>
      <c r="L33" s="14">
        <v>1</v>
      </c>
      <c r="M33" s="14"/>
      <c r="N33" s="20">
        <v>1</v>
      </c>
      <c r="O33" s="21">
        <v>1</v>
      </c>
      <c r="P33" s="22"/>
      <c r="Q33" s="23">
        <f t="shared" si="1"/>
        <v>2</v>
      </c>
      <c r="R33" s="1"/>
    </row>
    <row r="34" spans="1:18" x14ac:dyDescent="0.25">
      <c r="A34" s="14" t="s">
        <v>26</v>
      </c>
      <c r="B34" s="24">
        <v>511</v>
      </c>
      <c r="C34" s="16"/>
      <c r="D34" s="17"/>
      <c r="E34" s="17"/>
      <c r="F34" s="17"/>
      <c r="G34" s="17"/>
      <c r="H34" s="17"/>
      <c r="I34" s="18"/>
      <c r="J34" s="19" t="str">
        <f t="shared" si="0"/>
        <v/>
      </c>
      <c r="K34" s="14"/>
      <c r="L34" s="14">
        <v>3</v>
      </c>
      <c r="M34" s="14">
        <v>1</v>
      </c>
      <c r="N34" s="20"/>
      <c r="O34" s="21">
        <v>3</v>
      </c>
      <c r="P34" s="22"/>
      <c r="Q34" s="23">
        <f t="shared" si="1"/>
        <v>3</v>
      </c>
      <c r="R34" s="1"/>
    </row>
    <row r="35" spans="1:18" x14ac:dyDescent="0.25">
      <c r="A35" s="14" t="s">
        <v>27</v>
      </c>
      <c r="B35" s="24">
        <v>699</v>
      </c>
      <c r="C35" s="16"/>
      <c r="D35" s="17"/>
      <c r="E35" s="17">
        <v>1</v>
      </c>
      <c r="F35" s="17"/>
      <c r="G35" s="17"/>
      <c r="H35" s="17"/>
      <c r="I35" s="18">
        <v>1</v>
      </c>
      <c r="J35" s="19">
        <f t="shared" si="0"/>
        <v>2</v>
      </c>
      <c r="K35" s="14">
        <v>1</v>
      </c>
      <c r="L35" s="14">
        <v>4</v>
      </c>
      <c r="M35" s="14"/>
      <c r="N35" s="20">
        <v>1</v>
      </c>
      <c r="O35" s="21"/>
      <c r="P35" s="22"/>
      <c r="Q35" s="23">
        <f t="shared" si="1"/>
        <v>1</v>
      </c>
      <c r="R35" s="1"/>
    </row>
    <row r="36" spans="1:18" x14ac:dyDescent="0.25">
      <c r="A36" s="14" t="s">
        <v>28</v>
      </c>
      <c r="B36" s="24">
        <v>901</v>
      </c>
      <c r="C36" s="16"/>
      <c r="D36" s="17"/>
      <c r="E36" s="17"/>
      <c r="F36" s="17"/>
      <c r="G36" s="17"/>
      <c r="H36" s="17">
        <v>1</v>
      </c>
      <c r="I36" s="18"/>
      <c r="J36" s="19">
        <f t="shared" si="0"/>
        <v>1</v>
      </c>
      <c r="K36" s="14">
        <v>1</v>
      </c>
      <c r="L36" s="14"/>
      <c r="M36" s="14"/>
      <c r="N36" s="20"/>
      <c r="O36" s="21">
        <v>5</v>
      </c>
      <c r="P36" s="22">
        <v>0</v>
      </c>
      <c r="Q36" s="23">
        <f t="shared" si="1"/>
        <v>5</v>
      </c>
      <c r="R36" s="1"/>
    </row>
    <row r="37" spans="1:18" x14ac:dyDescent="0.25">
      <c r="A37" s="14" t="s">
        <v>29</v>
      </c>
      <c r="B37" s="24">
        <v>816</v>
      </c>
      <c r="C37" s="16"/>
      <c r="D37" s="17"/>
      <c r="E37" s="17"/>
      <c r="F37" s="17"/>
      <c r="G37" s="17"/>
      <c r="H37" s="17"/>
      <c r="I37" s="18"/>
      <c r="J37" s="19" t="str">
        <f t="shared" si="0"/>
        <v/>
      </c>
      <c r="K37" s="14"/>
      <c r="L37" s="14">
        <v>2</v>
      </c>
      <c r="M37" s="14"/>
      <c r="N37" s="20"/>
      <c r="O37" s="21">
        <v>8</v>
      </c>
      <c r="P37" s="22"/>
      <c r="Q37" s="23">
        <f t="shared" si="1"/>
        <v>8</v>
      </c>
      <c r="R37" s="1"/>
    </row>
    <row r="38" spans="1:18" x14ac:dyDescent="0.25">
      <c r="A38" s="14" t="s">
        <v>30</v>
      </c>
      <c r="B38" s="24">
        <v>354</v>
      </c>
      <c r="C38" s="16"/>
      <c r="D38" s="17"/>
      <c r="E38" s="17"/>
      <c r="F38" s="17">
        <v>1</v>
      </c>
      <c r="G38" s="17"/>
      <c r="H38" s="17"/>
      <c r="I38" s="18">
        <v>1</v>
      </c>
      <c r="J38" s="19">
        <f t="shared" si="0"/>
        <v>2</v>
      </c>
      <c r="K38" s="14"/>
      <c r="L38" s="14"/>
      <c r="M38" s="14"/>
      <c r="N38" s="20"/>
      <c r="O38" s="21">
        <v>1</v>
      </c>
      <c r="P38" s="22"/>
      <c r="Q38" s="23">
        <f t="shared" si="1"/>
        <v>1</v>
      </c>
      <c r="R38" s="1"/>
    </row>
    <row r="39" spans="1:18" x14ac:dyDescent="0.25">
      <c r="A39" s="14" t="s">
        <v>31</v>
      </c>
      <c r="B39" s="24">
        <v>402</v>
      </c>
      <c r="C39" s="16"/>
      <c r="D39" s="17"/>
      <c r="E39" s="17"/>
      <c r="F39" s="17"/>
      <c r="G39" s="17"/>
      <c r="H39" s="17"/>
      <c r="I39" s="18"/>
      <c r="J39" s="19" t="str">
        <f t="shared" si="0"/>
        <v/>
      </c>
      <c r="K39" s="14"/>
      <c r="L39" s="14">
        <v>1</v>
      </c>
      <c r="M39" s="14"/>
      <c r="N39" s="20">
        <v>1</v>
      </c>
      <c r="O39" s="21">
        <v>6</v>
      </c>
      <c r="P39" s="22"/>
      <c r="Q39" s="23">
        <f t="shared" si="1"/>
        <v>7</v>
      </c>
      <c r="R39" s="1"/>
    </row>
    <row r="40" spans="1:18" x14ac:dyDescent="0.25">
      <c r="A40" s="14" t="s">
        <v>32</v>
      </c>
      <c r="B40" s="24">
        <v>259</v>
      </c>
      <c r="C40" s="16"/>
      <c r="D40" s="17"/>
      <c r="E40" s="17"/>
      <c r="F40" s="17"/>
      <c r="G40" s="17"/>
      <c r="H40" s="17"/>
      <c r="I40" s="18"/>
      <c r="J40" s="19" t="str">
        <f t="shared" si="0"/>
        <v/>
      </c>
      <c r="K40" s="14"/>
      <c r="L40" s="14">
        <v>3</v>
      </c>
      <c r="M40" s="14"/>
      <c r="N40" s="20"/>
      <c r="O40" s="21">
        <v>4</v>
      </c>
      <c r="P40" s="22"/>
      <c r="Q40" s="23">
        <f t="shared" si="1"/>
        <v>4</v>
      </c>
      <c r="R40" s="1"/>
    </row>
    <row r="41" spans="1:18" x14ac:dyDescent="0.25">
      <c r="A41" s="14" t="s">
        <v>33</v>
      </c>
      <c r="B41" s="24">
        <v>212</v>
      </c>
      <c r="C41" s="16"/>
      <c r="D41" s="17"/>
      <c r="E41" s="17"/>
      <c r="F41" s="17"/>
      <c r="G41" s="17"/>
      <c r="H41" s="17"/>
      <c r="I41" s="18"/>
      <c r="J41" s="19" t="str">
        <f t="shared" si="0"/>
        <v/>
      </c>
      <c r="K41" s="14"/>
      <c r="L41" s="14">
        <v>3</v>
      </c>
      <c r="M41" s="14"/>
      <c r="N41" s="20"/>
      <c r="O41" s="21">
        <v>7</v>
      </c>
      <c r="P41" s="22"/>
      <c r="Q41" s="23">
        <f t="shared" si="1"/>
        <v>7</v>
      </c>
      <c r="R41" s="1"/>
    </row>
    <row r="42" spans="1:18" x14ac:dyDescent="0.25">
      <c r="A42" s="14" t="s">
        <v>34</v>
      </c>
      <c r="B42" s="24">
        <v>382</v>
      </c>
      <c r="C42" s="16"/>
      <c r="D42" s="17"/>
      <c r="E42" s="17"/>
      <c r="F42" s="17"/>
      <c r="G42" s="17"/>
      <c r="H42" s="17"/>
      <c r="I42" s="18"/>
      <c r="J42" s="19" t="str">
        <f t="shared" si="0"/>
        <v/>
      </c>
      <c r="K42" s="14"/>
      <c r="L42" s="14">
        <v>2</v>
      </c>
      <c r="M42" s="14"/>
      <c r="N42" s="20"/>
      <c r="O42" s="21">
        <v>2</v>
      </c>
      <c r="P42" s="22"/>
      <c r="Q42" s="23">
        <f t="shared" si="1"/>
        <v>2</v>
      </c>
      <c r="R42" s="1"/>
    </row>
    <row r="43" spans="1:18" x14ac:dyDescent="0.25">
      <c r="A43" s="14" t="s">
        <v>35</v>
      </c>
      <c r="B43" s="24">
        <v>321</v>
      </c>
      <c r="C43" s="16"/>
      <c r="D43" s="17"/>
      <c r="E43" s="17"/>
      <c r="F43" s="17"/>
      <c r="G43" s="17"/>
      <c r="H43" s="17"/>
      <c r="I43" s="18"/>
      <c r="J43" s="19" t="str">
        <f t="shared" si="0"/>
        <v/>
      </c>
      <c r="K43" s="14"/>
      <c r="L43" s="14">
        <v>1</v>
      </c>
      <c r="M43" s="14"/>
      <c r="N43" s="20"/>
      <c r="O43" s="21">
        <v>3</v>
      </c>
      <c r="P43" s="22"/>
      <c r="Q43" s="23">
        <f t="shared" si="1"/>
        <v>3</v>
      </c>
      <c r="R43" s="1"/>
    </row>
    <row r="44" spans="1:18" x14ac:dyDescent="0.25">
      <c r="A44" s="14" t="s">
        <v>36</v>
      </c>
      <c r="B44" s="24">
        <v>141</v>
      </c>
      <c r="C44" s="16"/>
      <c r="D44" s="17"/>
      <c r="E44" s="17"/>
      <c r="F44" s="17"/>
      <c r="G44" s="17"/>
      <c r="H44" s="17"/>
      <c r="I44" s="18"/>
      <c r="J44" s="19" t="str">
        <f t="shared" si="0"/>
        <v/>
      </c>
      <c r="K44" s="14"/>
      <c r="L44" s="14">
        <v>1</v>
      </c>
      <c r="M44" s="14"/>
      <c r="N44" s="20"/>
      <c r="O44" s="21">
        <v>4</v>
      </c>
      <c r="P44" s="22"/>
      <c r="Q44" s="23">
        <f t="shared" si="1"/>
        <v>4</v>
      </c>
      <c r="R44" s="1"/>
    </row>
    <row r="45" spans="1:18" x14ac:dyDescent="0.25">
      <c r="A45" s="14" t="s">
        <v>37</v>
      </c>
      <c r="B45" s="24">
        <v>214</v>
      </c>
      <c r="C45" s="16"/>
      <c r="D45" s="17"/>
      <c r="E45" s="17"/>
      <c r="F45" s="17"/>
      <c r="G45" s="17"/>
      <c r="H45" s="17"/>
      <c r="I45" s="18"/>
      <c r="J45" s="19" t="str">
        <f t="shared" si="0"/>
        <v/>
      </c>
      <c r="K45" s="14"/>
      <c r="L45" s="14">
        <v>1</v>
      </c>
      <c r="M45" s="14"/>
      <c r="N45" s="20">
        <v>1</v>
      </c>
      <c r="O45" s="21">
        <v>1</v>
      </c>
      <c r="P45" s="22"/>
      <c r="Q45" s="23">
        <f t="shared" si="1"/>
        <v>2</v>
      </c>
      <c r="R45" s="1"/>
    </row>
    <row r="46" spans="1:18" x14ac:dyDescent="0.25">
      <c r="A46" s="14" t="s">
        <v>38</v>
      </c>
      <c r="B46" s="24">
        <v>446</v>
      </c>
      <c r="C46" s="16"/>
      <c r="D46" s="17"/>
      <c r="E46" s="17"/>
      <c r="F46" s="17"/>
      <c r="G46" s="17"/>
      <c r="H46" s="17"/>
      <c r="I46" s="18"/>
      <c r="J46" s="19" t="str">
        <f t="shared" si="0"/>
        <v/>
      </c>
      <c r="K46" s="14"/>
      <c r="L46" s="14">
        <v>3</v>
      </c>
      <c r="M46" s="14">
        <v>1</v>
      </c>
      <c r="N46" s="20"/>
      <c r="O46" s="21">
        <v>1</v>
      </c>
      <c r="P46" s="22"/>
      <c r="Q46" s="23">
        <f t="shared" si="1"/>
        <v>1</v>
      </c>
      <c r="R46" s="1"/>
    </row>
    <row r="47" spans="1:18" x14ac:dyDescent="0.25">
      <c r="A47" s="14" t="s">
        <v>39</v>
      </c>
      <c r="B47" s="24">
        <v>193</v>
      </c>
      <c r="C47" s="16"/>
      <c r="D47" s="17"/>
      <c r="E47" s="17"/>
      <c r="F47" s="17"/>
      <c r="G47" s="17"/>
      <c r="H47" s="17"/>
      <c r="I47" s="18"/>
      <c r="J47" s="19" t="str">
        <f t="shared" si="0"/>
        <v/>
      </c>
      <c r="K47" s="14"/>
      <c r="L47" s="14"/>
      <c r="M47" s="14"/>
      <c r="N47" s="20">
        <v>1</v>
      </c>
      <c r="O47" s="21">
        <v>5</v>
      </c>
      <c r="P47" s="22"/>
      <c r="Q47" s="23">
        <f t="shared" si="1"/>
        <v>6</v>
      </c>
      <c r="R47" s="1"/>
    </row>
    <row r="48" spans="1:18" x14ac:dyDescent="0.25">
      <c r="A48" s="14" t="s">
        <v>40</v>
      </c>
      <c r="B48" s="24">
        <v>296</v>
      </c>
      <c r="C48" s="16"/>
      <c r="D48" s="17"/>
      <c r="E48" s="17"/>
      <c r="F48" s="17"/>
      <c r="G48" s="17"/>
      <c r="H48" s="17"/>
      <c r="I48" s="18"/>
      <c r="J48" s="19" t="str">
        <f t="shared" si="0"/>
        <v/>
      </c>
      <c r="K48" s="14"/>
      <c r="L48" s="14"/>
      <c r="M48" s="14">
        <v>1</v>
      </c>
      <c r="N48" s="20"/>
      <c r="O48" s="21"/>
      <c r="P48" s="22"/>
      <c r="Q48" s="23" t="str">
        <f t="shared" si="1"/>
        <v/>
      </c>
      <c r="R48" s="1"/>
    </row>
    <row r="49" spans="1:18" x14ac:dyDescent="0.25">
      <c r="A49" s="14" t="s">
        <v>41</v>
      </c>
      <c r="B49" s="24">
        <v>251</v>
      </c>
      <c r="C49" s="16"/>
      <c r="D49" s="17"/>
      <c r="E49" s="17"/>
      <c r="F49" s="17"/>
      <c r="G49" s="17"/>
      <c r="H49" s="17"/>
      <c r="I49" s="18"/>
      <c r="J49" s="19" t="str">
        <f t="shared" si="0"/>
        <v/>
      </c>
      <c r="K49" s="14"/>
      <c r="L49" s="14">
        <v>1</v>
      </c>
      <c r="M49" s="14"/>
      <c r="N49" s="20"/>
      <c r="O49" s="21">
        <v>3</v>
      </c>
      <c r="P49" s="22"/>
      <c r="Q49" s="23">
        <f t="shared" si="1"/>
        <v>3</v>
      </c>
      <c r="R49" s="1"/>
    </row>
    <row r="50" spans="1:18" x14ac:dyDescent="0.25">
      <c r="A50" s="14" t="s">
        <v>42</v>
      </c>
      <c r="B50" s="24">
        <v>133</v>
      </c>
      <c r="C50" s="16"/>
      <c r="D50" s="17"/>
      <c r="E50" s="17">
        <v>1</v>
      </c>
      <c r="F50" s="17"/>
      <c r="G50" s="17"/>
      <c r="H50" s="17"/>
      <c r="I50" s="18"/>
      <c r="J50" s="19">
        <f t="shared" si="0"/>
        <v>1</v>
      </c>
      <c r="K50" s="14"/>
      <c r="L50" s="14"/>
      <c r="M50" s="14"/>
      <c r="N50" s="20"/>
      <c r="O50" s="21">
        <v>1</v>
      </c>
      <c r="P50" s="22"/>
      <c r="Q50" s="23">
        <f t="shared" si="1"/>
        <v>1</v>
      </c>
      <c r="R50" s="1"/>
    </row>
    <row r="51" spans="1:18" x14ac:dyDescent="0.25">
      <c r="A51" s="14" t="s">
        <v>43</v>
      </c>
      <c r="B51" s="24">
        <v>140</v>
      </c>
      <c r="C51" s="16"/>
      <c r="D51" s="17"/>
      <c r="E51" s="17"/>
      <c r="F51" s="17"/>
      <c r="G51" s="17"/>
      <c r="H51" s="17"/>
      <c r="I51" s="18">
        <v>1</v>
      </c>
      <c r="J51" s="19">
        <f t="shared" si="0"/>
        <v>1</v>
      </c>
      <c r="K51" s="14"/>
      <c r="L51" s="14"/>
      <c r="M51" s="14"/>
      <c r="N51" s="20"/>
      <c r="O51" s="21">
        <v>2</v>
      </c>
      <c r="P51" s="22"/>
      <c r="Q51" s="23">
        <f t="shared" si="1"/>
        <v>2</v>
      </c>
      <c r="R51" s="1"/>
    </row>
    <row r="52" spans="1:18" x14ac:dyDescent="0.25">
      <c r="A52" s="14" t="s">
        <v>44</v>
      </c>
      <c r="B52" s="24">
        <v>224</v>
      </c>
      <c r="C52" s="16"/>
      <c r="D52" s="17"/>
      <c r="E52" s="17"/>
      <c r="F52" s="17"/>
      <c r="G52" s="17"/>
      <c r="H52" s="17"/>
      <c r="I52" s="18"/>
      <c r="J52" s="19" t="str">
        <f t="shared" si="0"/>
        <v/>
      </c>
      <c r="K52" s="14"/>
      <c r="L52" s="14"/>
      <c r="M52" s="14"/>
      <c r="N52" s="20"/>
      <c r="O52" s="21">
        <v>1</v>
      </c>
      <c r="P52" s="22">
        <v>1</v>
      </c>
      <c r="Q52" s="23">
        <f t="shared" si="1"/>
        <v>2</v>
      </c>
      <c r="R52" s="1"/>
    </row>
    <row r="53" spans="1:18" x14ac:dyDescent="0.25">
      <c r="A53" s="14" t="s">
        <v>45</v>
      </c>
      <c r="B53" s="24">
        <v>231</v>
      </c>
      <c r="C53" s="16"/>
      <c r="D53" s="17"/>
      <c r="E53" s="17"/>
      <c r="F53" s="17"/>
      <c r="G53" s="17"/>
      <c r="H53" s="17"/>
      <c r="I53" s="18"/>
      <c r="J53" s="19" t="str">
        <f t="shared" si="0"/>
        <v/>
      </c>
      <c r="K53" s="14"/>
      <c r="L53" s="14">
        <v>1</v>
      </c>
      <c r="M53" s="14"/>
      <c r="N53" s="20"/>
      <c r="O53" s="21">
        <v>13</v>
      </c>
      <c r="P53" s="22"/>
      <c r="Q53" s="23">
        <f t="shared" si="1"/>
        <v>13</v>
      </c>
      <c r="R53" s="1"/>
    </row>
    <row r="54" spans="1:18" x14ac:dyDescent="0.25">
      <c r="A54" s="14" t="s">
        <v>46</v>
      </c>
      <c r="B54" s="24">
        <v>101</v>
      </c>
      <c r="C54" s="16"/>
      <c r="D54" s="17"/>
      <c r="E54" s="17"/>
      <c r="F54" s="17"/>
      <c r="G54" s="17"/>
      <c r="H54" s="17"/>
      <c r="I54" s="18"/>
      <c r="J54" s="19" t="str">
        <f t="shared" si="0"/>
        <v/>
      </c>
      <c r="K54" s="14"/>
      <c r="L54" s="14"/>
      <c r="M54" s="14"/>
      <c r="N54" s="20"/>
      <c r="O54" s="21">
        <v>2</v>
      </c>
      <c r="P54" s="22">
        <v>1</v>
      </c>
      <c r="Q54" s="23">
        <f t="shared" si="1"/>
        <v>3</v>
      </c>
      <c r="R54" s="1"/>
    </row>
    <row r="55" spans="1:18" x14ac:dyDescent="0.25">
      <c r="A55" s="14" t="s">
        <v>47</v>
      </c>
      <c r="B55" s="24">
        <v>124</v>
      </c>
      <c r="C55" s="16"/>
      <c r="D55" s="17"/>
      <c r="E55" s="17"/>
      <c r="F55" s="17"/>
      <c r="G55" s="17"/>
      <c r="H55" s="17"/>
      <c r="I55" s="18"/>
      <c r="J55" s="19" t="str">
        <f t="shared" si="0"/>
        <v/>
      </c>
      <c r="K55" s="14"/>
      <c r="L55" s="14"/>
      <c r="M55" s="14">
        <v>1</v>
      </c>
      <c r="N55" s="20"/>
      <c r="O55" s="21">
        <v>2</v>
      </c>
      <c r="P55" s="22"/>
      <c r="Q55" s="23">
        <f t="shared" si="1"/>
        <v>2</v>
      </c>
      <c r="R55" s="1"/>
    </row>
    <row r="56" spans="1:18" x14ac:dyDescent="0.25">
      <c r="A56" s="14" t="s">
        <v>48</v>
      </c>
      <c r="B56" s="24">
        <v>87</v>
      </c>
      <c r="C56" s="16"/>
      <c r="D56" s="17"/>
      <c r="E56" s="17"/>
      <c r="F56" s="17"/>
      <c r="G56" s="17"/>
      <c r="H56" s="17"/>
      <c r="I56" s="18"/>
      <c r="J56" s="19" t="str">
        <f t="shared" si="0"/>
        <v/>
      </c>
      <c r="K56" s="14"/>
      <c r="L56" s="14">
        <v>1</v>
      </c>
      <c r="M56" s="14"/>
      <c r="N56" s="20">
        <v>3</v>
      </c>
      <c r="O56" s="21">
        <v>7</v>
      </c>
      <c r="P56" s="22"/>
      <c r="Q56" s="23">
        <f t="shared" si="1"/>
        <v>10</v>
      </c>
      <c r="R56" s="1"/>
    </row>
    <row r="57" spans="1:18" x14ac:dyDescent="0.25">
      <c r="A57" s="27"/>
      <c r="B57" s="28"/>
      <c r="C57" s="29"/>
      <c r="D57" s="29"/>
      <c r="E57" s="29"/>
      <c r="F57" s="29"/>
      <c r="G57" s="29"/>
      <c r="H57" s="29"/>
      <c r="I57" s="30"/>
      <c r="J57" s="19" t="str">
        <f t="shared" si="0"/>
        <v/>
      </c>
      <c r="K57" s="31"/>
      <c r="L57" s="31"/>
      <c r="M57" s="32"/>
      <c r="N57" s="33"/>
      <c r="O57" s="34"/>
      <c r="P57" s="35"/>
      <c r="Q57" s="23" t="str">
        <f t="shared" si="1"/>
        <v/>
      </c>
      <c r="R57" s="1"/>
    </row>
    <row r="58" spans="1:18" ht="128.25" customHeight="1" x14ac:dyDescent="0.25">
      <c r="A58" s="36" t="s">
        <v>49</v>
      </c>
      <c r="B58" s="43">
        <f>SUM(B10:B57)-2</f>
        <v>14758</v>
      </c>
      <c r="C58" s="37">
        <f t="shared" ref="C58:N58" si="2">SUM(C10:C57)</f>
        <v>0</v>
      </c>
      <c r="D58" s="37">
        <f t="shared" si="2"/>
        <v>0</v>
      </c>
      <c r="E58" s="37">
        <f t="shared" si="2"/>
        <v>3</v>
      </c>
      <c r="F58" s="37">
        <f t="shared" si="2"/>
        <v>1</v>
      </c>
      <c r="G58" s="37">
        <f t="shared" si="2"/>
        <v>0</v>
      </c>
      <c r="H58" s="37">
        <f t="shared" si="2"/>
        <v>5</v>
      </c>
      <c r="I58" s="37">
        <f t="shared" si="2"/>
        <v>9</v>
      </c>
      <c r="J58" s="38">
        <f t="shared" si="2"/>
        <v>18</v>
      </c>
      <c r="K58" s="37">
        <f t="shared" ref="K58" si="3">SUM(K10:K57)</f>
        <v>7</v>
      </c>
      <c r="L58" s="37">
        <f>SUM(L10:L56)</f>
        <v>52</v>
      </c>
      <c r="M58" s="37">
        <f>SUM(M10:M56)</f>
        <v>8</v>
      </c>
      <c r="N58" s="39">
        <f t="shared" si="2"/>
        <v>14</v>
      </c>
      <c r="O58" s="39">
        <f>SUM(O10:O57)-2</f>
        <v>129</v>
      </c>
      <c r="P58" s="40">
        <f>SUM(P10:P57)</f>
        <v>6</v>
      </c>
      <c r="Q58" s="41">
        <f>SUM(Q10:Q57)-2</f>
        <v>149</v>
      </c>
      <c r="R58" s="1"/>
    </row>
    <row r="59" spans="1:18" ht="120.75" customHeight="1" x14ac:dyDescent="0.25">
      <c r="A59" s="42" t="s">
        <v>68</v>
      </c>
      <c r="B59" s="46" t="s">
        <v>69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1"/>
    </row>
  </sheetData>
  <mergeCells count="10">
    <mergeCell ref="B59:Q59"/>
    <mergeCell ref="O5:P5"/>
    <mergeCell ref="A7:A9"/>
    <mergeCell ref="B7:J7"/>
    <mergeCell ref="N7:Q8"/>
    <mergeCell ref="B8:B9"/>
    <mergeCell ref="C8:J8"/>
    <mergeCell ref="L7:L9"/>
    <mergeCell ref="M7:M9"/>
    <mergeCell ref="K7:K9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2026-02-20T08:25:00Z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