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codeName="ThisWorkbook"/>
  <xr:revisionPtr revIDLastSave="0" documentId="13_ncr:1_{92670849-B8B5-47B1-BCA9-C773071FE783}" xr6:coauthVersionLast="47" xr6:coauthVersionMax="47" xr10:uidLastSave="{00000000-0000-0000-0000-000000000000}"/>
  <bookViews>
    <workbookView xWindow="-108" yWindow="-108" windowWidth="23256" windowHeight="12576" tabRatio="740" firstSheet="8" activeTab="31" xr2:uid="{00000000-000D-0000-FFFF-FFFF00000000}"/>
  </bookViews>
  <sheets>
    <sheet name="取組マスタ" sheetId="133" state="hidden" r:id="rId1"/>
    <sheet name="経費マスタ" sheetId="28" state="hidden" r:id="rId2"/>
    <sheet name="(様式２－１) 収支予算書" sheetId="127" r:id="rId3"/>
    <sheet name="（様式３）取組内容一覧表" sheetId="125" r:id="rId4"/>
    <sheet name="（様式４ー１）事業者別予算内訳書" sheetId="128" r:id="rId5"/>
    <sheet name="（様式５ー１）事業者別予算積算書-事業者番号１" sheetId="130" r:id="rId6"/>
    <sheet name="（様式５ー１）事業者別予算積算書-事業者番号２" sheetId="136" r:id="rId7"/>
    <sheet name="（様式５ー１）事業者別予算積算書-事業者番号３" sheetId="139" r:id="rId8"/>
    <sheet name="（様式５ー１）事業者別予算積算書-事業者番号４" sheetId="140" r:id="rId9"/>
    <sheet name="（様式５ー１）事業者別予算積算書-事業者番号５" sheetId="141" r:id="rId10"/>
    <sheet name="（様式５ー１）事業者別予算積算書-事業者番号６" sheetId="142" state="hidden" r:id="rId11"/>
    <sheet name="（様式５ー１）事業者別予算積算書-事業者番号７" sheetId="144" state="hidden" r:id="rId12"/>
    <sheet name="（様式５ー１）事業者別予算積算書-事業者番号８" sheetId="145" state="hidden" r:id="rId13"/>
    <sheet name="（様式５ー１）事業者別予算積算書-事業者番号９" sheetId="146" state="hidden" r:id="rId14"/>
    <sheet name="（様式５ー１）事業者別予算積算書-事業者番号１０" sheetId="147" state="hidden" r:id="rId15"/>
    <sheet name="（様式５ー１）事業者別予算積算書-事業者番号１１" sheetId="148" state="hidden" r:id="rId16"/>
    <sheet name="（様式５ー１）事業者別予算積算書-事業者番号１２" sheetId="149" state="hidden" r:id="rId17"/>
    <sheet name="（様式５ー１）事業者別予算積算書-事業者番号１３" sheetId="150" state="hidden" r:id="rId18"/>
    <sheet name="（様式５ー１）事業者別予算積算書-事業者番号１４" sheetId="151" state="hidden" r:id="rId19"/>
    <sheet name="（様式５ー１）事業者別予算積算書-事業者番号１５" sheetId="152" state="hidden" r:id="rId20"/>
    <sheet name="（様式５ー１）事業者別予算積算書-事業者番号１６" sheetId="153" state="hidden" r:id="rId21"/>
    <sheet name="（様式５ー１）事業者別予算積算書-事業者番号１７" sheetId="154" state="hidden" r:id="rId22"/>
    <sheet name="（様式５ー１）事業者別予算積算書-事業者番号１８" sheetId="155" state="hidden" r:id="rId23"/>
    <sheet name="（様式５ー１）事業者別予算積算書-事業者番号１９" sheetId="156" state="hidden" r:id="rId24"/>
    <sheet name="（様式５ー１）事業者別予算積算書-事業者番号２０" sheetId="157" state="hidden" r:id="rId25"/>
    <sheet name="（様式５ー１）事業者別予算積算書-事業者番号２１" sheetId="160" state="hidden" r:id="rId26"/>
    <sheet name="（様式５ー１）事業者別予算積算書-事業者番号２２" sheetId="161" state="hidden" r:id="rId27"/>
    <sheet name="（様式５ー１）事業者別予算積算書-事業者番号２３" sheetId="162" state="hidden" r:id="rId28"/>
    <sheet name="（様式５ー１）事業者別予算積算書-事業者番号２４" sheetId="163" state="hidden" r:id="rId29"/>
    <sheet name="（様式５ー１）事業者別予算積算書-事業者番号２５" sheetId="164" state="hidden" r:id="rId30"/>
    <sheet name="（様式６）委託内訳書" sheetId="158" r:id="rId31"/>
    <sheet name="（様式7）請負内訳書 " sheetId="159" r:id="rId32"/>
  </sheets>
  <externalReferences>
    <externalReference r:id="rId33"/>
  </externalReferences>
  <definedNames>
    <definedName name="_xlnm._FilterDatabase" localSheetId="1" hidden="1">経費マスタ!#REF!</definedName>
    <definedName name="A" localSheetId="25">取組マスタ!#REF!</definedName>
    <definedName name="A" localSheetId="26">取組マスタ!#REF!</definedName>
    <definedName name="A" localSheetId="27">取組マスタ!#REF!</definedName>
    <definedName name="A" localSheetId="28">取組マスタ!#REF!</definedName>
    <definedName name="A" localSheetId="29">取組マスタ!#REF!</definedName>
    <definedName name="A">取組マスタ!#REF!</definedName>
    <definedName name="B">取組マスタ!$A$2:$A$18</definedName>
    <definedName name="_xlnm.Print_Area" localSheetId="2">'(様式２－１) 収支予算書'!$A$1:$F$45</definedName>
    <definedName name="_xlnm.Print_Area" localSheetId="3">'（様式３）取組内容一覧表'!$A$1:$E$21</definedName>
    <definedName name="_xlnm.Print_Area" localSheetId="4">'（様式４ー１）事業者別予算内訳書'!$A$1:$AC$48</definedName>
    <definedName name="_xlnm.Print_Area" localSheetId="5">'（様式５ー１）事業者別予算積算書-事業者番号１'!$A$1:$Q$213</definedName>
    <definedName name="_xlnm.Print_Area" localSheetId="14">'（様式５ー１）事業者別予算積算書-事業者番号１０'!$A$1:$Q$163</definedName>
    <definedName name="_xlnm.Print_Area" localSheetId="15">'（様式５ー１）事業者別予算積算書-事業者番号１１'!$A$1:$Q$163</definedName>
    <definedName name="_xlnm.Print_Area" localSheetId="16">'（様式５ー１）事業者別予算積算書-事業者番号１２'!$A$1:$Q$163</definedName>
    <definedName name="_xlnm.Print_Area" localSheetId="17">'（様式５ー１）事業者別予算積算書-事業者番号１３'!$A$1:$Q$163</definedName>
    <definedName name="_xlnm.Print_Area" localSheetId="18">'（様式５ー１）事業者別予算積算書-事業者番号１４'!$A$1:$Q$163</definedName>
    <definedName name="_xlnm.Print_Area" localSheetId="19">'（様式５ー１）事業者別予算積算書-事業者番号１５'!$A$1:$Q$163</definedName>
    <definedName name="_xlnm.Print_Area" localSheetId="20">'（様式５ー１）事業者別予算積算書-事業者番号１６'!$A$1:$Q$163</definedName>
    <definedName name="_xlnm.Print_Area" localSheetId="21">'（様式５ー１）事業者別予算積算書-事業者番号１７'!$A$1:$Q$163</definedName>
    <definedName name="_xlnm.Print_Area" localSheetId="22">'（様式５ー１）事業者別予算積算書-事業者番号１８'!$A$1:$Q$163</definedName>
    <definedName name="_xlnm.Print_Area" localSheetId="23">'（様式５ー１）事業者別予算積算書-事業者番号１９'!$A$1:$Q$163</definedName>
    <definedName name="_xlnm.Print_Area" localSheetId="6">'（様式５ー１）事業者別予算積算書-事業者番号２'!$A$1:$Q$213</definedName>
    <definedName name="_xlnm.Print_Area" localSheetId="24">'（様式５ー１）事業者別予算積算書-事業者番号２０'!$A$1:$Q$163</definedName>
    <definedName name="_xlnm.Print_Area" localSheetId="25">'（様式５ー１）事業者別予算積算書-事業者番号２１'!$A$1:$Q$163</definedName>
    <definedName name="_xlnm.Print_Area" localSheetId="26">'（様式５ー１）事業者別予算積算書-事業者番号２２'!$A$1:$Q$163</definedName>
    <definedName name="_xlnm.Print_Area" localSheetId="27">'（様式５ー１）事業者別予算積算書-事業者番号２３'!$A$1:$Q$163</definedName>
    <definedName name="_xlnm.Print_Area" localSheetId="28">'（様式５ー１）事業者別予算積算書-事業者番号２４'!$A$1:$Q$163</definedName>
    <definedName name="_xlnm.Print_Area" localSheetId="29">'（様式５ー１）事業者別予算積算書-事業者番号２５'!$A$1:$Q$163</definedName>
    <definedName name="_xlnm.Print_Area" localSheetId="7">'（様式５ー１）事業者別予算積算書-事業者番号３'!$A$1:$Q$213</definedName>
    <definedName name="_xlnm.Print_Area" localSheetId="8">'（様式５ー１）事業者別予算積算書-事業者番号４'!$A$1:$Q$213</definedName>
    <definedName name="_xlnm.Print_Area" localSheetId="9">'（様式５ー１）事業者別予算積算書-事業者番号５'!$A$1:$Q$213</definedName>
    <definedName name="_xlnm.Print_Area" localSheetId="10">'（様式５ー１）事業者別予算積算書-事業者番号６'!$A$1:$Q$163</definedName>
    <definedName name="_xlnm.Print_Area" localSheetId="11">'（様式５ー１）事業者別予算積算書-事業者番号７'!$A$1:$Q$163</definedName>
    <definedName name="_xlnm.Print_Area" localSheetId="12">'（様式５ー１）事業者別予算積算書-事業者番号８'!$A$1:$Q$163</definedName>
    <definedName name="_xlnm.Print_Area" localSheetId="13">'（様式５ー１）事業者別予算積算書-事業者番号９'!$A$1:$Q$163</definedName>
    <definedName name="_xlnm.Print_Area" localSheetId="30">'（様式６）委託内訳書'!$A$1:$Q$129</definedName>
    <definedName name="_xlnm.Print_Area" localSheetId="31">'（様式7）請負内訳書 '!$A$1:$Q$109</definedName>
    <definedName name="_xlnm.Print_Titles" localSheetId="4">'（様式４ー１）事業者別予算内訳書'!$B:$C</definedName>
    <definedName name="支出" localSheetId="30">[1]経費マスタ!$A$3:$A$15</definedName>
    <definedName name="支出" localSheetId="31">[1]経費マスタ!$A$3:$A$15</definedName>
    <definedName name="支出">経費マスタ!$A$3:$A$14</definedName>
    <definedName name="支出様式６" localSheetId="30">[1]経費マスタ!$B$3:$B$16</definedName>
    <definedName name="支出様式６" localSheetId="31">[1]経費マスタ!$B$3:$B$16</definedName>
    <definedName name="支出様式６">経費マスタ!$B$3:$B$15</definedName>
    <definedName name="事業形態" localSheetId="14">経費マスタ!#REF!</definedName>
    <definedName name="事業形態" localSheetId="15">経費マスタ!#REF!</definedName>
    <definedName name="事業形態" localSheetId="16">経費マスタ!#REF!</definedName>
    <definedName name="事業形態" localSheetId="17">経費マスタ!#REF!</definedName>
    <definedName name="事業形態" localSheetId="18">経費マスタ!#REF!</definedName>
    <definedName name="事業形態" localSheetId="19">経費マスタ!#REF!</definedName>
    <definedName name="事業形態" localSheetId="20">経費マスタ!#REF!</definedName>
    <definedName name="事業形態" localSheetId="21">経費マスタ!#REF!</definedName>
    <definedName name="事業形態" localSheetId="22">経費マスタ!#REF!</definedName>
    <definedName name="事業形態" localSheetId="23">経費マスタ!#REF!</definedName>
    <definedName name="事業形態" localSheetId="24">経費マスタ!#REF!</definedName>
    <definedName name="事業形態" localSheetId="25">経費マスタ!#REF!</definedName>
    <definedName name="事業形態" localSheetId="26">経費マスタ!#REF!</definedName>
    <definedName name="事業形態" localSheetId="27">経費マスタ!#REF!</definedName>
    <definedName name="事業形態" localSheetId="28">経費マスタ!#REF!</definedName>
    <definedName name="事業形態" localSheetId="29">経費マスタ!#REF!</definedName>
    <definedName name="事業形態" localSheetId="10">経費マスタ!#REF!</definedName>
    <definedName name="事業形態" localSheetId="11">経費マスタ!#REF!</definedName>
    <definedName name="事業形態" localSheetId="12">経費マスタ!#REF!</definedName>
    <definedName name="事業形態" localSheetId="13">経費マスタ!#REF!</definedName>
    <definedName name="事業形態" localSheetId="30">[1]経費マスタ!#REF!</definedName>
    <definedName name="事業形態" localSheetId="31">[1]経費マスタ!#REF!</definedName>
    <definedName name="事業形態">経費マスタ!#REF!</definedName>
    <definedName name="収入" localSheetId="30">[1]経費マスタ!$C$3:$C$9</definedName>
    <definedName name="収入" localSheetId="31">[1]経費マスタ!$C$3:$C$9</definedName>
    <definedName name="収入">経費マスタ!$D$3:$D$9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9" i="128" l="1"/>
  <c r="E49" i="128"/>
  <c r="H31" i="128"/>
  <c r="W26" i="130"/>
  <c r="W46" i="130" l="1"/>
  <c r="W45" i="130"/>
  <c r="W44" i="130"/>
  <c r="W43" i="130"/>
  <c r="W42" i="130"/>
  <c r="W41" i="130"/>
  <c r="W40" i="130"/>
  <c r="W39" i="130"/>
  <c r="W38" i="130"/>
  <c r="W37" i="130"/>
  <c r="W36" i="130"/>
  <c r="W35" i="130"/>
  <c r="W32" i="130"/>
  <c r="W31" i="130"/>
  <c r="W30" i="130"/>
  <c r="W29" i="130"/>
  <c r="W28" i="130"/>
  <c r="W27" i="130"/>
  <c r="W25" i="130"/>
  <c r="W24" i="130"/>
  <c r="W23" i="130"/>
  <c r="W22" i="130"/>
  <c r="W46" i="136"/>
  <c r="W45" i="136"/>
  <c r="W44" i="136"/>
  <c r="W43" i="136"/>
  <c r="W42" i="136"/>
  <c r="W41" i="136"/>
  <c r="W40" i="136"/>
  <c r="W39" i="136"/>
  <c r="W38" i="136"/>
  <c r="W37" i="136"/>
  <c r="W36" i="136"/>
  <c r="W35" i="136"/>
  <c r="W33" i="136"/>
  <c r="W32" i="136"/>
  <c r="W31" i="136"/>
  <c r="W30" i="136"/>
  <c r="W29" i="136"/>
  <c r="W28" i="136"/>
  <c r="W27" i="136"/>
  <c r="W26" i="136"/>
  <c r="W25" i="136"/>
  <c r="W24" i="136"/>
  <c r="W23" i="136"/>
  <c r="W22" i="136"/>
  <c r="W46" i="139"/>
  <c r="W45" i="139"/>
  <c r="W44" i="139"/>
  <c r="W43" i="139"/>
  <c r="W42" i="139"/>
  <c r="W41" i="139"/>
  <c r="W40" i="139"/>
  <c r="W39" i="139"/>
  <c r="W38" i="139"/>
  <c r="W37" i="139"/>
  <c r="W36" i="139"/>
  <c r="W35" i="139"/>
  <c r="W33" i="139"/>
  <c r="W32" i="139"/>
  <c r="W31" i="139"/>
  <c r="W30" i="139"/>
  <c r="W29" i="139"/>
  <c r="W28" i="139"/>
  <c r="W27" i="139"/>
  <c r="W26" i="139"/>
  <c r="W25" i="139"/>
  <c r="W24" i="139"/>
  <c r="W23" i="139"/>
  <c r="W22" i="139"/>
  <c r="W46" i="140"/>
  <c r="W45" i="140"/>
  <c r="W44" i="140"/>
  <c r="W43" i="140"/>
  <c r="W42" i="140"/>
  <c r="W41" i="140"/>
  <c r="W40" i="140"/>
  <c r="W39" i="140"/>
  <c r="W38" i="140"/>
  <c r="W37" i="140"/>
  <c r="W36" i="140"/>
  <c r="W35" i="140"/>
  <c r="W33" i="140"/>
  <c r="W32" i="140"/>
  <c r="W31" i="140"/>
  <c r="W30" i="140"/>
  <c r="W29" i="140"/>
  <c r="W28" i="140"/>
  <c r="W27" i="140"/>
  <c r="W26" i="140"/>
  <c r="W25" i="140"/>
  <c r="W24" i="140"/>
  <c r="W23" i="140"/>
  <c r="W22" i="140"/>
  <c r="W10" i="141"/>
  <c r="W46" i="141"/>
  <c r="W45" i="141"/>
  <c r="W44" i="141"/>
  <c r="W43" i="141"/>
  <c r="W42" i="141"/>
  <c r="W41" i="141"/>
  <c r="W40" i="141"/>
  <c r="W39" i="141"/>
  <c r="W38" i="141"/>
  <c r="W37" i="141"/>
  <c r="W36" i="141"/>
  <c r="W35" i="141"/>
  <c r="W33" i="141"/>
  <c r="W32" i="141"/>
  <c r="W31" i="141"/>
  <c r="W30" i="141"/>
  <c r="W29" i="141"/>
  <c r="W28" i="141"/>
  <c r="W27" i="141"/>
  <c r="W26" i="141"/>
  <c r="W24" i="141"/>
  <c r="W23" i="141"/>
  <c r="W22" i="141"/>
  <c r="P156" i="141"/>
  <c r="P155" i="141"/>
  <c r="P154" i="141"/>
  <c r="P153" i="141"/>
  <c r="P152" i="141"/>
  <c r="P151" i="141"/>
  <c r="P150" i="141"/>
  <c r="P149" i="141"/>
  <c r="P148" i="141"/>
  <c r="P147" i="141"/>
  <c r="P146" i="141"/>
  <c r="P145" i="141"/>
  <c r="P144" i="141"/>
  <c r="P143" i="141"/>
  <c r="P142" i="141"/>
  <c r="W25" i="141" s="1"/>
  <c r="P141" i="141"/>
  <c r="P140" i="141"/>
  <c r="P139" i="141"/>
  <c r="P138" i="141"/>
  <c r="P137" i="141"/>
  <c r="P136" i="141"/>
  <c r="P135" i="141"/>
  <c r="P134" i="141"/>
  <c r="P133" i="141"/>
  <c r="P132" i="141"/>
  <c r="P131" i="141"/>
  <c r="P130" i="141"/>
  <c r="P129" i="141"/>
  <c r="P128" i="141"/>
  <c r="P127" i="141"/>
  <c r="P126" i="141"/>
  <c r="P125" i="141"/>
  <c r="P124" i="141"/>
  <c r="P123" i="141"/>
  <c r="P122" i="141"/>
  <c r="P121" i="141"/>
  <c r="P120" i="141"/>
  <c r="P119" i="141"/>
  <c r="P118" i="141"/>
  <c r="P117" i="141"/>
  <c r="P116" i="141"/>
  <c r="P115" i="141"/>
  <c r="P114" i="141"/>
  <c r="P113" i="141"/>
  <c r="P112" i="141"/>
  <c r="P111" i="141"/>
  <c r="P110" i="141"/>
  <c r="P109" i="141"/>
  <c r="P108" i="141"/>
  <c r="P107" i="141"/>
  <c r="P156" i="140"/>
  <c r="P155" i="140"/>
  <c r="P154" i="140"/>
  <c r="P153" i="140"/>
  <c r="P152" i="140"/>
  <c r="P151" i="140"/>
  <c r="P150" i="140"/>
  <c r="P149" i="140"/>
  <c r="P148" i="140"/>
  <c r="P147" i="140"/>
  <c r="P146" i="140"/>
  <c r="P145" i="140"/>
  <c r="P144" i="140"/>
  <c r="P143" i="140"/>
  <c r="P142" i="140"/>
  <c r="P141" i="140"/>
  <c r="P140" i="140"/>
  <c r="P139" i="140"/>
  <c r="P138" i="140"/>
  <c r="P137" i="140"/>
  <c r="P136" i="140"/>
  <c r="P135" i="140"/>
  <c r="P134" i="140"/>
  <c r="P133" i="140"/>
  <c r="P132" i="140"/>
  <c r="P131" i="140"/>
  <c r="P130" i="140"/>
  <c r="P129" i="140"/>
  <c r="P128" i="140"/>
  <c r="P127" i="140"/>
  <c r="P126" i="140"/>
  <c r="P125" i="140"/>
  <c r="P124" i="140"/>
  <c r="P123" i="140"/>
  <c r="P122" i="140"/>
  <c r="P121" i="140"/>
  <c r="P120" i="140"/>
  <c r="P119" i="140"/>
  <c r="P118" i="140"/>
  <c r="P117" i="140"/>
  <c r="P116" i="140"/>
  <c r="P115" i="140"/>
  <c r="P114" i="140"/>
  <c r="P113" i="140"/>
  <c r="P112" i="140"/>
  <c r="P111" i="140"/>
  <c r="P110" i="140"/>
  <c r="P109" i="140"/>
  <c r="P108" i="140"/>
  <c r="P107" i="140"/>
  <c r="P156" i="139"/>
  <c r="P155" i="139"/>
  <c r="P154" i="139"/>
  <c r="P153" i="139"/>
  <c r="P152" i="139"/>
  <c r="P151" i="139"/>
  <c r="P150" i="139"/>
  <c r="P149" i="139"/>
  <c r="P148" i="139"/>
  <c r="P147" i="139"/>
  <c r="P146" i="139"/>
  <c r="P145" i="139"/>
  <c r="P144" i="139"/>
  <c r="P143" i="139"/>
  <c r="P142" i="139"/>
  <c r="P141" i="139"/>
  <c r="P140" i="139"/>
  <c r="P139" i="139"/>
  <c r="P138" i="139"/>
  <c r="P137" i="139"/>
  <c r="P136" i="139"/>
  <c r="P135" i="139"/>
  <c r="P134" i="139"/>
  <c r="P133" i="139"/>
  <c r="P132" i="139"/>
  <c r="P131" i="139"/>
  <c r="P130" i="139"/>
  <c r="P129" i="139"/>
  <c r="P128" i="139"/>
  <c r="P127" i="139"/>
  <c r="P126" i="139"/>
  <c r="P125" i="139"/>
  <c r="P124" i="139"/>
  <c r="P123" i="139"/>
  <c r="P122" i="139"/>
  <c r="P121" i="139"/>
  <c r="P120" i="139"/>
  <c r="P119" i="139"/>
  <c r="P118" i="139"/>
  <c r="P117" i="139"/>
  <c r="P116" i="139"/>
  <c r="P115" i="139"/>
  <c r="P114" i="139"/>
  <c r="P113" i="139"/>
  <c r="P112" i="139"/>
  <c r="P111" i="139"/>
  <c r="P110" i="139"/>
  <c r="P109" i="139"/>
  <c r="P108" i="139"/>
  <c r="P107" i="139"/>
  <c r="P156" i="136"/>
  <c r="P155" i="136"/>
  <c r="P154" i="136"/>
  <c r="P153" i="136"/>
  <c r="P152" i="136"/>
  <c r="P151" i="136"/>
  <c r="P150" i="136"/>
  <c r="P149" i="136"/>
  <c r="P148" i="136"/>
  <c r="P147" i="136"/>
  <c r="P146" i="136"/>
  <c r="P145" i="136"/>
  <c r="P144" i="136"/>
  <c r="P143" i="136"/>
  <c r="P142" i="136"/>
  <c r="P141" i="136"/>
  <c r="P140" i="136"/>
  <c r="P139" i="136"/>
  <c r="P138" i="136"/>
  <c r="P137" i="136"/>
  <c r="P136" i="136"/>
  <c r="P135" i="136"/>
  <c r="P134" i="136"/>
  <c r="P133" i="136"/>
  <c r="P132" i="136"/>
  <c r="P131" i="136"/>
  <c r="P130" i="136"/>
  <c r="P129" i="136"/>
  <c r="P128" i="136"/>
  <c r="P127" i="136"/>
  <c r="P126" i="136"/>
  <c r="P125" i="136"/>
  <c r="P124" i="136"/>
  <c r="P123" i="136"/>
  <c r="P122" i="136"/>
  <c r="P121" i="136"/>
  <c r="P120" i="136"/>
  <c r="P119" i="136"/>
  <c r="P118" i="136"/>
  <c r="P117" i="136"/>
  <c r="P116" i="136"/>
  <c r="P115" i="136"/>
  <c r="P114" i="136"/>
  <c r="P113" i="136"/>
  <c r="P112" i="136"/>
  <c r="P111" i="136"/>
  <c r="P110" i="136"/>
  <c r="P109" i="136"/>
  <c r="P108" i="136"/>
  <c r="P107" i="136"/>
  <c r="P156" i="130"/>
  <c r="P155" i="130"/>
  <c r="P154" i="130"/>
  <c r="P153" i="130"/>
  <c r="P152" i="130"/>
  <c r="P151" i="130"/>
  <c r="P150" i="130"/>
  <c r="P149" i="130"/>
  <c r="P148" i="130"/>
  <c r="P147" i="130"/>
  <c r="P146" i="130"/>
  <c r="P145" i="130"/>
  <c r="P144" i="130"/>
  <c r="P143" i="130"/>
  <c r="P142" i="130"/>
  <c r="P141" i="130"/>
  <c r="P140" i="130"/>
  <c r="P139" i="130"/>
  <c r="P138" i="130"/>
  <c r="P137" i="130"/>
  <c r="P136" i="130"/>
  <c r="P135" i="130"/>
  <c r="P134" i="130"/>
  <c r="P133" i="130"/>
  <c r="P132" i="130"/>
  <c r="P131" i="130"/>
  <c r="P130" i="130"/>
  <c r="P129" i="130"/>
  <c r="P128" i="130"/>
  <c r="P127" i="130"/>
  <c r="P126" i="130"/>
  <c r="P125" i="130"/>
  <c r="P124" i="130"/>
  <c r="P123" i="130"/>
  <c r="P122" i="130"/>
  <c r="P121" i="130"/>
  <c r="P120" i="130"/>
  <c r="P119" i="130"/>
  <c r="P118" i="130"/>
  <c r="P117" i="130"/>
  <c r="P116" i="130"/>
  <c r="P115" i="130"/>
  <c r="P114" i="130"/>
  <c r="P113" i="130"/>
  <c r="P112" i="130"/>
  <c r="P111" i="130"/>
  <c r="P110" i="130"/>
  <c r="P109" i="130"/>
  <c r="P108" i="130"/>
  <c r="P107" i="130"/>
  <c r="AC33" i="128"/>
  <c r="AC32" i="128"/>
  <c r="W49" i="128"/>
  <c r="W17" i="128"/>
  <c r="H6" i="128"/>
  <c r="AB4" i="128"/>
  <c r="AB18" i="128" s="1"/>
  <c r="AB3" i="128"/>
  <c r="AA4" i="128"/>
  <c r="AA18" i="128" s="1"/>
  <c r="AA3" i="128"/>
  <c r="Z4" i="128"/>
  <c r="Z18" i="128" s="1"/>
  <c r="Z3" i="128"/>
  <c r="Y4" i="128"/>
  <c r="Y18" i="128" s="1"/>
  <c r="Y3" i="128"/>
  <c r="X4" i="128"/>
  <c r="X18" i="128" s="1"/>
  <c r="X3" i="128"/>
  <c r="AB49" i="128"/>
  <c r="AA49" i="128"/>
  <c r="Z49" i="128"/>
  <c r="Y49" i="128"/>
  <c r="X49" i="128"/>
  <c r="AB17" i="128"/>
  <c r="AA17" i="128"/>
  <c r="Z17" i="128"/>
  <c r="Y17" i="128"/>
  <c r="X17" i="128"/>
  <c r="P163" i="164"/>
  <c r="P162" i="164"/>
  <c r="P161" i="164"/>
  <c r="P160" i="164"/>
  <c r="P159" i="164"/>
  <c r="P158" i="164"/>
  <c r="P157" i="164"/>
  <c r="P156" i="164"/>
  <c r="P155" i="164"/>
  <c r="P154" i="164"/>
  <c r="P153" i="164"/>
  <c r="P152" i="164"/>
  <c r="P151" i="164"/>
  <c r="P150" i="164"/>
  <c r="P149" i="164"/>
  <c r="P148" i="164"/>
  <c r="P147" i="164"/>
  <c r="P146" i="164"/>
  <c r="P145" i="164"/>
  <c r="P144" i="164"/>
  <c r="P143" i="164"/>
  <c r="P142" i="164"/>
  <c r="P141" i="164"/>
  <c r="P140" i="164"/>
  <c r="P139" i="164"/>
  <c r="P138" i="164"/>
  <c r="P137" i="164"/>
  <c r="P136" i="164"/>
  <c r="P135" i="164"/>
  <c r="P134" i="164"/>
  <c r="P133" i="164"/>
  <c r="P132" i="164"/>
  <c r="P131" i="164"/>
  <c r="P130" i="164"/>
  <c r="P129" i="164"/>
  <c r="P128" i="164"/>
  <c r="P127" i="164"/>
  <c r="P126" i="164"/>
  <c r="P125" i="164"/>
  <c r="P124" i="164"/>
  <c r="P123" i="164"/>
  <c r="P122" i="164"/>
  <c r="P121" i="164"/>
  <c r="P120" i="164"/>
  <c r="P119" i="164"/>
  <c r="P118" i="164"/>
  <c r="P117" i="164"/>
  <c r="P116" i="164"/>
  <c r="P115" i="164"/>
  <c r="O108" i="164" s="1"/>
  <c r="P114" i="164"/>
  <c r="D109" i="164"/>
  <c r="P106" i="164"/>
  <c r="P105" i="164"/>
  <c r="P104" i="164"/>
  <c r="P103" i="164"/>
  <c r="P102" i="164"/>
  <c r="P101" i="164"/>
  <c r="P100" i="164"/>
  <c r="P99" i="164"/>
  <c r="P98" i="164"/>
  <c r="P97" i="164"/>
  <c r="P96" i="164"/>
  <c r="P95" i="164"/>
  <c r="P94" i="164"/>
  <c r="P93" i="164"/>
  <c r="P92" i="164"/>
  <c r="P91" i="164"/>
  <c r="P90" i="164"/>
  <c r="P89" i="164"/>
  <c r="P88" i="164"/>
  <c r="P87" i="164"/>
  <c r="P86" i="164"/>
  <c r="P85" i="164"/>
  <c r="P84" i="164"/>
  <c r="P83" i="164"/>
  <c r="P82" i="164"/>
  <c r="P81" i="164"/>
  <c r="P80" i="164"/>
  <c r="P79" i="164"/>
  <c r="P78" i="164"/>
  <c r="P77" i="164"/>
  <c r="P76" i="164"/>
  <c r="P75" i="164"/>
  <c r="P74" i="164"/>
  <c r="P73" i="164"/>
  <c r="P72" i="164"/>
  <c r="P71" i="164"/>
  <c r="P70" i="164"/>
  <c r="P69" i="164"/>
  <c r="P68" i="164"/>
  <c r="P67" i="164"/>
  <c r="P66" i="164"/>
  <c r="P65" i="164"/>
  <c r="P64" i="164"/>
  <c r="P63" i="164"/>
  <c r="P62" i="164"/>
  <c r="P61" i="164"/>
  <c r="P60" i="164"/>
  <c r="P59" i="164"/>
  <c r="P58" i="164"/>
  <c r="P57" i="164"/>
  <c r="P56" i="164"/>
  <c r="P55" i="164"/>
  <c r="P54" i="164"/>
  <c r="P53" i="164"/>
  <c r="P52" i="164"/>
  <c r="P51" i="164"/>
  <c r="P50" i="164"/>
  <c r="P49" i="164"/>
  <c r="W46" i="164"/>
  <c r="AB46" i="128" s="1"/>
  <c r="P48" i="164"/>
  <c r="W45" i="164"/>
  <c r="AB45" i="128" s="1"/>
  <c r="P47" i="164"/>
  <c r="W44" i="164"/>
  <c r="AB44" i="128" s="1"/>
  <c r="P46" i="164"/>
  <c r="W43" i="164"/>
  <c r="AB43" i="128" s="1"/>
  <c r="P45" i="164"/>
  <c r="W42" i="164"/>
  <c r="AB42" i="128" s="1"/>
  <c r="P44" i="164"/>
  <c r="W41" i="164"/>
  <c r="AB41" i="128" s="1"/>
  <c r="P43" i="164"/>
  <c r="W40" i="164"/>
  <c r="AB40" i="128" s="1"/>
  <c r="P42" i="164"/>
  <c r="W39" i="164"/>
  <c r="AB39" i="128" s="1"/>
  <c r="P41" i="164"/>
  <c r="P40" i="164"/>
  <c r="W38" i="164"/>
  <c r="AB38" i="128" s="1"/>
  <c r="P39" i="164"/>
  <c r="W37" i="164"/>
  <c r="AB37" i="128" s="1"/>
  <c r="P38" i="164"/>
  <c r="W36" i="164"/>
  <c r="AB36" i="128" s="1"/>
  <c r="P37" i="164"/>
  <c r="W35" i="164"/>
  <c r="P36" i="164"/>
  <c r="P35" i="164"/>
  <c r="W33" i="164"/>
  <c r="AB30" i="128" s="1"/>
  <c r="P34" i="164"/>
  <c r="W32" i="164"/>
  <c r="AB29" i="128" s="1"/>
  <c r="P33" i="164"/>
  <c r="W31" i="164"/>
  <c r="AB28" i="128" s="1"/>
  <c r="P32" i="164"/>
  <c r="W30" i="164"/>
  <c r="AB27" i="128" s="1"/>
  <c r="P31" i="164"/>
  <c r="W29" i="164"/>
  <c r="AB26" i="128" s="1"/>
  <c r="P30" i="164"/>
  <c r="W28" i="164"/>
  <c r="AB25" i="128" s="1"/>
  <c r="P29" i="164"/>
  <c r="W27" i="164"/>
  <c r="AB24" i="128" s="1"/>
  <c r="P28" i="164"/>
  <c r="W26" i="164"/>
  <c r="AB23" i="128" s="1"/>
  <c r="P27" i="164"/>
  <c r="P26" i="164"/>
  <c r="W25" i="164"/>
  <c r="AB22" i="128" s="1"/>
  <c r="P25" i="164"/>
  <c r="W24" i="164"/>
  <c r="AB21" i="128" s="1"/>
  <c r="P24" i="164"/>
  <c r="W23" i="164"/>
  <c r="AB20" i="128" s="1"/>
  <c r="P23" i="164"/>
  <c r="W22" i="164"/>
  <c r="P22" i="164"/>
  <c r="P21" i="164"/>
  <c r="P20" i="164"/>
  <c r="P19" i="164"/>
  <c r="P18" i="164"/>
  <c r="W17" i="164"/>
  <c r="P17" i="164"/>
  <c r="P16" i="164"/>
  <c r="P15" i="164"/>
  <c r="W14" i="164"/>
  <c r="AB10" i="128" s="1"/>
  <c r="P14" i="164"/>
  <c r="W13" i="164"/>
  <c r="AB9" i="128" s="1"/>
  <c r="P13" i="164"/>
  <c r="W12" i="164"/>
  <c r="AB8" i="128" s="1"/>
  <c r="P12" i="164"/>
  <c r="W11" i="164"/>
  <c r="P11" i="164"/>
  <c r="W10" i="164"/>
  <c r="AB6" i="128" s="1"/>
  <c r="P10" i="164"/>
  <c r="W9" i="164"/>
  <c r="P9" i="164"/>
  <c r="P8" i="164"/>
  <c r="P7" i="164"/>
  <c r="P163" i="163"/>
  <c r="P162" i="163"/>
  <c r="P161" i="163"/>
  <c r="P160" i="163"/>
  <c r="P159" i="163"/>
  <c r="P158" i="163"/>
  <c r="P157" i="163"/>
  <c r="P156" i="163"/>
  <c r="P155" i="163"/>
  <c r="P154" i="163"/>
  <c r="P153" i="163"/>
  <c r="P152" i="163"/>
  <c r="P151" i="163"/>
  <c r="P150" i="163"/>
  <c r="P149" i="163"/>
  <c r="P148" i="163"/>
  <c r="P147" i="163"/>
  <c r="P146" i="163"/>
  <c r="P145" i="163"/>
  <c r="P144" i="163"/>
  <c r="P143" i="163"/>
  <c r="P142" i="163"/>
  <c r="P141" i="163"/>
  <c r="P140" i="163"/>
  <c r="P139" i="163"/>
  <c r="P138" i="163"/>
  <c r="P137" i="163"/>
  <c r="P136" i="163"/>
  <c r="P135" i="163"/>
  <c r="P134" i="163"/>
  <c r="P133" i="163"/>
  <c r="P132" i="163"/>
  <c r="P131" i="163"/>
  <c r="P130" i="163"/>
  <c r="P129" i="163"/>
  <c r="P128" i="163"/>
  <c r="P127" i="163"/>
  <c r="P126" i="163"/>
  <c r="P125" i="163"/>
  <c r="P124" i="163"/>
  <c r="P123" i="163"/>
  <c r="P122" i="163"/>
  <c r="P121" i="163"/>
  <c r="P120" i="163"/>
  <c r="P119" i="163"/>
  <c r="P118" i="163"/>
  <c r="P117" i="163"/>
  <c r="P116" i="163"/>
  <c r="P115" i="163"/>
  <c r="P114" i="163"/>
  <c r="D109" i="163"/>
  <c r="P106" i="163"/>
  <c r="P105" i="163"/>
  <c r="P104" i="163"/>
  <c r="P103" i="163"/>
  <c r="P102" i="163"/>
  <c r="P101" i="163"/>
  <c r="P100" i="163"/>
  <c r="P99" i="163"/>
  <c r="P98" i="163"/>
  <c r="P97" i="163"/>
  <c r="P96" i="163"/>
  <c r="P95" i="163"/>
  <c r="P94" i="163"/>
  <c r="P93" i="163"/>
  <c r="P92" i="163"/>
  <c r="P91" i="163"/>
  <c r="P90" i="163"/>
  <c r="P89" i="163"/>
  <c r="P88" i="163"/>
  <c r="P87" i="163"/>
  <c r="P86" i="163"/>
  <c r="P85" i="163"/>
  <c r="P84" i="163"/>
  <c r="P83" i="163"/>
  <c r="P82" i="163"/>
  <c r="P81" i="163"/>
  <c r="P80" i="163"/>
  <c r="P79" i="163"/>
  <c r="P78" i="163"/>
  <c r="P77" i="163"/>
  <c r="P76" i="163"/>
  <c r="P75" i="163"/>
  <c r="P74" i="163"/>
  <c r="P73" i="163"/>
  <c r="P72" i="163"/>
  <c r="P71" i="163"/>
  <c r="P70" i="163"/>
  <c r="P69" i="163"/>
  <c r="P68" i="163"/>
  <c r="P67" i="163"/>
  <c r="P66" i="163"/>
  <c r="P65" i="163"/>
  <c r="P64" i="163"/>
  <c r="P63" i="163"/>
  <c r="P62" i="163"/>
  <c r="P61" i="163"/>
  <c r="P60" i="163"/>
  <c r="P59" i="163"/>
  <c r="P58" i="163"/>
  <c r="P57" i="163"/>
  <c r="P56" i="163"/>
  <c r="P55" i="163"/>
  <c r="P54" i="163"/>
  <c r="P53" i="163"/>
  <c r="P52" i="163"/>
  <c r="P51" i="163"/>
  <c r="P50" i="163"/>
  <c r="P49" i="163"/>
  <c r="W46" i="163"/>
  <c r="AA46" i="128" s="1"/>
  <c r="P48" i="163"/>
  <c r="W45" i="163"/>
  <c r="AA45" i="128" s="1"/>
  <c r="P47" i="163"/>
  <c r="W44" i="163"/>
  <c r="AA44" i="128" s="1"/>
  <c r="P46" i="163"/>
  <c r="W43" i="163"/>
  <c r="AA43" i="128" s="1"/>
  <c r="P45" i="163"/>
  <c r="W42" i="163"/>
  <c r="AA42" i="128" s="1"/>
  <c r="P44" i="163"/>
  <c r="W41" i="163"/>
  <c r="AA41" i="128" s="1"/>
  <c r="P43" i="163"/>
  <c r="W40" i="163"/>
  <c r="AA40" i="128" s="1"/>
  <c r="P42" i="163"/>
  <c r="W39" i="163"/>
  <c r="AA39" i="128" s="1"/>
  <c r="P41" i="163"/>
  <c r="P40" i="163"/>
  <c r="W38" i="163"/>
  <c r="AA38" i="128" s="1"/>
  <c r="P39" i="163"/>
  <c r="W37" i="163"/>
  <c r="AA37" i="128" s="1"/>
  <c r="P38" i="163"/>
  <c r="W36" i="163"/>
  <c r="AA36" i="128" s="1"/>
  <c r="P37" i="163"/>
  <c r="W35" i="163"/>
  <c r="P36" i="163"/>
  <c r="P35" i="163"/>
  <c r="W33" i="163"/>
  <c r="AA30" i="128" s="1"/>
  <c r="P34" i="163"/>
  <c r="W32" i="163"/>
  <c r="AA29" i="128" s="1"/>
  <c r="P33" i="163"/>
  <c r="W31" i="163"/>
  <c r="AA28" i="128" s="1"/>
  <c r="P32" i="163"/>
  <c r="W30" i="163"/>
  <c r="AA27" i="128" s="1"/>
  <c r="P31" i="163"/>
  <c r="W29" i="163"/>
  <c r="AA26" i="128" s="1"/>
  <c r="P30" i="163"/>
  <c r="W28" i="163"/>
  <c r="AA25" i="128" s="1"/>
  <c r="P29" i="163"/>
  <c r="W27" i="163"/>
  <c r="AA24" i="128" s="1"/>
  <c r="P28" i="163"/>
  <c r="W26" i="163"/>
  <c r="AA23" i="128" s="1"/>
  <c r="P27" i="163"/>
  <c r="P26" i="163"/>
  <c r="W25" i="163"/>
  <c r="AA22" i="128" s="1"/>
  <c r="P25" i="163"/>
  <c r="W24" i="163"/>
  <c r="AA21" i="128" s="1"/>
  <c r="P24" i="163"/>
  <c r="W23" i="163"/>
  <c r="AA20" i="128" s="1"/>
  <c r="P23" i="163"/>
  <c r="W22" i="163"/>
  <c r="P22" i="163"/>
  <c r="P21" i="163"/>
  <c r="P20" i="163"/>
  <c r="P19" i="163"/>
  <c r="P18" i="163"/>
  <c r="W17" i="163"/>
  <c r="O109" i="163" s="1"/>
  <c r="P17" i="163"/>
  <c r="P16" i="163"/>
  <c r="P15" i="163"/>
  <c r="W14" i="163"/>
  <c r="AA10" i="128" s="1"/>
  <c r="P14" i="163"/>
  <c r="W13" i="163"/>
  <c r="AA9" i="128" s="1"/>
  <c r="P13" i="163"/>
  <c r="W12" i="163"/>
  <c r="AA8" i="128" s="1"/>
  <c r="P12" i="163"/>
  <c r="W11" i="163"/>
  <c r="P11" i="163"/>
  <c r="W10" i="163"/>
  <c r="AA6" i="128" s="1"/>
  <c r="P10" i="163"/>
  <c r="W9" i="163"/>
  <c r="P9" i="163"/>
  <c r="P8" i="163"/>
  <c r="P7" i="163"/>
  <c r="P163" i="162"/>
  <c r="P162" i="162"/>
  <c r="P161" i="162"/>
  <c r="P160" i="162"/>
  <c r="P159" i="162"/>
  <c r="P158" i="162"/>
  <c r="P157" i="162"/>
  <c r="P156" i="162"/>
  <c r="P155" i="162"/>
  <c r="P154" i="162"/>
  <c r="P153" i="162"/>
  <c r="P152" i="162"/>
  <c r="P151" i="162"/>
  <c r="P150" i="162"/>
  <c r="P149" i="162"/>
  <c r="P148" i="162"/>
  <c r="P147" i="162"/>
  <c r="P146" i="162"/>
  <c r="P145" i="162"/>
  <c r="P144" i="162"/>
  <c r="P143" i="162"/>
  <c r="P142" i="162"/>
  <c r="P141" i="162"/>
  <c r="P140" i="162"/>
  <c r="P139" i="162"/>
  <c r="P138" i="162"/>
  <c r="P137" i="162"/>
  <c r="P136" i="162"/>
  <c r="P135" i="162"/>
  <c r="P134" i="162"/>
  <c r="P133" i="162"/>
  <c r="P132" i="162"/>
  <c r="P131" i="162"/>
  <c r="P130" i="162"/>
  <c r="P129" i="162"/>
  <c r="P128" i="162"/>
  <c r="P127" i="162"/>
  <c r="P126" i="162"/>
  <c r="P125" i="162"/>
  <c r="P124" i="162"/>
  <c r="P123" i="162"/>
  <c r="P122" i="162"/>
  <c r="P121" i="162"/>
  <c r="P120" i="162"/>
  <c r="P119" i="162"/>
  <c r="P118" i="162"/>
  <c r="P117" i="162"/>
  <c r="P116" i="162"/>
  <c r="P115" i="162"/>
  <c r="P114" i="162"/>
  <c r="D109" i="162"/>
  <c r="P106" i="162"/>
  <c r="P105" i="162"/>
  <c r="P104" i="162"/>
  <c r="P103" i="162"/>
  <c r="P102" i="162"/>
  <c r="P101" i="162"/>
  <c r="P100" i="162"/>
  <c r="P99" i="162"/>
  <c r="P98" i="162"/>
  <c r="P97" i="162"/>
  <c r="P96" i="162"/>
  <c r="P95" i="162"/>
  <c r="P94" i="162"/>
  <c r="P93" i="162"/>
  <c r="P92" i="162"/>
  <c r="P91" i="162"/>
  <c r="P90" i="162"/>
  <c r="P89" i="162"/>
  <c r="P88" i="162"/>
  <c r="P87" i="162"/>
  <c r="P86" i="162"/>
  <c r="P85" i="162"/>
  <c r="P84" i="162"/>
  <c r="P83" i="162"/>
  <c r="P82" i="162"/>
  <c r="P81" i="162"/>
  <c r="P80" i="162"/>
  <c r="P79" i="162"/>
  <c r="P78" i="162"/>
  <c r="P77" i="162"/>
  <c r="P76" i="162"/>
  <c r="P75" i="162"/>
  <c r="P74" i="162"/>
  <c r="P73" i="162"/>
  <c r="P72" i="162"/>
  <c r="P71" i="162"/>
  <c r="P70" i="162"/>
  <c r="P69" i="162"/>
  <c r="P68" i="162"/>
  <c r="P67" i="162"/>
  <c r="P66" i="162"/>
  <c r="P65" i="162"/>
  <c r="P64" i="162"/>
  <c r="P63" i="162"/>
  <c r="P62" i="162"/>
  <c r="P61" i="162"/>
  <c r="P60" i="162"/>
  <c r="P59" i="162"/>
  <c r="P58" i="162"/>
  <c r="P57" i="162"/>
  <c r="P56" i="162"/>
  <c r="P55" i="162"/>
  <c r="P54" i="162"/>
  <c r="P53" i="162"/>
  <c r="P52" i="162"/>
  <c r="P51" i="162"/>
  <c r="P50" i="162"/>
  <c r="P49" i="162"/>
  <c r="W46" i="162"/>
  <c r="Z46" i="128" s="1"/>
  <c r="P48" i="162"/>
  <c r="W45" i="162"/>
  <c r="Z45" i="128" s="1"/>
  <c r="P47" i="162"/>
  <c r="W44" i="162"/>
  <c r="Z44" i="128" s="1"/>
  <c r="P46" i="162"/>
  <c r="W43" i="162"/>
  <c r="Z43" i="128" s="1"/>
  <c r="P45" i="162"/>
  <c r="W42" i="162"/>
  <c r="Z42" i="128" s="1"/>
  <c r="P44" i="162"/>
  <c r="W41" i="162"/>
  <c r="Z41" i="128" s="1"/>
  <c r="P43" i="162"/>
  <c r="W40" i="162"/>
  <c r="Z40" i="128" s="1"/>
  <c r="P42" i="162"/>
  <c r="W39" i="162"/>
  <c r="Z39" i="128" s="1"/>
  <c r="P41" i="162"/>
  <c r="P40" i="162"/>
  <c r="W38" i="162"/>
  <c r="Z38" i="128" s="1"/>
  <c r="P39" i="162"/>
  <c r="W37" i="162"/>
  <c r="Z37" i="128" s="1"/>
  <c r="P38" i="162"/>
  <c r="W36" i="162"/>
  <c r="Z36" i="128" s="1"/>
  <c r="P37" i="162"/>
  <c r="W35" i="162"/>
  <c r="Z35" i="128" s="1"/>
  <c r="P36" i="162"/>
  <c r="P35" i="162"/>
  <c r="W33" i="162"/>
  <c r="Z30" i="128" s="1"/>
  <c r="P34" i="162"/>
  <c r="W32" i="162"/>
  <c r="Z29" i="128" s="1"/>
  <c r="P33" i="162"/>
  <c r="W31" i="162"/>
  <c r="Z28" i="128" s="1"/>
  <c r="P32" i="162"/>
  <c r="W30" i="162"/>
  <c r="Z27" i="128" s="1"/>
  <c r="P31" i="162"/>
  <c r="W29" i="162"/>
  <c r="Z26" i="128" s="1"/>
  <c r="P30" i="162"/>
  <c r="W28" i="162"/>
  <c r="Z25" i="128" s="1"/>
  <c r="P29" i="162"/>
  <c r="W27" i="162"/>
  <c r="Z24" i="128" s="1"/>
  <c r="P28" i="162"/>
  <c r="W26" i="162"/>
  <c r="Z23" i="128" s="1"/>
  <c r="P27" i="162"/>
  <c r="P26" i="162"/>
  <c r="W25" i="162"/>
  <c r="Z22" i="128" s="1"/>
  <c r="P25" i="162"/>
  <c r="W24" i="162"/>
  <c r="Z21" i="128" s="1"/>
  <c r="P24" i="162"/>
  <c r="W23" i="162"/>
  <c r="P23" i="162"/>
  <c r="W22" i="162"/>
  <c r="Z19" i="128" s="1"/>
  <c r="P22" i="162"/>
  <c r="P21" i="162"/>
  <c r="P20" i="162"/>
  <c r="P19" i="162"/>
  <c r="P18" i="162"/>
  <c r="W17" i="162"/>
  <c r="P17" i="162"/>
  <c r="P16" i="162"/>
  <c r="P15" i="162"/>
  <c r="W14" i="162"/>
  <c r="Z10" i="128" s="1"/>
  <c r="P14" i="162"/>
  <c r="W13" i="162"/>
  <c r="Z9" i="128" s="1"/>
  <c r="P13" i="162"/>
  <c r="W12" i="162"/>
  <c r="Z8" i="128" s="1"/>
  <c r="P12" i="162"/>
  <c r="W11" i="162"/>
  <c r="P11" i="162"/>
  <c r="W10" i="162"/>
  <c r="Z6" i="128" s="1"/>
  <c r="P10" i="162"/>
  <c r="W9" i="162"/>
  <c r="Z5" i="128" s="1"/>
  <c r="P9" i="162"/>
  <c r="P8" i="162"/>
  <c r="P7" i="162"/>
  <c r="P163" i="161"/>
  <c r="P162" i="161"/>
  <c r="P161" i="161"/>
  <c r="P160" i="161"/>
  <c r="P159" i="161"/>
  <c r="P158" i="161"/>
  <c r="P157" i="161"/>
  <c r="P156" i="161"/>
  <c r="P155" i="161"/>
  <c r="P154" i="161"/>
  <c r="P153" i="161"/>
  <c r="P152" i="161"/>
  <c r="P151" i="161"/>
  <c r="P150" i="161"/>
  <c r="P149" i="161"/>
  <c r="P148" i="161"/>
  <c r="P147" i="161"/>
  <c r="P146" i="161"/>
  <c r="P145" i="161"/>
  <c r="P144" i="161"/>
  <c r="P143" i="161"/>
  <c r="P142" i="161"/>
  <c r="P141" i="161"/>
  <c r="P140" i="161"/>
  <c r="P139" i="161"/>
  <c r="P138" i="161"/>
  <c r="P137" i="161"/>
  <c r="P136" i="161"/>
  <c r="P135" i="161"/>
  <c r="P134" i="161"/>
  <c r="P133" i="161"/>
  <c r="P132" i="161"/>
  <c r="P131" i="161"/>
  <c r="P130" i="161"/>
  <c r="P129" i="161"/>
  <c r="P128" i="161"/>
  <c r="P127" i="161"/>
  <c r="P126" i="161"/>
  <c r="P125" i="161"/>
  <c r="P124" i="161"/>
  <c r="P123" i="161"/>
  <c r="P122" i="161"/>
  <c r="P121" i="161"/>
  <c r="P120" i="161"/>
  <c r="P119" i="161"/>
  <c r="P118" i="161"/>
  <c r="P117" i="161"/>
  <c r="O108" i="161" s="1"/>
  <c r="P116" i="161"/>
  <c r="P115" i="161"/>
  <c r="P114" i="161"/>
  <c r="D109" i="161"/>
  <c r="P106" i="161"/>
  <c r="P105" i="161"/>
  <c r="P104" i="161"/>
  <c r="P103" i="161"/>
  <c r="P102" i="161"/>
  <c r="P101" i="161"/>
  <c r="P100" i="161"/>
  <c r="P99" i="161"/>
  <c r="P98" i="161"/>
  <c r="P97" i="161"/>
  <c r="P96" i="161"/>
  <c r="P95" i="161"/>
  <c r="P94" i="161"/>
  <c r="P93" i="161"/>
  <c r="P92" i="161"/>
  <c r="P91" i="161"/>
  <c r="P90" i="161"/>
  <c r="P89" i="161"/>
  <c r="P88" i="161"/>
  <c r="P87" i="161"/>
  <c r="P86" i="161"/>
  <c r="P85" i="161"/>
  <c r="P84" i="161"/>
  <c r="P83" i="161"/>
  <c r="P82" i="161"/>
  <c r="P81" i="161"/>
  <c r="P80" i="161"/>
  <c r="P79" i="161"/>
  <c r="P78" i="161"/>
  <c r="P77" i="161"/>
  <c r="P76" i="161"/>
  <c r="P75" i="161"/>
  <c r="P74" i="161"/>
  <c r="P73" i="161"/>
  <c r="P72" i="161"/>
  <c r="P71" i="161"/>
  <c r="P70" i="161"/>
  <c r="P69" i="161"/>
  <c r="P68" i="161"/>
  <c r="P67" i="161"/>
  <c r="P66" i="161"/>
  <c r="P65" i="161"/>
  <c r="P64" i="161"/>
  <c r="P63" i="161"/>
  <c r="P62" i="161"/>
  <c r="P61" i="161"/>
  <c r="P60" i="161"/>
  <c r="P59" i="161"/>
  <c r="P58" i="161"/>
  <c r="P57" i="161"/>
  <c r="P56" i="161"/>
  <c r="P55" i="161"/>
  <c r="P54" i="161"/>
  <c r="P53" i="161"/>
  <c r="P52" i="161"/>
  <c r="P51" i="161"/>
  <c r="P50" i="161"/>
  <c r="P49" i="161"/>
  <c r="W46" i="161"/>
  <c r="Y46" i="128" s="1"/>
  <c r="P48" i="161"/>
  <c r="W45" i="161"/>
  <c r="Y45" i="128" s="1"/>
  <c r="P47" i="161"/>
  <c r="W44" i="161"/>
  <c r="Y44" i="128" s="1"/>
  <c r="P46" i="161"/>
  <c r="W43" i="161"/>
  <c r="Y43" i="128" s="1"/>
  <c r="P45" i="161"/>
  <c r="W42" i="161"/>
  <c r="Y42" i="128" s="1"/>
  <c r="P44" i="161"/>
  <c r="W41" i="161"/>
  <c r="Y41" i="128" s="1"/>
  <c r="P43" i="161"/>
  <c r="W40" i="161"/>
  <c r="Y40" i="128" s="1"/>
  <c r="P42" i="161"/>
  <c r="W39" i="161"/>
  <c r="Y39" i="128" s="1"/>
  <c r="P41" i="161"/>
  <c r="P40" i="161"/>
  <c r="W38" i="161"/>
  <c r="Y38" i="128" s="1"/>
  <c r="P39" i="161"/>
  <c r="W37" i="161"/>
  <c r="Y37" i="128" s="1"/>
  <c r="P38" i="161"/>
  <c r="W36" i="161"/>
  <c r="Y36" i="128" s="1"/>
  <c r="P37" i="161"/>
  <c r="W35" i="161"/>
  <c r="P36" i="161"/>
  <c r="P35" i="161"/>
  <c r="W33" i="161"/>
  <c r="Y30" i="128" s="1"/>
  <c r="P34" i="161"/>
  <c r="W32" i="161"/>
  <c r="Y29" i="128" s="1"/>
  <c r="P33" i="161"/>
  <c r="W31" i="161"/>
  <c r="Y28" i="128" s="1"/>
  <c r="P32" i="161"/>
  <c r="W30" i="161"/>
  <c r="Y27" i="128" s="1"/>
  <c r="P31" i="161"/>
  <c r="W29" i="161"/>
  <c r="Y26" i="128" s="1"/>
  <c r="P30" i="161"/>
  <c r="W28" i="161"/>
  <c r="Y25" i="128" s="1"/>
  <c r="P29" i="161"/>
  <c r="W27" i="161"/>
  <c r="Y24" i="128" s="1"/>
  <c r="P28" i="161"/>
  <c r="W26" i="161"/>
  <c r="Y23" i="128" s="1"/>
  <c r="P27" i="161"/>
  <c r="P26" i="161"/>
  <c r="W25" i="161"/>
  <c r="Y22" i="128" s="1"/>
  <c r="P25" i="161"/>
  <c r="W24" i="161"/>
  <c r="Y21" i="128" s="1"/>
  <c r="P24" i="161"/>
  <c r="W23" i="161"/>
  <c r="Y20" i="128" s="1"/>
  <c r="P23" i="161"/>
  <c r="W22" i="161"/>
  <c r="P22" i="161"/>
  <c r="P21" i="161"/>
  <c r="P20" i="161"/>
  <c r="P19" i="161"/>
  <c r="P18" i="161"/>
  <c r="W17" i="161"/>
  <c r="P17" i="161"/>
  <c r="P16" i="161"/>
  <c r="P15" i="161"/>
  <c r="W14" i="161"/>
  <c r="Y10" i="128" s="1"/>
  <c r="P14" i="161"/>
  <c r="W13" i="161"/>
  <c r="Y9" i="128" s="1"/>
  <c r="P13" i="161"/>
  <c r="W12" i="161"/>
  <c r="Y8" i="128" s="1"/>
  <c r="P12" i="161"/>
  <c r="W11" i="161"/>
  <c r="Y7" i="128" s="1"/>
  <c r="P11" i="161"/>
  <c r="W10" i="161"/>
  <c r="Y6" i="128" s="1"/>
  <c r="P10" i="161"/>
  <c r="W9" i="161"/>
  <c r="P9" i="161"/>
  <c r="P8" i="161"/>
  <c r="P7" i="161"/>
  <c r="P163" i="160"/>
  <c r="P162" i="160"/>
  <c r="P161" i="160"/>
  <c r="P160" i="160"/>
  <c r="P159" i="160"/>
  <c r="P158" i="160"/>
  <c r="P157" i="160"/>
  <c r="P156" i="160"/>
  <c r="P155" i="160"/>
  <c r="P154" i="160"/>
  <c r="P153" i="160"/>
  <c r="P152" i="160"/>
  <c r="P151" i="160"/>
  <c r="P150" i="160"/>
  <c r="P149" i="160"/>
  <c r="P148" i="160"/>
  <c r="P147" i="160"/>
  <c r="P146" i="160"/>
  <c r="P145" i="160"/>
  <c r="P144" i="160"/>
  <c r="P143" i="160"/>
  <c r="P142" i="160"/>
  <c r="P141" i="160"/>
  <c r="P140" i="160"/>
  <c r="P139" i="160"/>
  <c r="P138" i="160"/>
  <c r="P137" i="160"/>
  <c r="P136" i="160"/>
  <c r="P135" i="160"/>
  <c r="P134" i="160"/>
  <c r="P133" i="160"/>
  <c r="P132" i="160"/>
  <c r="P131" i="160"/>
  <c r="P130" i="160"/>
  <c r="P129" i="160"/>
  <c r="P128" i="160"/>
  <c r="P127" i="160"/>
  <c r="P126" i="160"/>
  <c r="P125" i="160"/>
  <c r="P124" i="160"/>
  <c r="P123" i="160"/>
  <c r="P122" i="160"/>
  <c r="P121" i="160"/>
  <c r="P120" i="160"/>
  <c r="P119" i="160"/>
  <c r="P118" i="160"/>
  <c r="P117" i="160"/>
  <c r="P116" i="160"/>
  <c r="P115" i="160"/>
  <c r="P114" i="160"/>
  <c r="D109" i="160"/>
  <c r="P106" i="160"/>
  <c r="P105" i="160"/>
  <c r="P104" i="160"/>
  <c r="P103" i="160"/>
  <c r="P102" i="160"/>
  <c r="P101" i="160"/>
  <c r="P100" i="160"/>
  <c r="P99" i="160"/>
  <c r="P98" i="160"/>
  <c r="P97" i="160"/>
  <c r="P96" i="160"/>
  <c r="P95" i="160"/>
  <c r="P94" i="160"/>
  <c r="P93" i="160"/>
  <c r="P92" i="160"/>
  <c r="P91" i="160"/>
  <c r="P90" i="160"/>
  <c r="P89" i="160"/>
  <c r="P88" i="160"/>
  <c r="P87" i="160"/>
  <c r="P86" i="160"/>
  <c r="P85" i="160"/>
  <c r="P84" i="160"/>
  <c r="P83" i="160"/>
  <c r="P82" i="160"/>
  <c r="P81" i="160"/>
  <c r="P80" i="160"/>
  <c r="P79" i="160"/>
  <c r="P78" i="160"/>
  <c r="P77" i="160"/>
  <c r="P76" i="160"/>
  <c r="P75" i="160"/>
  <c r="P74" i="160"/>
  <c r="P73" i="160"/>
  <c r="P72" i="160"/>
  <c r="P71" i="160"/>
  <c r="P70" i="160"/>
  <c r="P69" i="160"/>
  <c r="P68" i="160"/>
  <c r="P67" i="160"/>
  <c r="P66" i="160"/>
  <c r="P65" i="160"/>
  <c r="P64" i="160"/>
  <c r="P63" i="160"/>
  <c r="P62" i="160"/>
  <c r="P61" i="160"/>
  <c r="P60" i="160"/>
  <c r="P59" i="160"/>
  <c r="P58" i="160"/>
  <c r="P57" i="160"/>
  <c r="P56" i="160"/>
  <c r="P55" i="160"/>
  <c r="P54" i="160"/>
  <c r="P53" i="160"/>
  <c r="P52" i="160"/>
  <c r="P51" i="160"/>
  <c r="P50" i="160"/>
  <c r="P49" i="160"/>
  <c r="W46" i="160"/>
  <c r="X46" i="128" s="1"/>
  <c r="P48" i="160"/>
  <c r="W45" i="160"/>
  <c r="X45" i="128" s="1"/>
  <c r="P47" i="160"/>
  <c r="W44" i="160"/>
  <c r="X44" i="128" s="1"/>
  <c r="P46" i="160"/>
  <c r="W43" i="160"/>
  <c r="X43" i="128" s="1"/>
  <c r="P45" i="160"/>
  <c r="W42" i="160"/>
  <c r="X42" i="128" s="1"/>
  <c r="P44" i="160"/>
  <c r="W41" i="160"/>
  <c r="X41" i="128" s="1"/>
  <c r="P43" i="160"/>
  <c r="W40" i="160"/>
  <c r="X40" i="128" s="1"/>
  <c r="P42" i="160"/>
  <c r="W39" i="160"/>
  <c r="X39" i="128" s="1"/>
  <c r="P41" i="160"/>
  <c r="P40" i="160"/>
  <c r="W38" i="160"/>
  <c r="X38" i="128" s="1"/>
  <c r="P39" i="160"/>
  <c r="W37" i="160"/>
  <c r="X37" i="128" s="1"/>
  <c r="P38" i="160"/>
  <c r="W36" i="160"/>
  <c r="X36" i="128" s="1"/>
  <c r="P37" i="160"/>
  <c r="W35" i="160"/>
  <c r="P36" i="160"/>
  <c r="P35" i="160"/>
  <c r="W33" i="160"/>
  <c r="X30" i="128" s="1"/>
  <c r="P34" i="160"/>
  <c r="W32" i="160"/>
  <c r="X29" i="128" s="1"/>
  <c r="P33" i="160"/>
  <c r="W31" i="160"/>
  <c r="X28" i="128" s="1"/>
  <c r="P32" i="160"/>
  <c r="W30" i="160"/>
  <c r="X27" i="128" s="1"/>
  <c r="P31" i="160"/>
  <c r="W29" i="160"/>
  <c r="X26" i="128" s="1"/>
  <c r="P30" i="160"/>
  <c r="W28" i="160"/>
  <c r="X25" i="128" s="1"/>
  <c r="P29" i="160"/>
  <c r="W27" i="160"/>
  <c r="X24" i="128" s="1"/>
  <c r="P28" i="160"/>
  <c r="W26" i="160"/>
  <c r="X23" i="128" s="1"/>
  <c r="P27" i="160"/>
  <c r="P26" i="160"/>
  <c r="W25" i="160"/>
  <c r="X22" i="128" s="1"/>
  <c r="P25" i="160"/>
  <c r="W24" i="160"/>
  <c r="X21" i="128" s="1"/>
  <c r="P24" i="160"/>
  <c r="W23" i="160"/>
  <c r="X20" i="128" s="1"/>
  <c r="P23" i="160"/>
  <c r="W22" i="160"/>
  <c r="P22" i="160"/>
  <c r="P21" i="160"/>
  <c r="P20" i="160"/>
  <c r="P19" i="160"/>
  <c r="P18" i="160"/>
  <c r="W17" i="160"/>
  <c r="P17" i="160"/>
  <c r="P16" i="160"/>
  <c r="P15" i="160"/>
  <c r="W14" i="160"/>
  <c r="X10" i="128" s="1"/>
  <c r="P14" i="160"/>
  <c r="W13" i="160"/>
  <c r="X9" i="128" s="1"/>
  <c r="P13" i="160"/>
  <c r="W12" i="160"/>
  <c r="X8" i="128" s="1"/>
  <c r="P12" i="160"/>
  <c r="W11" i="160"/>
  <c r="P11" i="160"/>
  <c r="W10" i="160"/>
  <c r="X6" i="128" s="1"/>
  <c r="P10" i="160"/>
  <c r="W9" i="160"/>
  <c r="P9" i="160"/>
  <c r="P8" i="160"/>
  <c r="P7" i="160"/>
  <c r="W47" i="140" l="1"/>
  <c r="W47" i="136"/>
  <c r="W34" i="136"/>
  <c r="W48" i="136" s="1"/>
  <c r="O108" i="160"/>
  <c r="W15" i="160"/>
  <c r="X11" i="128" s="1"/>
  <c r="W15" i="163"/>
  <c r="AA11" i="128" s="1"/>
  <c r="W16" i="163"/>
  <c r="W18" i="163" s="1"/>
  <c r="Z47" i="128"/>
  <c r="W16" i="160"/>
  <c r="X5" i="128"/>
  <c r="O109" i="164"/>
  <c r="AB13" i="128"/>
  <c r="X7" i="128"/>
  <c r="O109" i="161"/>
  <c r="Y13" i="128"/>
  <c r="O108" i="162"/>
  <c r="AA5" i="128"/>
  <c r="AA13" i="128"/>
  <c r="W34" i="160"/>
  <c r="O1" i="160" s="1"/>
  <c r="O110" i="160" s="1"/>
  <c r="L111" i="160" s="1"/>
  <c r="X19" i="128"/>
  <c r="X31" i="128" s="1"/>
  <c r="X34" i="128" s="1"/>
  <c r="O109" i="162"/>
  <c r="Z13" i="128"/>
  <c r="O109" i="160"/>
  <c r="X13" i="128"/>
  <c r="W47" i="161"/>
  <c r="O2" i="161" s="1"/>
  <c r="Y35" i="128"/>
  <c r="Y47" i="128" s="1"/>
  <c r="W16" i="162"/>
  <c r="W15" i="162"/>
  <c r="Z11" i="128" s="1"/>
  <c r="Z7" i="128"/>
  <c r="O108" i="163"/>
  <c r="W16" i="164"/>
  <c r="AB5" i="128"/>
  <c r="W15" i="164"/>
  <c r="AB11" i="128" s="1"/>
  <c r="W34" i="164"/>
  <c r="AA7" i="128"/>
  <c r="W34" i="162"/>
  <c r="O1" i="162" s="1"/>
  <c r="O110" i="162" s="1"/>
  <c r="L111" i="162" s="1"/>
  <c r="Z20" i="128"/>
  <c r="Z31" i="128" s="1"/>
  <c r="Z34" i="128" s="1"/>
  <c r="Z48" i="128" s="1"/>
  <c r="W47" i="160"/>
  <c r="O2" i="160" s="1"/>
  <c r="X35" i="128"/>
  <c r="X47" i="128" s="1"/>
  <c r="W16" i="161"/>
  <c r="W15" i="161"/>
  <c r="Y11" i="128" s="1"/>
  <c r="W34" i="161"/>
  <c r="O1" i="161" s="1"/>
  <c r="O110" i="161" s="1"/>
  <c r="L111" i="161" s="1"/>
  <c r="Y19" i="128"/>
  <c r="Y31" i="128" s="1"/>
  <c r="Y34" i="128" s="1"/>
  <c r="W47" i="162"/>
  <c r="O2" i="162" s="1"/>
  <c r="Y5" i="128"/>
  <c r="AB7" i="128"/>
  <c r="AB19" i="128"/>
  <c r="AB31" i="128" s="1"/>
  <c r="AB34" i="128" s="1"/>
  <c r="W47" i="164"/>
  <c r="O2" i="164" s="1"/>
  <c r="AB35" i="128"/>
  <c r="AB47" i="128" s="1"/>
  <c r="W47" i="130"/>
  <c r="W34" i="139"/>
  <c r="W34" i="140"/>
  <c r="W47" i="139"/>
  <c r="W34" i="141"/>
  <c r="W47" i="141"/>
  <c r="W47" i="163"/>
  <c r="O2" i="163" s="1"/>
  <c r="W34" i="163"/>
  <c r="O1" i="163" s="1"/>
  <c r="O110" i="163" s="1"/>
  <c r="L111" i="163" s="1"/>
  <c r="AA19" i="128"/>
  <c r="AA35" i="128"/>
  <c r="O1" i="164"/>
  <c r="O110" i="164" s="1"/>
  <c r="L111" i="164" s="1"/>
  <c r="P109" i="159"/>
  <c r="P108" i="159"/>
  <c r="P107" i="159"/>
  <c r="P106" i="159"/>
  <c r="P105" i="159"/>
  <c r="P104" i="159"/>
  <c r="P103" i="159"/>
  <c r="P102" i="159"/>
  <c r="P101" i="159"/>
  <c r="P100" i="159"/>
  <c r="P99" i="159"/>
  <c r="P98" i="159"/>
  <c r="P97" i="159"/>
  <c r="P96" i="159"/>
  <c r="P95" i="159"/>
  <c r="P94" i="159"/>
  <c r="P93" i="159"/>
  <c r="P92" i="159"/>
  <c r="P91" i="159"/>
  <c r="P90" i="159"/>
  <c r="P89" i="159"/>
  <c r="P88" i="159"/>
  <c r="P87" i="159"/>
  <c r="P86" i="159"/>
  <c r="P85" i="159"/>
  <c r="P84" i="159"/>
  <c r="P83" i="159"/>
  <c r="P82" i="159"/>
  <c r="P81" i="159"/>
  <c r="P80" i="159"/>
  <c r="P79" i="159"/>
  <c r="P78" i="159"/>
  <c r="P77" i="159"/>
  <c r="P76" i="159"/>
  <c r="P75" i="159"/>
  <c r="P74" i="159"/>
  <c r="P73" i="159"/>
  <c r="P72" i="159"/>
  <c r="P71" i="159"/>
  <c r="P70" i="159"/>
  <c r="P69" i="159"/>
  <c r="P68" i="159"/>
  <c r="P67" i="159"/>
  <c r="P66" i="159"/>
  <c r="P65" i="159"/>
  <c r="P64" i="159"/>
  <c r="P63" i="159"/>
  <c r="P62" i="159"/>
  <c r="P61" i="159"/>
  <c r="P60" i="159"/>
  <c r="P59" i="159"/>
  <c r="P58" i="159"/>
  <c r="P57" i="159"/>
  <c r="P56" i="159"/>
  <c r="P55" i="159"/>
  <c r="P54" i="159"/>
  <c r="P53" i="159"/>
  <c r="P52" i="159"/>
  <c r="P51" i="159"/>
  <c r="P50" i="159"/>
  <c r="P49" i="159"/>
  <c r="P48" i="159"/>
  <c r="P47" i="159"/>
  <c r="P46" i="159"/>
  <c r="P45" i="159"/>
  <c r="P44" i="159"/>
  <c r="P43" i="159"/>
  <c r="P42" i="159"/>
  <c r="P41" i="159"/>
  <c r="P40" i="159"/>
  <c r="W37" i="159"/>
  <c r="P39" i="159"/>
  <c r="W36" i="159"/>
  <c r="P38" i="159"/>
  <c r="W35" i="159"/>
  <c r="P37" i="159"/>
  <c r="W34" i="159"/>
  <c r="P36" i="159"/>
  <c r="W33" i="159"/>
  <c r="P35" i="159"/>
  <c r="W32" i="159"/>
  <c r="P34" i="159"/>
  <c r="W31" i="159"/>
  <c r="P33" i="159"/>
  <c r="W30" i="159"/>
  <c r="P32" i="159"/>
  <c r="W29" i="159"/>
  <c r="P31" i="159"/>
  <c r="P30" i="159"/>
  <c r="W28" i="159"/>
  <c r="P29" i="159"/>
  <c r="W27" i="159"/>
  <c r="P28" i="159"/>
  <c r="W26" i="159"/>
  <c r="P27" i="159"/>
  <c r="W25" i="159"/>
  <c r="P26" i="159"/>
  <c r="P25" i="159"/>
  <c r="P24" i="159"/>
  <c r="W22" i="159"/>
  <c r="P23" i="159"/>
  <c r="W21" i="159"/>
  <c r="P22" i="159"/>
  <c r="W20" i="159"/>
  <c r="P21" i="159"/>
  <c r="W19" i="159"/>
  <c r="P20" i="159"/>
  <c r="W18" i="159"/>
  <c r="P19" i="159"/>
  <c r="W17" i="159"/>
  <c r="P18" i="159"/>
  <c r="W16" i="159"/>
  <c r="P17" i="159"/>
  <c r="P16" i="159"/>
  <c r="P15" i="159"/>
  <c r="W23" i="159" s="1"/>
  <c r="W14" i="159"/>
  <c r="P14" i="159"/>
  <c r="W13" i="159"/>
  <c r="P13" i="159"/>
  <c r="W12" i="159"/>
  <c r="P12" i="159"/>
  <c r="P11" i="159"/>
  <c r="W15" i="159" s="1"/>
  <c r="P10" i="159"/>
  <c r="W11" i="159" s="1"/>
  <c r="W24" i="159" l="1"/>
  <c r="O1" i="159" s="1"/>
  <c r="W48" i="160"/>
  <c r="O3" i="160" s="1"/>
  <c r="AA12" i="128"/>
  <c r="W48" i="164"/>
  <c r="O3" i="164" s="1"/>
  <c r="W48" i="161"/>
  <c r="O3" i="161" s="1"/>
  <c r="W48" i="163"/>
  <c r="O3" i="163" s="1"/>
  <c r="Y48" i="128"/>
  <c r="X48" i="128"/>
  <c r="AA14" i="128"/>
  <c r="AB48" i="128"/>
  <c r="W18" i="161"/>
  <c r="Y12" i="128"/>
  <c r="Y14" i="128" s="1"/>
  <c r="Y15" i="128" s="1"/>
  <c r="W18" i="164"/>
  <c r="W5" i="164" s="1"/>
  <c r="AB12" i="128"/>
  <c r="AB14" i="128" s="1"/>
  <c r="W18" i="162"/>
  <c r="Z12" i="128"/>
  <c r="Z14" i="128" s="1"/>
  <c r="Z15" i="128" s="1"/>
  <c r="W18" i="160"/>
  <c r="W5" i="160" s="1"/>
  <c r="X12" i="128"/>
  <c r="X14" i="128" s="1"/>
  <c r="W48" i="162"/>
  <c r="O3" i="162" s="1"/>
  <c r="AA47" i="128"/>
  <c r="AA31" i="128"/>
  <c r="W38" i="159"/>
  <c r="O2" i="159" s="1"/>
  <c r="P16" i="158"/>
  <c r="P15" i="158"/>
  <c r="P14" i="158"/>
  <c r="P13" i="158"/>
  <c r="P12" i="158"/>
  <c r="P11" i="158"/>
  <c r="P10" i="158"/>
  <c r="P127" i="158"/>
  <c r="P126" i="158"/>
  <c r="P125" i="158"/>
  <c r="P124" i="158"/>
  <c r="P123" i="158"/>
  <c r="P122" i="158"/>
  <c r="P121" i="158"/>
  <c r="P120" i="158"/>
  <c r="P119" i="158"/>
  <c r="P118" i="158"/>
  <c r="P117" i="158"/>
  <c r="P116" i="158"/>
  <c r="P115" i="158"/>
  <c r="P114" i="158"/>
  <c r="P113" i="158"/>
  <c r="P109" i="158"/>
  <c r="P108" i="158"/>
  <c r="P107" i="158"/>
  <c r="P106" i="158"/>
  <c r="P105" i="158"/>
  <c r="P104" i="158"/>
  <c r="P103" i="158"/>
  <c r="P102" i="158"/>
  <c r="P101" i="158"/>
  <c r="P100" i="158"/>
  <c r="P99" i="158"/>
  <c r="P98" i="158"/>
  <c r="P97" i="158"/>
  <c r="P96" i="158"/>
  <c r="P95" i="158"/>
  <c r="P94" i="158"/>
  <c r="P93" i="158"/>
  <c r="P92" i="158"/>
  <c r="P91" i="158"/>
  <c r="P90" i="158"/>
  <c r="P89" i="158"/>
  <c r="P88" i="158"/>
  <c r="P87" i="158"/>
  <c r="P86" i="158"/>
  <c r="P85" i="158"/>
  <c r="P84" i="158"/>
  <c r="P83" i="158"/>
  <c r="P82" i="158"/>
  <c r="P81" i="158"/>
  <c r="P80" i="158"/>
  <c r="P79" i="158"/>
  <c r="P78" i="158"/>
  <c r="P77" i="158"/>
  <c r="P76" i="158"/>
  <c r="P75" i="158"/>
  <c r="P74" i="158"/>
  <c r="P73" i="158"/>
  <c r="P72" i="158"/>
  <c r="P71" i="158"/>
  <c r="P70" i="158"/>
  <c r="P69" i="158"/>
  <c r="P68" i="158"/>
  <c r="P67" i="158"/>
  <c r="P66" i="158"/>
  <c r="P65" i="158"/>
  <c r="P64" i="158"/>
  <c r="P63" i="158"/>
  <c r="P62" i="158"/>
  <c r="P61" i="158"/>
  <c r="P60" i="158"/>
  <c r="P59" i="158"/>
  <c r="P58" i="158"/>
  <c r="P57" i="158"/>
  <c r="P56" i="158"/>
  <c r="P55" i="158"/>
  <c r="P54" i="158"/>
  <c r="P53" i="158"/>
  <c r="P52" i="158"/>
  <c r="P51" i="158"/>
  <c r="P50" i="158"/>
  <c r="P49" i="158"/>
  <c r="P48" i="158"/>
  <c r="P47" i="158"/>
  <c r="W44" i="158"/>
  <c r="P46" i="158"/>
  <c r="W43" i="158"/>
  <c r="P45" i="158"/>
  <c r="P44" i="158"/>
  <c r="P43" i="158"/>
  <c r="P42" i="158"/>
  <c r="P41" i="158"/>
  <c r="P40" i="158"/>
  <c r="W37" i="158"/>
  <c r="P39" i="158"/>
  <c r="W36" i="158"/>
  <c r="P38" i="158"/>
  <c r="W35" i="158"/>
  <c r="P37" i="158"/>
  <c r="W34" i="158"/>
  <c r="P36" i="158"/>
  <c r="W33" i="158"/>
  <c r="P35" i="158"/>
  <c r="W32" i="158"/>
  <c r="P34" i="158"/>
  <c r="W31" i="158"/>
  <c r="P33" i="158"/>
  <c r="W30" i="158"/>
  <c r="P32" i="158"/>
  <c r="W29" i="158"/>
  <c r="P31" i="158"/>
  <c r="P30" i="158"/>
  <c r="W28" i="158"/>
  <c r="P29" i="158"/>
  <c r="W27" i="158"/>
  <c r="P28" i="158"/>
  <c r="W26" i="158"/>
  <c r="P27" i="158"/>
  <c r="W25" i="158"/>
  <c r="P26" i="158"/>
  <c r="P25" i="158"/>
  <c r="W23" i="158"/>
  <c r="P24" i="158"/>
  <c r="W22" i="158"/>
  <c r="P23" i="158"/>
  <c r="W21" i="158"/>
  <c r="P22" i="158"/>
  <c r="W20" i="158"/>
  <c r="P21" i="158"/>
  <c r="W19" i="158"/>
  <c r="P20" i="158"/>
  <c r="W18" i="158"/>
  <c r="P19" i="158"/>
  <c r="W17" i="158"/>
  <c r="P18" i="158"/>
  <c r="W16" i="158"/>
  <c r="P17" i="158"/>
  <c r="W15" i="158"/>
  <c r="W14" i="158"/>
  <c r="W13" i="158"/>
  <c r="W12" i="158"/>
  <c r="W11" i="158"/>
  <c r="W5" i="161" l="1"/>
  <c r="W24" i="158"/>
  <c r="O1" i="158" s="1"/>
  <c r="W5" i="163"/>
  <c r="AB15" i="128"/>
  <c r="W5" i="162"/>
  <c r="X15" i="128"/>
  <c r="AA34" i="128"/>
  <c r="W38" i="158"/>
  <c r="O2" i="158" s="1"/>
  <c r="W39" i="159"/>
  <c r="W45" i="158"/>
  <c r="W17" i="136"/>
  <c r="E13" i="128" s="1"/>
  <c r="P166" i="136"/>
  <c r="W6" i="159" l="1"/>
  <c r="O3" i="159"/>
  <c r="AA48" i="128"/>
  <c r="AA15" i="128" s="1"/>
  <c r="W39" i="158"/>
  <c r="W6" i="158" l="1"/>
  <c r="O3" i="158"/>
  <c r="E46" i="128"/>
  <c r="F46" i="128"/>
  <c r="G46" i="128"/>
  <c r="H46" i="128"/>
  <c r="W46" i="142"/>
  <c r="I46" i="128" s="1"/>
  <c r="W46" i="144"/>
  <c r="J46" i="128" s="1"/>
  <c r="W46" i="145"/>
  <c r="K46" i="128" s="1"/>
  <c r="W46" i="146"/>
  <c r="L46" i="128" s="1"/>
  <c r="W46" i="147"/>
  <c r="M46" i="128" s="1"/>
  <c r="W46" i="148"/>
  <c r="N46" i="128" s="1"/>
  <c r="W46" i="149"/>
  <c r="O46" i="128" s="1"/>
  <c r="W46" i="150"/>
  <c r="P46" i="128" s="1"/>
  <c r="W46" i="151"/>
  <c r="Q46" i="128" s="1"/>
  <c r="W46" i="152"/>
  <c r="R46" i="128" s="1"/>
  <c r="W46" i="153"/>
  <c r="S46" i="128" s="1"/>
  <c r="W46" i="154"/>
  <c r="T46" i="128" s="1"/>
  <c r="W46" i="155"/>
  <c r="U46" i="128" s="1"/>
  <c r="W46" i="156"/>
  <c r="V46" i="128" s="1"/>
  <c r="W46" i="157"/>
  <c r="W46" i="128" s="1"/>
  <c r="F30" i="128"/>
  <c r="G30" i="128"/>
  <c r="H30" i="128"/>
  <c r="W33" i="142"/>
  <c r="I30" i="128" s="1"/>
  <c r="W33" i="144"/>
  <c r="J30" i="128" s="1"/>
  <c r="W33" i="145"/>
  <c r="K30" i="128" s="1"/>
  <c r="W33" i="146"/>
  <c r="L30" i="128" s="1"/>
  <c r="W33" i="147"/>
  <c r="M30" i="128" s="1"/>
  <c r="W33" i="148"/>
  <c r="N30" i="128" s="1"/>
  <c r="W33" i="149"/>
  <c r="O30" i="128" s="1"/>
  <c r="W33" i="150"/>
  <c r="P30" i="128" s="1"/>
  <c r="W33" i="151"/>
  <c r="Q30" i="128" s="1"/>
  <c r="W33" i="152"/>
  <c r="R30" i="128" s="1"/>
  <c r="W33" i="153"/>
  <c r="S30" i="128" s="1"/>
  <c r="W33" i="154"/>
  <c r="T30" i="128" s="1"/>
  <c r="W33" i="155"/>
  <c r="U30" i="128" s="1"/>
  <c r="W33" i="156"/>
  <c r="V30" i="128" s="1"/>
  <c r="W33" i="157"/>
  <c r="W30" i="128" s="1"/>
  <c r="W4" i="128" l="1"/>
  <c r="W18" i="128" s="1"/>
  <c r="W3" i="128"/>
  <c r="V4" i="128"/>
  <c r="V3" i="128"/>
  <c r="U4" i="128"/>
  <c r="U3" i="128"/>
  <c r="T4" i="128"/>
  <c r="T3" i="128"/>
  <c r="S4" i="128"/>
  <c r="S3" i="128"/>
  <c r="R4" i="128"/>
  <c r="R3" i="128"/>
  <c r="Q4" i="128"/>
  <c r="Q3" i="128"/>
  <c r="P4" i="128"/>
  <c r="P3" i="128"/>
  <c r="O4" i="128"/>
  <c r="O3" i="128"/>
  <c r="N4" i="128"/>
  <c r="N3" i="128"/>
  <c r="M4" i="128"/>
  <c r="M3" i="128"/>
  <c r="L4" i="128"/>
  <c r="L3" i="128"/>
  <c r="K4" i="128"/>
  <c r="K3" i="128"/>
  <c r="J4" i="128"/>
  <c r="J3" i="128"/>
  <c r="I4" i="128"/>
  <c r="I3" i="128"/>
  <c r="H4" i="128"/>
  <c r="H3" i="128"/>
  <c r="P163" i="157"/>
  <c r="P162" i="157"/>
  <c r="P161" i="157"/>
  <c r="P160" i="157"/>
  <c r="P159" i="157"/>
  <c r="P158" i="157"/>
  <c r="P157" i="157"/>
  <c r="P156" i="157"/>
  <c r="P155" i="157"/>
  <c r="P154" i="157"/>
  <c r="P153" i="157"/>
  <c r="P152" i="157"/>
  <c r="P151" i="157"/>
  <c r="P150" i="157"/>
  <c r="P149" i="157"/>
  <c r="P148" i="157"/>
  <c r="P147" i="157"/>
  <c r="P146" i="157"/>
  <c r="P145" i="157"/>
  <c r="P144" i="157"/>
  <c r="P143" i="157"/>
  <c r="P142" i="157"/>
  <c r="P141" i="157"/>
  <c r="P140" i="157"/>
  <c r="P139" i="157"/>
  <c r="P138" i="157"/>
  <c r="P137" i="157"/>
  <c r="P136" i="157"/>
  <c r="P135" i="157"/>
  <c r="P134" i="157"/>
  <c r="P133" i="157"/>
  <c r="P132" i="157"/>
  <c r="P131" i="157"/>
  <c r="P130" i="157"/>
  <c r="P129" i="157"/>
  <c r="P128" i="157"/>
  <c r="P127" i="157"/>
  <c r="P126" i="157"/>
  <c r="P125" i="157"/>
  <c r="P124" i="157"/>
  <c r="P123" i="157"/>
  <c r="P122" i="157"/>
  <c r="P121" i="157"/>
  <c r="P120" i="157"/>
  <c r="P119" i="157"/>
  <c r="P118" i="157"/>
  <c r="P117" i="157"/>
  <c r="P116" i="157"/>
  <c r="P115" i="157"/>
  <c r="P114" i="157"/>
  <c r="D109" i="157"/>
  <c r="C109" i="157"/>
  <c r="P106" i="157"/>
  <c r="P105" i="157"/>
  <c r="P104" i="157"/>
  <c r="P103" i="157"/>
  <c r="P102" i="157"/>
  <c r="P101" i="157"/>
  <c r="P100" i="157"/>
  <c r="P99" i="157"/>
  <c r="P98" i="157"/>
  <c r="P97" i="157"/>
  <c r="P96" i="157"/>
  <c r="P95" i="157"/>
  <c r="P94" i="157"/>
  <c r="P93" i="157"/>
  <c r="P92" i="157"/>
  <c r="P91" i="157"/>
  <c r="P90" i="157"/>
  <c r="P89" i="157"/>
  <c r="P88" i="157"/>
  <c r="P87" i="157"/>
  <c r="P86" i="157"/>
  <c r="P85" i="157"/>
  <c r="P84" i="157"/>
  <c r="P83" i="157"/>
  <c r="P82" i="157"/>
  <c r="P81" i="157"/>
  <c r="P80" i="157"/>
  <c r="P79" i="157"/>
  <c r="P78" i="157"/>
  <c r="P77" i="157"/>
  <c r="P76" i="157"/>
  <c r="P75" i="157"/>
  <c r="P74" i="157"/>
  <c r="P73" i="157"/>
  <c r="P72" i="157"/>
  <c r="P71" i="157"/>
  <c r="P70" i="157"/>
  <c r="P69" i="157"/>
  <c r="P68" i="157"/>
  <c r="P67" i="157"/>
  <c r="P66" i="157"/>
  <c r="P65" i="157"/>
  <c r="P64" i="157"/>
  <c r="P63" i="157"/>
  <c r="P62" i="157"/>
  <c r="P61" i="157"/>
  <c r="P60" i="157"/>
  <c r="P59" i="157"/>
  <c r="P58" i="157"/>
  <c r="P57" i="157"/>
  <c r="P56" i="157"/>
  <c r="P55" i="157"/>
  <c r="P54" i="157"/>
  <c r="P53" i="157"/>
  <c r="P52" i="157"/>
  <c r="P51" i="157"/>
  <c r="P50" i="157"/>
  <c r="P49" i="157"/>
  <c r="P48" i="157"/>
  <c r="P47" i="157"/>
  <c r="W45" i="157"/>
  <c r="W45" i="128" s="1"/>
  <c r="P46" i="157"/>
  <c r="W44" i="157"/>
  <c r="W44" i="128" s="1"/>
  <c r="P45" i="157"/>
  <c r="W43" i="157"/>
  <c r="W43" i="128" s="1"/>
  <c r="P44" i="157"/>
  <c r="W42" i="157"/>
  <c r="W42" i="128" s="1"/>
  <c r="P43" i="157"/>
  <c r="W41" i="157"/>
  <c r="W41" i="128" s="1"/>
  <c r="P42" i="157"/>
  <c r="W40" i="157"/>
  <c r="W40" i="128" s="1"/>
  <c r="P41" i="157"/>
  <c r="W39" i="157"/>
  <c r="W39" i="128" s="1"/>
  <c r="P40" i="157"/>
  <c r="P39" i="157"/>
  <c r="W38" i="157"/>
  <c r="W38" i="128" s="1"/>
  <c r="P38" i="157"/>
  <c r="W37" i="157"/>
  <c r="W37" i="128" s="1"/>
  <c r="P37" i="157"/>
  <c r="W36" i="157"/>
  <c r="W36" i="128" s="1"/>
  <c r="P36" i="157"/>
  <c r="W35" i="157"/>
  <c r="W35" i="128" s="1"/>
  <c r="P35" i="157"/>
  <c r="P34" i="157"/>
  <c r="W32" i="157"/>
  <c r="W29" i="128" s="1"/>
  <c r="P33" i="157"/>
  <c r="W31" i="157"/>
  <c r="W28" i="128" s="1"/>
  <c r="P32" i="157"/>
  <c r="W30" i="157"/>
  <c r="W27" i="128" s="1"/>
  <c r="P31" i="157"/>
  <c r="W29" i="157"/>
  <c r="W26" i="128" s="1"/>
  <c r="P30" i="157"/>
  <c r="W28" i="157"/>
  <c r="W25" i="128" s="1"/>
  <c r="P29" i="157"/>
  <c r="W27" i="157"/>
  <c r="W24" i="128" s="1"/>
  <c r="P28" i="157"/>
  <c r="W26" i="157"/>
  <c r="W23" i="128" s="1"/>
  <c r="P27" i="157"/>
  <c r="P26" i="157"/>
  <c r="W25" i="157"/>
  <c r="W22" i="128" s="1"/>
  <c r="P25" i="157"/>
  <c r="W24" i="157"/>
  <c r="W21" i="128" s="1"/>
  <c r="P24" i="157"/>
  <c r="W23" i="157"/>
  <c r="W20" i="128" s="1"/>
  <c r="P23" i="157"/>
  <c r="W22" i="157"/>
  <c r="W19" i="128" s="1"/>
  <c r="P22" i="157"/>
  <c r="P21" i="157"/>
  <c r="P20" i="157"/>
  <c r="P19" i="157"/>
  <c r="P18" i="157"/>
  <c r="W17" i="157"/>
  <c r="W13" i="128" s="1"/>
  <c r="P17" i="157"/>
  <c r="P16" i="157"/>
  <c r="P15" i="157"/>
  <c r="W14" i="157"/>
  <c r="W10" i="128" s="1"/>
  <c r="P14" i="157"/>
  <c r="W13" i="157"/>
  <c r="W9" i="128" s="1"/>
  <c r="P13" i="157"/>
  <c r="W12" i="157"/>
  <c r="W8" i="128" s="1"/>
  <c r="P12" i="157"/>
  <c r="W11" i="157"/>
  <c r="W7" i="128" s="1"/>
  <c r="P11" i="157"/>
  <c r="W10" i="157"/>
  <c r="W6" i="128" s="1"/>
  <c r="P10" i="157"/>
  <c r="W9" i="157"/>
  <c r="W5" i="128" s="1"/>
  <c r="P9" i="157"/>
  <c r="P8" i="157"/>
  <c r="P7" i="157"/>
  <c r="P163" i="156"/>
  <c r="P162" i="156"/>
  <c r="P161" i="156"/>
  <c r="P160" i="156"/>
  <c r="P159" i="156"/>
  <c r="P158" i="156"/>
  <c r="P157" i="156"/>
  <c r="P156" i="156"/>
  <c r="P155" i="156"/>
  <c r="P154" i="156"/>
  <c r="P153" i="156"/>
  <c r="P152" i="156"/>
  <c r="P151" i="156"/>
  <c r="P150" i="156"/>
  <c r="P149" i="156"/>
  <c r="P148" i="156"/>
  <c r="P147" i="156"/>
  <c r="P146" i="156"/>
  <c r="P145" i="156"/>
  <c r="P144" i="156"/>
  <c r="P143" i="156"/>
  <c r="P142" i="156"/>
  <c r="P141" i="156"/>
  <c r="P140" i="156"/>
  <c r="P139" i="156"/>
  <c r="P138" i="156"/>
  <c r="P137" i="156"/>
  <c r="P136" i="156"/>
  <c r="P135" i="156"/>
  <c r="P134" i="156"/>
  <c r="P133" i="156"/>
  <c r="P132" i="156"/>
  <c r="P131" i="156"/>
  <c r="P130" i="156"/>
  <c r="P129" i="156"/>
  <c r="P128" i="156"/>
  <c r="P127" i="156"/>
  <c r="P126" i="156"/>
  <c r="P125" i="156"/>
  <c r="P124" i="156"/>
  <c r="P123" i="156"/>
  <c r="P122" i="156"/>
  <c r="P121" i="156"/>
  <c r="P120" i="156"/>
  <c r="P119" i="156"/>
  <c r="P118" i="156"/>
  <c r="P117" i="156"/>
  <c r="P116" i="156"/>
  <c r="P115" i="156"/>
  <c r="P114" i="156"/>
  <c r="D109" i="156"/>
  <c r="C109" i="156"/>
  <c r="P106" i="156"/>
  <c r="P105" i="156"/>
  <c r="P104" i="156"/>
  <c r="P103" i="156"/>
  <c r="P102" i="156"/>
  <c r="P101" i="156"/>
  <c r="P100" i="156"/>
  <c r="P99" i="156"/>
  <c r="P98" i="156"/>
  <c r="P97" i="156"/>
  <c r="P96" i="156"/>
  <c r="P95" i="156"/>
  <c r="P94" i="156"/>
  <c r="P93" i="156"/>
  <c r="P92" i="156"/>
  <c r="P91" i="156"/>
  <c r="P90" i="156"/>
  <c r="P89" i="156"/>
  <c r="P88" i="156"/>
  <c r="P87" i="156"/>
  <c r="P86" i="156"/>
  <c r="P85" i="156"/>
  <c r="P84" i="156"/>
  <c r="P83" i="156"/>
  <c r="P82" i="156"/>
  <c r="P81" i="156"/>
  <c r="P80" i="156"/>
  <c r="P79" i="156"/>
  <c r="P78" i="156"/>
  <c r="P77" i="156"/>
  <c r="P76" i="156"/>
  <c r="P75" i="156"/>
  <c r="P74" i="156"/>
  <c r="P73" i="156"/>
  <c r="P72" i="156"/>
  <c r="P71" i="156"/>
  <c r="P70" i="156"/>
  <c r="P69" i="156"/>
  <c r="P68" i="156"/>
  <c r="P67" i="156"/>
  <c r="P66" i="156"/>
  <c r="P65" i="156"/>
  <c r="P64" i="156"/>
  <c r="P63" i="156"/>
  <c r="P62" i="156"/>
  <c r="P61" i="156"/>
  <c r="P60" i="156"/>
  <c r="P59" i="156"/>
  <c r="P58" i="156"/>
  <c r="P57" i="156"/>
  <c r="P56" i="156"/>
  <c r="P55" i="156"/>
  <c r="P54" i="156"/>
  <c r="P53" i="156"/>
  <c r="P52" i="156"/>
  <c r="P51" i="156"/>
  <c r="P50" i="156"/>
  <c r="P49" i="156"/>
  <c r="P48" i="156"/>
  <c r="P47" i="156"/>
  <c r="W45" i="156"/>
  <c r="V45" i="128" s="1"/>
  <c r="P46" i="156"/>
  <c r="W44" i="156"/>
  <c r="V44" i="128" s="1"/>
  <c r="P45" i="156"/>
  <c r="W43" i="156"/>
  <c r="V43" i="128" s="1"/>
  <c r="P44" i="156"/>
  <c r="W42" i="156"/>
  <c r="V42" i="128" s="1"/>
  <c r="P43" i="156"/>
  <c r="W41" i="156"/>
  <c r="V41" i="128" s="1"/>
  <c r="P42" i="156"/>
  <c r="W40" i="156"/>
  <c r="V40" i="128" s="1"/>
  <c r="P41" i="156"/>
  <c r="W39" i="156"/>
  <c r="V39" i="128" s="1"/>
  <c r="P40" i="156"/>
  <c r="P39" i="156"/>
  <c r="W38" i="156"/>
  <c r="V38" i="128" s="1"/>
  <c r="P38" i="156"/>
  <c r="W37" i="156"/>
  <c r="V37" i="128" s="1"/>
  <c r="P37" i="156"/>
  <c r="W36" i="156"/>
  <c r="V36" i="128" s="1"/>
  <c r="P36" i="156"/>
  <c r="W35" i="156"/>
  <c r="V35" i="128" s="1"/>
  <c r="P35" i="156"/>
  <c r="P34" i="156"/>
  <c r="W32" i="156"/>
  <c r="V29" i="128" s="1"/>
  <c r="P33" i="156"/>
  <c r="W31" i="156"/>
  <c r="V28" i="128" s="1"/>
  <c r="P32" i="156"/>
  <c r="W30" i="156"/>
  <c r="V27" i="128" s="1"/>
  <c r="P31" i="156"/>
  <c r="W29" i="156"/>
  <c r="V26" i="128" s="1"/>
  <c r="P30" i="156"/>
  <c r="W28" i="156"/>
  <c r="V25" i="128" s="1"/>
  <c r="P29" i="156"/>
  <c r="W27" i="156"/>
  <c r="V24" i="128" s="1"/>
  <c r="P28" i="156"/>
  <c r="W26" i="156"/>
  <c r="V23" i="128" s="1"/>
  <c r="P27" i="156"/>
  <c r="P26" i="156"/>
  <c r="W25" i="156"/>
  <c r="V22" i="128" s="1"/>
  <c r="P25" i="156"/>
  <c r="W24" i="156"/>
  <c r="V21" i="128" s="1"/>
  <c r="P24" i="156"/>
  <c r="W23" i="156"/>
  <c r="V20" i="128" s="1"/>
  <c r="P23" i="156"/>
  <c r="W22" i="156"/>
  <c r="V19" i="128" s="1"/>
  <c r="P22" i="156"/>
  <c r="P21" i="156"/>
  <c r="P20" i="156"/>
  <c r="P19" i="156"/>
  <c r="P18" i="156"/>
  <c r="W17" i="156"/>
  <c r="V13" i="128" s="1"/>
  <c r="P17" i="156"/>
  <c r="P16" i="156"/>
  <c r="P15" i="156"/>
  <c r="W14" i="156"/>
  <c r="V10" i="128" s="1"/>
  <c r="P14" i="156"/>
  <c r="W13" i="156"/>
  <c r="V9" i="128" s="1"/>
  <c r="P13" i="156"/>
  <c r="W12" i="156"/>
  <c r="V8" i="128" s="1"/>
  <c r="P12" i="156"/>
  <c r="W11" i="156"/>
  <c r="V7" i="128" s="1"/>
  <c r="P11" i="156"/>
  <c r="W10" i="156"/>
  <c r="V6" i="128" s="1"/>
  <c r="P10" i="156"/>
  <c r="W9" i="156"/>
  <c r="V5" i="128" s="1"/>
  <c r="P9" i="156"/>
  <c r="P8" i="156"/>
  <c r="P7" i="156"/>
  <c r="P163" i="155"/>
  <c r="P162" i="155"/>
  <c r="P161" i="155"/>
  <c r="P160" i="155"/>
  <c r="P159" i="155"/>
  <c r="P158" i="155"/>
  <c r="P157" i="155"/>
  <c r="P156" i="155"/>
  <c r="P155" i="155"/>
  <c r="P154" i="155"/>
  <c r="P153" i="155"/>
  <c r="P152" i="155"/>
  <c r="P151" i="155"/>
  <c r="P150" i="155"/>
  <c r="P149" i="155"/>
  <c r="P148" i="155"/>
  <c r="P147" i="155"/>
  <c r="P146" i="155"/>
  <c r="P145" i="155"/>
  <c r="P144" i="155"/>
  <c r="P143" i="155"/>
  <c r="P142" i="155"/>
  <c r="P141" i="155"/>
  <c r="P140" i="155"/>
  <c r="P139" i="155"/>
  <c r="P138" i="155"/>
  <c r="P137" i="155"/>
  <c r="P136" i="155"/>
  <c r="P135" i="155"/>
  <c r="P134" i="155"/>
  <c r="P133" i="155"/>
  <c r="P132" i="155"/>
  <c r="P131" i="155"/>
  <c r="P130" i="155"/>
  <c r="P129" i="155"/>
  <c r="P128" i="155"/>
  <c r="P127" i="155"/>
  <c r="P126" i="155"/>
  <c r="P125" i="155"/>
  <c r="P124" i="155"/>
  <c r="P123" i="155"/>
  <c r="P122" i="155"/>
  <c r="P121" i="155"/>
  <c r="P120" i="155"/>
  <c r="P119" i="155"/>
  <c r="P118" i="155"/>
  <c r="P117" i="155"/>
  <c r="P116" i="155"/>
  <c r="P115" i="155"/>
  <c r="P114" i="155"/>
  <c r="D109" i="155"/>
  <c r="P106" i="155"/>
  <c r="P105" i="155"/>
  <c r="P104" i="155"/>
  <c r="P103" i="155"/>
  <c r="P102" i="155"/>
  <c r="P101" i="155"/>
  <c r="P100" i="155"/>
  <c r="P99" i="155"/>
  <c r="P98" i="155"/>
  <c r="P97" i="155"/>
  <c r="P96" i="155"/>
  <c r="P95" i="155"/>
  <c r="P94" i="155"/>
  <c r="P93" i="155"/>
  <c r="P92" i="155"/>
  <c r="P91" i="155"/>
  <c r="P90" i="155"/>
  <c r="P89" i="155"/>
  <c r="P88" i="155"/>
  <c r="P87" i="155"/>
  <c r="P86" i="155"/>
  <c r="P85" i="155"/>
  <c r="P84" i="155"/>
  <c r="P83" i="155"/>
  <c r="P82" i="155"/>
  <c r="P81" i="155"/>
  <c r="P80" i="155"/>
  <c r="P79" i="155"/>
  <c r="P78" i="155"/>
  <c r="P77" i="155"/>
  <c r="P76" i="155"/>
  <c r="P75" i="155"/>
  <c r="P74" i="155"/>
  <c r="P73" i="155"/>
  <c r="P72" i="155"/>
  <c r="P71" i="155"/>
  <c r="P70" i="155"/>
  <c r="P69" i="155"/>
  <c r="P68" i="155"/>
  <c r="P67" i="155"/>
  <c r="P66" i="155"/>
  <c r="P65" i="155"/>
  <c r="P64" i="155"/>
  <c r="P63" i="155"/>
  <c r="P62" i="155"/>
  <c r="P61" i="155"/>
  <c r="P60" i="155"/>
  <c r="P59" i="155"/>
  <c r="P58" i="155"/>
  <c r="P57" i="155"/>
  <c r="P56" i="155"/>
  <c r="P55" i="155"/>
  <c r="P54" i="155"/>
  <c r="P53" i="155"/>
  <c r="P52" i="155"/>
  <c r="P51" i="155"/>
  <c r="P50" i="155"/>
  <c r="P49" i="155"/>
  <c r="P48" i="155"/>
  <c r="P47" i="155"/>
  <c r="W45" i="155"/>
  <c r="U45" i="128" s="1"/>
  <c r="P46" i="155"/>
  <c r="W44" i="155"/>
  <c r="U44" i="128" s="1"/>
  <c r="P45" i="155"/>
  <c r="W43" i="155"/>
  <c r="U43" i="128" s="1"/>
  <c r="P44" i="155"/>
  <c r="W42" i="155"/>
  <c r="U42" i="128" s="1"/>
  <c r="P43" i="155"/>
  <c r="W41" i="155"/>
  <c r="U41" i="128" s="1"/>
  <c r="P42" i="155"/>
  <c r="W40" i="155"/>
  <c r="U40" i="128" s="1"/>
  <c r="P41" i="155"/>
  <c r="W39" i="155"/>
  <c r="U39" i="128" s="1"/>
  <c r="P40" i="155"/>
  <c r="P39" i="155"/>
  <c r="W38" i="155"/>
  <c r="U38" i="128" s="1"/>
  <c r="P38" i="155"/>
  <c r="W37" i="155"/>
  <c r="U37" i="128" s="1"/>
  <c r="P37" i="155"/>
  <c r="W36" i="155"/>
  <c r="U36" i="128" s="1"/>
  <c r="P36" i="155"/>
  <c r="W35" i="155"/>
  <c r="U35" i="128" s="1"/>
  <c r="P35" i="155"/>
  <c r="P34" i="155"/>
  <c r="W32" i="155"/>
  <c r="U29" i="128" s="1"/>
  <c r="P33" i="155"/>
  <c r="W31" i="155"/>
  <c r="U28" i="128" s="1"/>
  <c r="P32" i="155"/>
  <c r="W30" i="155"/>
  <c r="U27" i="128" s="1"/>
  <c r="P31" i="155"/>
  <c r="W29" i="155"/>
  <c r="U26" i="128" s="1"/>
  <c r="P30" i="155"/>
  <c r="W28" i="155"/>
  <c r="U25" i="128" s="1"/>
  <c r="P29" i="155"/>
  <c r="W27" i="155"/>
  <c r="U24" i="128" s="1"/>
  <c r="P28" i="155"/>
  <c r="W26" i="155"/>
  <c r="U23" i="128" s="1"/>
  <c r="P27" i="155"/>
  <c r="P26" i="155"/>
  <c r="W25" i="155"/>
  <c r="U22" i="128" s="1"/>
  <c r="P25" i="155"/>
  <c r="W24" i="155"/>
  <c r="U21" i="128" s="1"/>
  <c r="P24" i="155"/>
  <c r="W23" i="155"/>
  <c r="U20" i="128" s="1"/>
  <c r="P23" i="155"/>
  <c r="W22" i="155"/>
  <c r="U19" i="128" s="1"/>
  <c r="P22" i="155"/>
  <c r="P21" i="155"/>
  <c r="P20" i="155"/>
  <c r="P19" i="155"/>
  <c r="P18" i="155"/>
  <c r="W17" i="155"/>
  <c r="U13" i="128" s="1"/>
  <c r="P17" i="155"/>
  <c r="P16" i="155"/>
  <c r="P15" i="155"/>
  <c r="W14" i="155"/>
  <c r="U10" i="128" s="1"/>
  <c r="P14" i="155"/>
  <c r="W13" i="155"/>
  <c r="U9" i="128" s="1"/>
  <c r="P13" i="155"/>
  <c r="W12" i="155"/>
  <c r="U8" i="128" s="1"/>
  <c r="P12" i="155"/>
  <c r="W11" i="155"/>
  <c r="U7" i="128" s="1"/>
  <c r="P11" i="155"/>
  <c r="W10" i="155"/>
  <c r="U6" i="128" s="1"/>
  <c r="P10" i="155"/>
  <c r="W9" i="155"/>
  <c r="U5" i="128" s="1"/>
  <c r="P9" i="155"/>
  <c r="P8" i="155"/>
  <c r="P7" i="155"/>
  <c r="P163" i="154"/>
  <c r="P162" i="154"/>
  <c r="P161" i="154"/>
  <c r="P160" i="154"/>
  <c r="P159" i="154"/>
  <c r="P158" i="154"/>
  <c r="P157" i="154"/>
  <c r="P156" i="154"/>
  <c r="P155" i="154"/>
  <c r="P154" i="154"/>
  <c r="P153" i="154"/>
  <c r="P152" i="154"/>
  <c r="P151" i="154"/>
  <c r="P150" i="154"/>
  <c r="P149" i="154"/>
  <c r="P148" i="154"/>
  <c r="P147" i="154"/>
  <c r="P146" i="154"/>
  <c r="P145" i="154"/>
  <c r="P144" i="154"/>
  <c r="P143" i="154"/>
  <c r="P142" i="154"/>
  <c r="P141" i="154"/>
  <c r="P140" i="154"/>
  <c r="P139" i="154"/>
  <c r="P138" i="154"/>
  <c r="P137" i="154"/>
  <c r="P136" i="154"/>
  <c r="P135" i="154"/>
  <c r="P134" i="154"/>
  <c r="P133" i="154"/>
  <c r="P132" i="154"/>
  <c r="P131" i="154"/>
  <c r="P130" i="154"/>
  <c r="P129" i="154"/>
  <c r="P128" i="154"/>
  <c r="P127" i="154"/>
  <c r="P126" i="154"/>
  <c r="P125" i="154"/>
  <c r="P124" i="154"/>
  <c r="P123" i="154"/>
  <c r="P122" i="154"/>
  <c r="P121" i="154"/>
  <c r="P120" i="154"/>
  <c r="P119" i="154"/>
  <c r="P118" i="154"/>
  <c r="P117" i="154"/>
  <c r="P116" i="154"/>
  <c r="P115" i="154"/>
  <c r="P114" i="154"/>
  <c r="D109" i="154"/>
  <c r="P106" i="154"/>
  <c r="P105" i="154"/>
  <c r="P104" i="154"/>
  <c r="P103" i="154"/>
  <c r="P102" i="154"/>
  <c r="P101" i="154"/>
  <c r="P100" i="154"/>
  <c r="P99" i="154"/>
  <c r="P98" i="154"/>
  <c r="P97" i="154"/>
  <c r="P96" i="154"/>
  <c r="P95" i="154"/>
  <c r="P94" i="154"/>
  <c r="P93" i="154"/>
  <c r="P92" i="154"/>
  <c r="P91" i="154"/>
  <c r="P90" i="154"/>
  <c r="P89" i="154"/>
  <c r="P88" i="154"/>
  <c r="P87" i="154"/>
  <c r="P86" i="154"/>
  <c r="P85" i="154"/>
  <c r="P84" i="154"/>
  <c r="P83" i="154"/>
  <c r="P82" i="154"/>
  <c r="P81" i="154"/>
  <c r="P80" i="154"/>
  <c r="P79" i="154"/>
  <c r="P78" i="154"/>
  <c r="P77" i="154"/>
  <c r="P76" i="154"/>
  <c r="P75" i="154"/>
  <c r="P74" i="154"/>
  <c r="P73" i="154"/>
  <c r="P72" i="154"/>
  <c r="P71" i="154"/>
  <c r="P70" i="154"/>
  <c r="P69" i="154"/>
  <c r="P68" i="154"/>
  <c r="P67" i="154"/>
  <c r="P66" i="154"/>
  <c r="P65" i="154"/>
  <c r="P64" i="154"/>
  <c r="P63" i="154"/>
  <c r="P62" i="154"/>
  <c r="P61" i="154"/>
  <c r="P60" i="154"/>
  <c r="P59" i="154"/>
  <c r="P58" i="154"/>
  <c r="P57" i="154"/>
  <c r="P56" i="154"/>
  <c r="P55" i="154"/>
  <c r="P54" i="154"/>
  <c r="P53" i="154"/>
  <c r="P52" i="154"/>
  <c r="P51" i="154"/>
  <c r="P50" i="154"/>
  <c r="P49" i="154"/>
  <c r="P48" i="154"/>
  <c r="P47" i="154"/>
  <c r="W45" i="154"/>
  <c r="T45" i="128" s="1"/>
  <c r="P46" i="154"/>
  <c r="W44" i="154"/>
  <c r="T44" i="128" s="1"/>
  <c r="P45" i="154"/>
  <c r="W43" i="154"/>
  <c r="T43" i="128" s="1"/>
  <c r="P44" i="154"/>
  <c r="W42" i="154"/>
  <c r="T42" i="128" s="1"/>
  <c r="P43" i="154"/>
  <c r="W41" i="154"/>
  <c r="T41" i="128" s="1"/>
  <c r="P42" i="154"/>
  <c r="W40" i="154"/>
  <c r="T40" i="128" s="1"/>
  <c r="P41" i="154"/>
  <c r="W39" i="154"/>
  <c r="T39" i="128" s="1"/>
  <c r="P40" i="154"/>
  <c r="P39" i="154"/>
  <c r="W38" i="154"/>
  <c r="T38" i="128" s="1"/>
  <c r="P38" i="154"/>
  <c r="W37" i="154"/>
  <c r="T37" i="128" s="1"/>
  <c r="P37" i="154"/>
  <c r="W36" i="154"/>
  <c r="T36" i="128" s="1"/>
  <c r="P36" i="154"/>
  <c r="W35" i="154"/>
  <c r="T35" i="128" s="1"/>
  <c r="P35" i="154"/>
  <c r="P34" i="154"/>
  <c r="W32" i="154"/>
  <c r="T29" i="128" s="1"/>
  <c r="P33" i="154"/>
  <c r="W31" i="154"/>
  <c r="T28" i="128" s="1"/>
  <c r="P32" i="154"/>
  <c r="W30" i="154"/>
  <c r="T27" i="128" s="1"/>
  <c r="P31" i="154"/>
  <c r="W29" i="154"/>
  <c r="T26" i="128" s="1"/>
  <c r="P30" i="154"/>
  <c r="W28" i="154"/>
  <c r="T25" i="128" s="1"/>
  <c r="P29" i="154"/>
  <c r="W27" i="154"/>
  <c r="T24" i="128" s="1"/>
  <c r="P28" i="154"/>
  <c r="W26" i="154"/>
  <c r="T23" i="128" s="1"/>
  <c r="P27" i="154"/>
  <c r="P26" i="154"/>
  <c r="W25" i="154"/>
  <c r="T22" i="128" s="1"/>
  <c r="P25" i="154"/>
  <c r="W24" i="154"/>
  <c r="T21" i="128" s="1"/>
  <c r="P24" i="154"/>
  <c r="W23" i="154"/>
  <c r="T20" i="128" s="1"/>
  <c r="P23" i="154"/>
  <c r="W22" i="154"/>
  <c r="T19" i="128" s="1"/>
  <c r="P22" i="154"/>
  <c r="P21" i="154"/>
  <c r="P20" i="154"/>
  <c r="P19" i="154"/>
  <c r="P18" i="154"/>
  <c r="W17" i="154"/>
  <c r="T13" i="128" s="1"/>
  <c r="P17" i="154"/>
  <c r="P16" i="154"/>
  <c r="P15" i="154"/>
  <c r="W14" i="154"/>
  <c r="T10" i="128" s="1"/>
  <c r="P14" i="154"/>
  <c r="W13" i="154"/>
  <c r="T9" i="128" s="1"/>
  <c r="P13" i="154"/>
  <c r="W12" i="154"/>
  <c r="T8" i="128" s="1"/>
  <c r="P12" i="154"/>
  <c r="W11" i="154"/>
  <c r="T7" i="128" s="1"/>
  <c r="P11" i="154"/>
  <c r="W10" i="154"/>
  <c r="T6" i="128" s="1"/>
  <c r="P10" i="154"/>
  <c r="W9" i="154"/>
  <c r="T5" i="128" s="1"/>
  <c r="P9" i="154"/>
  <c r="P8" i="154"/>
  <c r="P7" i="154"/>
  <c r="P163" i="153"/>
  <c r="P162" i="153"/>
  <c r="P161" i="153"/>
  <c r="P160" i="153"/>
  <c r="P159" i="153"/>
  <c r="P158" i="153"/>
  <c r="P157" i="153"/>
  <c r="P156" i="153"/>
  <c r="P155" i="153"/>
  <c r="P154" i="153"/>
  <c r="P153" i="153"/>
  <c r="P152" i="153"/>
  <c r="P151" i="153"/>
  <c r="P150" i="153"/>
  <c r="P149" i="153"/>
  <c r="P148" i="153"/>
  <c r="P147" i="153"/>
  <c r="P146" i="153"/>
  <c r="P145" i="153"/>
  <c r="P144" i="153"/>
  <c r="P143" i="153"/>
  <c r="P142" i="153"/>
  <c r="P141" i="153"/>
  <c r="P140" i="153"/>
  <c r="P139" i="153"/>
  <c r="P138" i="153"/>
  <c r="P137" i="153"/>
  <c r="P136" i="153"/>
  <c r="P135" i="153"/>
  <c r="P134" i="153"/>
  <c r="P133" i="153"/>
  <c r="P132" i="153"/>
  <c r="P131" i="153"/>
  <c r="P130" i="153"/>
  <c r="P129" i="153"/>
  <c r="P128" i="153"/>
  <c r="P127" i="153"/>
  <c r="P126" i="153"/>
  <c r="P125" i="153"/>
  <c r="P124" i="153"/>
  <c r="P123" i="153"/>
  <c r="P122" i="153"/>
  <c r="P121" i="153"/>
  <c r="P120" i="153"/>
  <c r="P119" i="153"/>
  <c r="P118" i="153"/>
  <c r="P117" i="153"/>
  <c r="P116" i="153"/>
  <c r="P115" i="153"/>
  <c r="P114" i="153"/>
  <c r="D109" i="153"/>
  <c r="P106" i="153"/>
  <c r="P105" i="153"/>
  <c r="P104" i="153"/>
  <c r="P103" i="153"/>
  <c r="P102" i="153"/>
  <c r="P101" i="153"/>
  <c r="P100" i="153"/>
  <c r="P99" i="153"/>
  <c r="P98" i="153"/>
  <c r="P97" i="153"/>
  <c r="P96" i="153"/>
  <c r="P95" i="153"/>
  <c r="P94" i="153"/>
  <c r="P93" i="153"/>
  <c r="P92" i="153"/>
  <c r="P91" i="153"/>
  <c r="P90" i="153"/>
  <c r="P89" i="153"/>
  <c r="P88" i="153"/>
  <c r="P87" i="153"/>
  <c r="P86" i="153"/>
  <c r="P85" i="153"/>
  <c r="P84" i="153"/>
  <c r="P83" i="153"/>
  <c r="P82" i="153"/>
  <c r="P81" i="153"/>
  <c r="P80" i="153"/>
  <c r="P79" i="153"/>
  <c r="P78" i="153"/>
  <c r="P77" i="153"/>
  <c r="P76" i="153"/>
  <c r="P75" i="153"/>
  <c r="P74" i="153"/>
  <c r="P73" i="153"/>
  <c r="P72" i="153"/>
  <c r="P71" i="153"/>
  <c r="P70" i="153"/>
  <c r="P69" i="153"/>
  <c r="P68" i="153"/>
  <c r="P67" i="153"/>
  <c r="P66" i="153"/>
  <c r="P65" i="153"/>
  <c r="P64" i="153"/>
  <c r="P63" i="153"/>
  <c r="P62" i="153"/>
  <c r="P61" i="153"/>
  <c r="P60" i="153"/>
  <c r="P59" i="153"/>
  <c r="P58" i="153"/>
  <c r="P57" i="153"/>
  <c r="P56" i="153"/>
  <c r="P55" i="153"/>
  <c r="P54" i="153"/>
  <c r="P53" i="153"/>
  <c r="P52" i="153"/>
  <c r="P51" i="153"/>
  <c r="P50" i="153"/>
  <c r="P49" i="153"/>
  <c r="P48" i="153"/>
  <c r="P47" i="153"/>
  <c r="W45" i="153"/>
  <c r="S45" i="128" s="1"/>
  <c r="P46" i="153"/>
  <c r="W44" i="153"/>
  <c r="S44" i="128" s="1"/>
  <c r="P45" i="153"/>
  <c r="W43" i="153"/>
  <c r="S43" i="128" s="1"/>
  <c r="P44" i="153"/>
  <c r="W42" i="153"/>
  <c r="S42" i="128" s="1"/>
  <c r="P43" i="153"/>
  <c r="W41" i="153"/>
  <c r="S41" i="128" s="1"/>
  <c r="P42" i="153"/>
  <c r="W40" i="153"/>
  <c r="S40" i="128" s="1"/>
  <c r="P41" i="153"/>
  <c r="W39" i="153"/>
  <c r="S39" i="128" s="1"/>
  <c r="P40" i="153"/>
  <c r="P39" i="153"/>
  <c r="W38" i="153"/>
  <c r="S38" i="128" s="1"/>
  <c r="P38" i="153"/>
  <c r="W37" i="153"/>
  <c r="S37" i="128" s="1"/>
  <c r="P37" i="153"/>
  <c r="W36" i="153"/>
  <c r="S36" i="128" s="1"/>
  <c r="P36" i="153"/>
  <c r="W35" i="153"/>
  <c r="S35" i="128" s="1"/>
  <c r="P35" i="153"/>
  <c r="P34" i="153"/>
  <c r="W32" i="153"/>
  <c r="S29" i="128" s="1"/>
  <c r="P33" i="153"/>
  <c r="W31" i="153"/>
  <c r="S28" i="128" s="1"/>
  <c r="P32" i="153"/>
  <c r="W30" i="153"/>
  <c r="S27" i="128" s="1"/>
  <c r="P31" i="153"/>
  <c r="W29" i="153"/>
  <c r="S26" i="128" s="1"/>
  <c r="P30" i="153"/>
  <c r="W28" i="153"/>
  <c r="S25" i="128" s="1"/>
  <c r="P29" i="153"/>
  <c r="W27" i="153"/>
  <c r="S24" i="128" s="1"/>
  <c r="P28" i="153"/>
  <c r="W26" i="153"/>
  <c r="S23" i="128" s="1"/>
  <c r="P27" i="153"/>
  <c r="P26" i="153"/>
  <c r="W25" i="153"/>
  <c r="S22" i="128" s="1"/>
  <c r="P25" i="153"/>
  <c r="W24" i="153"/>
  <c r="S21" i="128" s="1"/>
  <c r="P24" i="153"/>
  <c r="W23" i="153"/>
  <c r="S20" i="128" s="1"/>
  <c r="P23" i="153"/>
  <c r="W22" i="153"/>
  <c r="S19" i="128" s="1"/>
  <c r="P22" i="153"/>
  <c r="P21" i="153"/>
  <c r="P20" i="153"/>
  <c r="P19" i="153"/>
  <c r="P18" i="153"/>
  <c r="W17" i="153"/>
  <c r="S13" i="128" s="1"/>
  <c r="P17" i="153"/>
  <c r="P16" i="153"/>
  <c r="P15" i="153"/>
  <c r="W14" i="153"/>
  <c r="S10" i="128" s="1"/>
  <c r="P14" i="153"/>
  <c r="W13" i="153"/>
  <c r="S9" i="128" s="1"/>
  <c r="P13" i="153"/>
  <c r="W12" i="153"/>
  <c r="S8" i="128" s="1"/>
  <c r="P12" i="153"/>
  <c r="W11" i="153"/>
  <c r="S7" i="128" s="1"/>
  <c r="P11" i="153"/>
  <c r="W10" i="153"/>
  <c r="S6" i="128" s="1"/>
  <c r="P10" i="153"/>
  <c r="W9" i="153"/>
  <c r="S5" i="128" s="1"/>
  <c r="P9" i="153"/>
  <c r="P8" i="153"/>
  <c r="P7" i="153"/>
  <c r="P163" i="152"/>
  <c r="P162" i="152"/>
  <c r="P161" i="152"/>
  <c r="P160" i="152"/>
  <c r="P159" i="152"/>
  <c r="P158" i="152"/>
  <c r="P157" i="152"/>
  <c r="P156" i="152"/>
  <c r="P155" i="152"/>
  <c r="P154" i="152"/>
  <c r="P153" i="152"/>
  <c r="P152" i="152"/>
  <c r="P151" i="152"/>
  <c r="P150" i="152"/>
  <c r="P149" i="152"/>
  <c r="P148" i="152"/>
  <c r="P147" i="152"/>
  <c r="P146" i="152"/>
  <c r="P145" i="152"/>
  <c r="P144" i="152"/>
  <c r="P143" i="152"/>
  <c r="P142" i="152"/>
  <c r="P141" i="152"/>
  <c r="P140" i="152"/>
  <c r="P139" i="152"/>
  <c r="P138" i="152"/>
  <c r="P137" i="152"/>
  <c r="P136" i="152"/>
  <c r="P135" i="152"/>
  <c r="P134" i="152"/>
  <c r="P133" i="152"/>
  <c r="P132" i="152"/>
  <c r="P131" i="152"/>
  <c r="P130" i="152"/>
  <c r="P129" i="152"/>
  <c r="P128" i="152"/>
  <c r="P127" i="152"/>
  <c r="P126" i="152"/>
  <c r="P125" i="152"/>
  <c r="P124" i="152"/>
  <c r="P123" i="152"/>
  <c r="P122" i="152"/>
  <c r="P121" i="152"/>
  <c r="P120" i="152"/>
  <c r="P119" i="152"/>
  <c r="P118" i="152"/>
  <c r="P117" i="152"/>
  <c r="P116" i="152"/>
  <c r="P115" i="152"/>
  <c r="P114" i="152"/>
  <c r="D109" i="152"/>
  <c r="P106" i="152"/>
  <c r="P105" i="152"/>
  <c r="P104" i="152"/>
  <c r="P103" i="152"/>
  <c r="P102" i="152"/>
  <c r="P101" i="152"/>
  <c r="P100" i="152"/>
  <c r="P99" i="152"/>
  <c r="P98" i="152"/>
  <c r="P97" i="152"/>
  <c r="P96" i="152"/>
  <c r="P95" i="152"/>
  <c r="P94" i="152"/>
  <c r="P93" i="152"/>
  <c r="P92" i="152"/>
  <c r="P91" i="152"/>
  <c r="P90" i="152"/>
  <c r="P89" i="152"/>
  <c r="P88" i="152"/>
  <c r="P87" i="152"/>
  <c r="P86" i="152"/>
  <c r="P85" i="152"/>
  <c r="P84" i="152"/>
  <c r="P83" i="152"/>
  <c r="P82" i="152"/>
  <c r="P81" i="152"/>
  <c r="P80" i="152"/>
  <c r="P79" i="152"/>
  <c r="P78" i="152"/>
  <c r="P77" i="152"/>
  <c r="P76" i="152"/>
  <c r="P75" i="152"/>
  <c r="P74" i="152"/>
  <c r="P73" i="152"/>
  <c r="P72" i="152"/>
  <c r="P71" i="152"/>
  <c r="P70" i="152"/>
  <c r="P69" i="152"/>
  <c r="P68" i="152"/>
  <c r="P67" i="152"/>
  <c r="P66" i="152"/>
  <c r="P65" i="152"/>
  <c r="P64" i="152"/>
  <c r="P63" i="152"/>
  <c r="P62" i="152"/>
  <c r="P61" i="152"/>
  <c r="P60" i="152"/>
  <c r="P59" i="152"/>
  <c r="P58" i="152"/>
  <c r="P57" i="152"/>
  <c r="P56" i="152"/>
  <c r="P55" i="152"/>
  <c r="P54" i="152"/>
  <c r="P53" i="152"/>
  <c r="P52" i="152"/>
  <c r="P51" i="152"/>
  <c r="P50" i="152"/>
  <c r="P49" i="152"/>
  <c r="P48" i="152"/>
  <c r="P47" i="152"/>
  <c r="W45" i="152"/>
  <c r="R45" i="128" s="1"/>
  <c r="P46" i="152"/>
  <c r="W44" i="152"/>
  <c r="R44" i="128" s="1"/>
  <c r="P45" i="152"/>
  <c r="W43" i="152"/>
  <c r="R43" i="128" s="1"/>
  <c r="P44" i="152"/>
  <c r="W42" i="152"/>
  <c r="R42" i="128" s="1"/>
  <c r="P43" i="152"/>
  <c r="W41" i="152"/>
  <c r="R41" i="128" s="1"/>
  <c r="P42" i="152"/>
  <c r="W40" i="152"/>
  <c r="R40" i="128" s="1"/>
  <c r="P41" i="152"/>
  <c r="W39" i="152"/>
  <c r="R39" i="128" s="1"/>
  <c r="P40" i="152"/>
  <c r="P39" i="152"/>
  <c r="W38" i="152"/>
  <c r="R38" i="128" s="1"/>
  <c r="P38" i="152"/>
  <c r="W37" i="152"/>
  <c r="R37" i="128" s="1"/>
  <c r="P37" i="152"/>
  <c r="W36" i="152"/>
  <c r="R36" i="128" s="1"/>
  <c r="P36" i="152"/>
  <c r="W35" i="152"/>
  <c r="R35" i="128" s="1"/>
  <c r="P35" i="152"/>
  <c r="P34" i="152"/>
  <c r="W32" i="152"/>
  <c r="R29" i="128" s="1"/>
  <c r="P33" i="152"/>
  <c r="W31" i="152"/>
  <c r="R28" i="128" s="1"/>
  <c r="P32" i="152"/>
  <c r="W30" i="152"/>
  <c r="R27" i="128" s="1"/>
  <c r="P31" i="152"/>
  <c r="W29" i="152"/>
  <c r="R26" i="128" s="1"/>
  <c r="P30" i="152"/>
  <c r="W28" i="152"/>
  <c r="R25" i="128" s="1"/>
  <c r="P29" i="152"/>
  <c r="W27" i="152"/>
  <c r="R24" i="128" s="1"/>
  <c r="P28" i="152"/>
  <c r="W26" i="152"/>
  <c r="R23" i="128" s="1"/>
  <c r="P27" i="152"/>
  <c r="P26" i="152"/>
  <c r="W25" i="152"/>
  <c r="R22" i="128" s="1"/>
  <c r="P25" i="152"/>
  <c r="W24" i="152"/>
  <c r="R21" i="128" s="1"/>
  <c r="P24" i="152"/>
  <c r="W23" i="152"/>
  <c r="R20" i="128" s="1"/>
  <c r="P23" i="152"/>
  <c r="W22" i="152"/>
  <c r="R19" i="128" s="1"/>
  <c r="P22" i="152"/>
  <c r="P21" i="152"/>
  <c r="P20" i="152"/>
  <c r="P19" i="152"/>
  <c r="P18" i="152"/>
  <c r="W17" i="152"/>
  <c r="R13" i="128" s="1"/>
  <c r="P17" i="152"/>
  <c r="P16" i="152"/>
  <c r="P15" i="152"/>
  <c r="W14" i="152"/>
  <c r="R10" i="128" s="1"/>
  <c r="P14" i="152"/>
  <c r="W13" i="152"/>
  <c r="R9" i="128" s="1"/>
  <c r="P13" i="152"/>
  <c r="W12" i="152"/>
  <c r="R8" i="128" s="1"/>
  <c r="P12" i="152"/>
  <c r="W11" i="152"/>
  <c r="R7" i="128" s="1"/>
  <c r="P11" i="152"/>
  <c r="W10" i="152"/>
  <c r="R6" i="128" s="1"/>
  <c r="P10" i="152"/>
  <c r="W9" i="152"/>
  <c r="R5" i="128" s="1"/>
  <c r="P9" i="152"/>
  <c r="P8" i="152"/>
  <c r="P7" i="152"/>
  <c r="P163" i="151"/>
  <c r="P162" i="151"/>
  <c r="P161" i="151"/>
  <c r="P160" i="151"/>
  <c r="P159" i="151"/>
  <c r="P158" i="151"/>
  <c r="P157" i="151"/>
  <c r="P156" i="151"/>
  <c r="P155" i="151"/>
  <c r="P154" i="151"/>
  <c r="P153" i="151"/>
  <c r="P152" i="151"/>
  <c r="P151" i="151"/>
  <c r="P150" i="151"/>
  <c r="P149" i="151"/>
  <c r="P148" i="151"/>
  <c r="P147" i="151"/>
  <c r="P146" i="151"/>
  <c r="P145" i="151"/>
  <c r="P144" i="151"/>
  <c r="P143" i="151"/>
  <c r="P142" i="151"/>
  <c r="P141" i="151"/>
  <c r="P140" i="151"/>
  <c r="P139" i="151"/>
  <c r="P138" i="151"/>
  <c r="P137" i="151"/>
  <c r="P136" i="151"/>
  <c r="P135" i="151"/>
  <c r="P134" i="151"/>
  <c r="P133" i="151"/>
  <c r="P132" i="151"/>
  <c r="P131" i="151"/>
  <c r="P130" i="151"/>
  <c r="P129" i="151"/>
  <c r="P128" i="151"/>
  <c r="P127" i="151"/>
  <c r="P126" i="151"/>
  <c r="P125" i="151"/>
  <c r="P124" i="151"/>
  <c r="P123" i="151"/>
  <c r="P122" i="151"/>
  <c r="P121" i="151"/>
  <c r="P120" i="151"/>
  <c r="P119" i="151"/>
  <c r="P118" i="151"/>
  <c r="P117" i="151"/>
  <c r="P116" i="151"/>
  <c r="P115" i="151"/>
  <c r="P114" i="151"/>
  <c r="D109" i="151"/>
  <c r="P106" i="151"/>
  <c r="P105" i="151"/>
  <c r="P104" i="151"/>
  <c r="P103" i="151"/>
  <c r="P102" i="151"/>
  <c r="P101" i="151"/>
  <c r="P100" i="151"/>
  <c r="P99" i="151"/>
  <c r="P98" i="151"/>
  <c r="P97" i="151"/>
  <c r="P96" i="151"/>
  <c r="P95" i="151"/>
  <c r="P94" i="151"/>
  <c r="P93" i="151"/>
  <c r="P92" i="151"/>
  <c r="P91" i="151"/>
  <c r="P90" i="151"/>
  <c r="P89" i="151"/>
  <c r="P88" i="151"/>
  <c r="P87" i="151"/>
  <c r="P86" i="151"/>
  <c r="P85" i="151"/>
  <c r="P84" i="151"/>
  <c r="P83" i="151"/>
  <c r="P82" i="151"/>
  <c r="P81" i="151"/>
  <c r="P80" i="151"/>
  <c r="P79" i="151"/>
  <c r="P78" i="151"/>
  <c r="P77" i="151"/>
  <c r="P76" i="151"/>
  <c r="P75" i="151"/>
  <c r="P74" i="151"/>
  <c r="P73" i="151"/>
  <c r="P72" i="151"/>
  <c r="P71" i="151"/>
  <c r="P70" i="151"/>
  <c r="P69" i="151"/>
  <c r="P68" i="151"/>
  <c r="P67" i="151"/>
  <c r="P66" i="151"/>
  <c r="P65" i="151"/>
  <c r="P64" i="151"/>
  <c r="P63" i="151"/>
  <c r="P62" i="151"/>
  <c r="P61" i="151"/>
  <c r="P60" i="151"/>
  <c r="P59" i="151"/>
  <c r="P58" i="151"/>
  <c r="P57" i="151"/>
  <c r="P56" i="151"/>
  <c r="P55" i="151"/>
  <c r="P54" i="151"/>
  <c r="P53" i="151"/>
  <c r="P52" i="151"/>
  <c r="P51" i="151"/>
  <c r="P50" i="151"/>
  <c r="P49" i="151"/>
  <c r="P48" i="151"/>
  <c r="P47" i="151"/>
  <c r="W45" i="151"/>
  <c r="Q45" i="128" s="1"/>
  <c r="P46" i="151"/>
  <c r="W44" i="151"/>
  <c r="Q44" i="128" s="1"/>
  <c r="P45" i="151"/>
  <c r="W43" i="151"/>
  <c r="Q43" i="128" s="1"/>
  <c r="P44" i="151"/>
  <c r="W42" i="151"/>
  <c r="Q42" i="128" s="1"/>
  <c r="P43" i="151"/>
  <c r="W41" i="151"/>
  <c r="Q41" i="128" s="1"/>
  <c r="P42" i="151"/>
  <c r="W40" i="151"/>
  <c r="Q40" i="128" s="1"/>
  <c r="P41" i="151"/>
  <c r="W39" i="151"/>
  <c r="Q39" i="128" s="1"/>
  <c r="P40" i="151"/>
  <c r="P39" i="151"/>
  <c r="W38" i="151"/>
  <c r="Q38" i="128" s="1"/>
  <c r="P38" i="151"/>
  <c r="W37" i="151"/>
  <c r="Q37" i="128" s="1"/>
  <c r="P37" i="151"/>
  <c r="W36" i="151"/>
  <c r="Q36" i="128" s="1"/>
  <c r="P36" i="151"/>
  <c r="W35" i="151"/>
  <c r="Q35" i="128" s="1"/>
  <c r="P35" i="151"/>
  <c r="P34" i="151"/>
  <c r="W32" i="151"/>
  <c r="Q29" i="128" s="1"/>
  <c r="P33" i="151"/>
  <c r="W31" i="151"/>
  <c r="Q28" i="128" s="1"/>
  <c r="P32" i="151"/>
  <c r="W30" i="151"/>
  <c r="Q27" i="128" s="1"/>
  <c r="P31" i="151"/>
  <c r="W29" i="151"/>
  <c r="Q26" i="128" s="1"/>
  <c r="P30" i="151"/>
  <c r="W28" i="151"/>
  <c r="Q25" i="128" s="1"/>
  <c r="P29" i="151"/>
  <c r="W27" i="151"/>
  <c r="Q24" i="128" s="1"/>
  <c r="P28" i="151"/>
  <c r="W26" i="151"/>
  <c r="Q23" i="128" s="1"/>
  <c r="P27" i="151"/>
  <c r="P26" i="151"/>
  <c r="W25" i="151"/>
  <c r="Q22" i="128" s="1"/>
  <c r="P25" i="151"/>
  <c r="W24" i="151"/>
  <c r="Q21" i="128" s="1"/>
  <c r="P24" i="151"/>
  <c r="W23" i="151"/>
  <c r="Q20" i="128" s="1"/>
  <c r="P23" i="151"/>
  <c r="W22" i="151"/>
  <c r="Q19" i="128" s="1"/>
  <c r="P22" i="151"/>
  <c r="P21" i="151"/>
  <c r="P20" i="151"/>
  <c r="P19" i="151"/>
  <c r="P18" i="151"/>
  <c r="W17" i="151"/>
  <c r="Q13" i="128" s="1"/>
  <c r="P17" i="151"/>
  <c r="P16" i="151"/>
  <c r="P15" i="151"/>
  <c r="W14" i="151"/>
  <c r="Q10" i="128" s="1"/>
  <c r="P14" i="151"/>
  <c r="W13" i="151"/>
  <c r="Q9" i="128" s="1"/>
  <c r="P13" i="151"/>
  <c r="W12" i="151"/>
  <c r="Q8" i="128" s="1"/>
  <c r="P12" i="151"/>
  <c r="W11" i="151"/>
  <c r="Q7" i="128" s="1"/>
  <c r="P11" i="151"/>
  <c r="W10" i="151"/>
  <c r="Q6" i="128" s="1"/>
  <c r="P10" i="151"/>
  <c r="W9" i="151"/>
  <c r="Q5" i="128" s="1"/>
  <c r="P9" i="151"/>
  <c r="P8" i="151"/>
  <c r="P7" i="151"/>
  <c r="P163" i="150"/>
  <c r="P162" i="150"/>
  <c r="P161" i="150"/>
  <c r="P160" i="150"/>
  <c r="P159" i="150"/>
  <c r="P158" i="150"/>
  <c r="P157" i="150"/>
  <c r="P156" i="150"/>
  <c r="P155" i="150"/>
  <c r="P154" i="150"/>
  <c r="P153" i="150"/>
  <c r="P152" i="150"/>
  <c r="P151" i="150"/>
  <c r="P150" i="150"/>
  <c r="P149" i="150"/>
  <c r="P148" i="150"/>
  <c r="P147" i="150"/>
  <c r="P146" i="150"/>
  <c r="P145" i="150"/>
  <c r="P144" i="150"/>
  <c r="P143" i="150"/>
  <c r="P142" i="150"/>
  <c r="P141" i="150"/>
  <c r="P140" i="150"/>
  <c r="P139" i="150"/>
  <c r="P138" i="150"/>
  <c r="P137" i="150"/>
  <c r="P136" i="150"/>
  <c r="P135" i="150"/>
  <c r="P134" i="150"/>
  <c r="P133" i="150"/>
  <c r="P132" i="150"/>
  <c r="P131" i="150"/>
  <c r="P130" i="150"/>
  <c r="P129" i="150"/>
  <c r="P128" i="150"/>
  <c r="P127" i="150"/>
  <c r="P126" i="150"/>
  <c r="P125" i="150"/>
  <c r="P124" i="150"/>
  <c r="P123" i="150"/>
  <c r="P122" i="150"/>
  <c r="P121" i="150"/>
  <c r="P120" i="150"/>
  <c r="P119" i="150"/>
  <c r="P118" i="150"/>
  <c r="P117" i="150"/>
  <c r="P116" i="150"/>
  <c r="P115" i="150"/>
  <c r="P114" i="150"/>
  <c r="D109" i="150"/>
  <c r="P106" i="150"/>
  <c r="P105" i="150"/>
  <c r="P104" i="150"/>
  <c r="P103" i="150"/>
  <c r="P102" i="150"/>
  <c r="P101" i="150"/>
  <c r="P100" i="150"/>
  <c r="P99" i="150"/>
  <c r="P98" i="150"/>
  <c r="P97" i="150"/>
  <c r="P96" i="150"/>
  <c r="P95" i="150"/>
  <c r="P94" i="150"/>
  <c r="P93" i="150"/>
  <c r="P92" i="150"/>
  <c r="P91" i="150"/>
  <c r="P90" i="150"/>
  <c r="P89" i="150"/>
  <c r="P88" i="150"/>
  <c r="P87" i="150"/>
  <c r="P86" i="150"/>
  <c r="P85" i="150"/>
  <c r="P84" i="150"/>
  <c r="P83" i="150"/>
  <c r="P82" i="150"/>
  <c r="P81" i="150"/>
  <c r="P80" i="150"/>
  <c r="P79" i="150"/>
  <c r="P78" i="150"/>
  <c r="P77" i="150"/>
  <c r="P76" i="150"/>
  <c r="P75" i="150"/>
  <c r="P74" i="150"/>
  <c r="P73" i="150"/>
  <c r="P72" i="150"/>
  <c r="P71" i="150"/>
  <c r="P70" i="150"/>
  <c r="P69" i="150"/>
  <c r="P68" i="150"/>
  <c r="P67" i="150"/>
  <c r="P66" i="150"/>
  <c r="P65" i="150"/>
  <c r="P64" i="150"/>
  <c r="P63" i="150"/>
  <c r="P62" i="150"/>
  <c r="P61" i="150"/>
  <c r="P60" i="150"/>
  <c r="P59" i="150"/>
  <c r="P58" i="150"/>
  <c r="P57" i="150"/>
  <c r="P56" i="150"/>
  <c r="P55" i="150"/>
  <c r="P54" i="150"/>
  <c r="P53" i="150"/>
  <c r="P52" i="150"/>
  <c r="P51" i="150"/>
  <c r="P50" i="150"/>
  <c r="P49" i="150"/>
  <c r="P48" i="150"/>
  <c r="P47" i="150"/>
  <c r="W45" i="150"/>
  <c r="P45" i="128" s="1"/>
  <c r="P46" i="150"/>
  <c r="W44" i="150"/>
  <c r="P44" i="128" s="1"/>
  <c r="P45" i="150"/>
  <c r="W43" i="150"/>
  <c r="P43" i="128" s="1"/>
  <c r="P44" i="150"/>
  <c r="W42" i="150"/>
  <c r="P42" i="128" s="1"/>
  <c r="P43" i="150"/>
  <c r="W41" i="150"/>
  <c r="P41" i="128" s="1"/>
  <c r="P42" i="150"/>
  <c r="W40" i="150"/>
  <c r="P40" i="128" s="1"/>
  <c r="P41" i="150"/>
  <c r="W39" i="150"/>
  <c r="P39" i="128" s="1"/>
  <c r="P40" i="150"/>
  <c r="P39" i="150"/>
  <c r="W38" i="150"/>
  <c r="P38" i="128" s="1"/>
  <c r="P38" i="150"/>
  <c r="W37" i="150"/>
  <c r="P37" i="128" s="1"/>
  <c r="P37" i="150"/>
  <c r="W36" i="150"/>
  <c r="P36" i="128" s="1"/>
  <c r="P36" i="150"/>
  <c r="W35" i="150"/>
  <c r="P35" i="128" s="1"/>
  <c r="P35" i="150"/>
  <c r="P34" i="150"/>
  <c r="W32" i="150"/>
  <c r="P29" i="128" s="1"/>
  <c r="P33" i="150"/>
  <c r="W31" i="150"/>
  <c r="P28" i="128" s="1"/>
  <c r="P32" i="150"/>
  <c r="W30" i="150"/>
  <c r="P27" i="128" s="1"/>
  <c r="P31" i="150"/>
  <c r="W29" i="150"/>
  <c r="P26" i="128" s="1"/>
  <c r="P30" i="150"/>
  <c r="W28" i="150"/>
  <c r="P25" i="128" s="1"/>
  <c r="P29" i="150"/>
  <c r="W27" i="150"/>
  <c r="P24" i="128" s="1"/>
  <c r="P28" i="150"/>
  <c r="W26" i="150"/>
  <c r="P23" i="128" s="1"/>
  <c r="P27" i="150"/>
  <c r="P26" i="150"/>
  <c r="W25" i="150"/>
  <c r="P22" i="128" s="1"/>
  <c r="P25" i="150"/>
  <c r="W24" i="150"/>
  <c r="P21" i="128" s="1"/>
  <c r="P24" i="150"/>
  <c r="W23" i="150"/>
  <c r="P20" i="128" s="1"/>
  <c r="P23" i="150"/>
  <c r="W22" i="150"/>
  <c r="P19" i="128" s="1"/>
  <c r="P22" i="150"/>
  <c r="P21" i="150"/>
  <c r="P20" i="150"/>
  <c r="P19" i="150"/>
  <c r="P18" i="150"/>
  <c r="W17" i="150"/>
  <c r="P13" i="128" s="1"/>
  <c r="P17" i="150"/>
  <c r="P16" i="150"/>
  <c r="P15" i="150"/>
  <c r="W14" i="150"/>
  <c r="P10" i="128" s="1"/>
  <c r="P14" i="150"/>
  <c r="W13" i="150"/>
  <c r="P9" i="128" s="1"/>
  <c r="P13" i="150"/>
  <c r="W12" i="150"/>
  <c r="P8" i="128" s="1"/>
  <c r="P12" i="150"/>
  <c r="W11" i="150"/>
  <c r="P7" i="128" s="1"/>
  <c r="P11" i="150"/>
  <c r="W10" i="150"/>
  <c r="P6" i="128" s="1"/>
  <c r="P10" i="150"/>
  <c r="W9" i="150"/>
  <c r="P5" i="128" s="1"/>
  <c r="P9" i="150"/>
  <c r="P8" i="150"/>
  <c r="P7" i="150"/>
  <c r="P163" i="149"/>
  <c r="P162" i="149"/>
  <c r="P161" i="149"/>
  <c r="P160" i="149"/>
  <c r="P159" i="149"/>
  <c r="P158" i="149"/>
  <c r="P157" i="149"/>
  <c r="P156" i="149"/>
  <c r="P155" i="149"/>
  <c r="P154" i="149"/>
  <c r="P153" i="149"/>
  <c r="P152" i="149"/>
  <c r="P151" i="149"/>
  <c r="P150" i="149"/>
  <c r="P149" i="149"/>
  <c r="P148" i="149"/>
  <c r="P147" i="149"/>
  <c r="P146" i="149"/>
  <c r="P145" i="149"/>
  <c r="P144" i="149"/>
  <c r="P143" i="149"/>
  <c r="P142" i="149"/>
  <c r="P141" i="149"/>
  <c r="P140" i="149"/>
  <c r="P139" i="149"/>
  <c r="P138" i="149"/>
  <c r="P137" i="149"/>
  <c r="P136" i="149"/>
  <c r="P135" i="149"/>
  <c r="P134" i="149"/>
  <c r="P133" i="149"/>
  <c r="P132" i="149"/>
  <c r="P131" i="149"/>
  <c r="P130" i="149"/>
  <c r="P129" i="149"/>
  <c r="P128" i="149"/>
  <c r="P127" i="149"/>
  <c r="P126" i="149"/>
  <c r="P125" i="149"/>
  <c r="P124" i="149"/>
  <c r="P123" i="149"/>
  <c r="P122" i="149"/>
  <c r="P121" i="149"/>
  <c r="P120" i="149"/>
  <c r="P119" i="149"/>
  <c r="P118" i="149"/>
  <c r="P117" i="149"/>
  <c r="P116" i="149"/>
  <c r="P115" i="149"/>
  <c r="P114" i="149"/>
  <c r="D109" i="149"/>
  <c r="P106" i="149"/>
  <c r="P105" i="149"/>
  <c r="P104" i="149"/>
  <c r="P103" i="149"/>
  <c r="P102" i="149"/>
  <c r="P101" i="149"/>
  <c r="P100" i="149"/>
  <c r="P99" i="149"/>
  <c r="P98" i="149"/>
  <c r="P97" i="149"/>
  <c r="P96" i="149"/>
  <c r="P95" i="149"/>
  <c r="P94" i="149"/>
  <c r="P93" i="149"/>
  <c r="P92" i="149"/>
  <c r="P91" i="149"/>
  <c r="P90" i="149"/>
  <c r="P89" i="149"/>
  <c r="P88" i="149"/>
  <c r="P87" i="149"/>
  <c r="P86" i="149"/>
  <c r="P85" i="149"/>
  <c r="P84" i="149"/>
  <c r="P83" i="149"/>
  <c r="P82" i="149"/>
  <c r="P81" i="149"/>
  <c r="P80" i="149"/>
  <c r="P79" i="149"/>
  <c r="P78" i="149"/>
  <c r="P77" i="149"/>
  <c r="P76" i="149"/>
  <c r="P75" i="149"/>
  <c r="P74" i="149"/>
  <c r="P73" i="149"/>
  <c r="P72" i="149"/>
  <c r="P71" i="149"/>
  <c r="P70" i="149"/>
  <c r="P69" i="149"/>
  <c r="P68" i="149"/>
  <c r="P67" i="149"/>
  <c r="P66" i="149"/>
  <c r="P65" i="149"/>
  <c r="P64" i="149"/>
  <c r="P63" i="149"/>
  <c r="P62" i="149"/>
  <c r="P61" i="149"/>
  <c r="P60" i="149"/>
  <c r="P59" i="149"/>
  <c r="P58" i="149"/>
  <c r="P57" i="149"/>
  <c r="P56" i="149"/>
  <c r="P55" i="149"/>
  <c r="P54" i="149"/>
  <c r="P53" i="149"/>
  <c r="P52" i="149"/>
  <c r="P51" i="149"/>
  <c r="P50" i="149"/>
  <c r="P49" i="149"/>
  <c r="P48" i="149"/>
  <c r="P47" i="149"/>
  <c r="W45" i="149"/>
  <c r="O45" i="128" s="1"/>
  <c r="P46" i="149"/>
  <c r="W44" i="149"/>
  <c r="O44" i="128" s="1"/>
  <c r="P45" i="149"/>
  <c r="W43" i="149"/>
  <c r="O43" i="128" s="1"/>
  <c r="P44" i="149"/>
  <c r="W42" i="149"/>
  <c r="O42" i="128" s="1"/>
  <c r="P43" i="149"/>
  <c r="W41" i="149"/>
  <c r="O41" i="128" s="1"/>
  <c r="P42" i="149"/>
  <c r="W40" i="149"/>
  <c r="O40" i="128" s="1"/>
  <c r="P41" i="149"/>
  <c r="W39" i="149"/>
  <c r="O39" i="128" s="1"/>
  <c r="P40" i="149"/>
  <c r="P39" i="149"/>
  <c r="W38" i="149"/>
  <c r="O38" i="128" s="1"/>
  <c r="P38" i="149"/>
  <c r="W37" i="149"/>
  <c r="O37" i="128" s="1"/>
  <c r="P37" i="149"/>
  <c r="W36" i="149"/>
  <c r="O36" i="128" s="1"/>
  <c r="P36" i="149"/>
  <c r="W35" i="149"/>
  <c r="O35" i="128" s="1"/>
  <c r="P35" i="149"/>
  <c r="P34" i="149"/>
  <c r="W32" i="149"/>
  <c r="O29" i="128" s="1"/>
  <c r="P33" i="149"/>
  <c r="W31" i="149"/>
  <c r="O28" i="128" s="1"/>
  <c r="P32" i="149"/>
  <c r="W30" i="149"/>
  <c r="O27" i="128" s="1"/>
  <c r="P31" i="149"/>
  <c r="W29" i="149"/>
  <c r="O26" i="128" s="1"/>
  <c r="P30" i="149"/>
  <c r="W28" i="149"/>
  <c r="O25" i="128" s="1"/>
  <c r="P29" i="149"/>
  <c r="W27" i="149"/>
  <c r="O24" i="128" s="1"/>
  <c r="P28" i="149"/>
  <c r="W26" i="149"/>
  <c r="O23" i="128" s="1"/>
  <c r="P27" i="149"/>
  <c r="P26" i="149"/>
  <c r="W25" i="149"/>
  <c r="O22" i="128" s="1"/>
  <c r="P25" i="149"/>
  <c r="W24" i="149"/>
  <c r="O21" i="128" s="1"/>
  <c r="P24" i="149"/>
  <c r="W23" i="149"/>
  <c r="O20" i="128" s="1"/>
  <c r="P23" i="149"/>
  <c r="W22" i="149"/>
  <c r="O19" i="128" s="1"/>
  <c r="P22" i="149"/>
  <c r="P21" i="149"/>
  <c r="P20" i="149"/>
  <c r="P19" i="149"/>
  <c r="P18" i="149"/>
  <c r="W17" i="149"/>
  <c r="O13" i="128" s="1"/>
  <c r="P17" i="149"/>
  <c r="P16" i="149"/>
  <c r="P15" i="149"/>
  <c r="W14" i="149"/>
  <c r="O10" i="128" s="1"/>
  <c r="P14" i="149"/>
  <c r="W13" i="149"/>
  <c r="O9" i="128" s="1"/>
  <c r="P13" i="149"/>
  <c r="W12" i="149"/>
  <c r="O8" i="128" s="1"/>
  <c r="P12" i="149"/>
  <c r="W11" i="149"/>
  <c r="O7" i="128" s="1"/>
  <c r="P11" i="149"/>
  <c r="W10" i="149"/>
  <c r="O6" i="128" s="1"/>
  <c r="P10" i="149"/>
  <c r="W9" i="149"/>
  <c r="O5" i="128" s="1"/>
  <c r="P9" i="149"/>
  <c r="P8" i="149"/>
  <c r="P7" i="149"/>
  <c r="P163" i="148"/>
  <c r="P162" i="148"/>
  <c r="P161" i="148"/>
  <c r="P160" i="148"/>
  <c r="P159" i="148"/>
  <c r="P158" i="148"/>
  <c r="P157" i="148"/>
  <c r="P156" i="148"/>
  <c r="P155" i="148"/>
  <c r="P154" i="148"/>
  <c r="P153" i="148"/>
  <c r="P152" i="148"/>
  <c r="P151" i="148"/>
  <c r="P150" i="148"/>
  <c r="P149" i="148"/>
  <c r="P148" i="148"/>
  <c r="P147" i="148"/>
  <c r="P146" i="148"/>
  <c r="P145" i="148"/>
  <c r="P144" i="148"/>
  <c r="P143" i="148"/>
  <c r="P142" i="148"/>
  <c r="P141" i="148"/>
  <c r="P140" i="148"/>
  <c r="P139" i="148"/>
  <c r="P138" i="148"/>
  <c r="P137" i="148"/>
  <c r="P136" i="148"/>
  <c r="P135" i="148"/>
  <c r="P134" i="148"/>
  <c r="P133" i="148"/>
  <c r="P132" i="148"/>
  <c r="P131" i="148"/>
  <c r="P130" i="148"/>
  <c r="P129" i="148"/>
  <c r="P128" i="148"/>
  <c r="P127" i="148"/>
  <c r="P126" i="148"/>
  <c r="P125" i="148"/>
  <c r="P124" i="148"/>
  <c r="P123" i="148"/>
  <c r="P122" i="148"/>
  <c r="P121" i="148"/>
  <c r="P120" i="148"/>
  <c r="P119" i="148"/>
  <c r="P118" i="148"/>
  <c r="P117" i="148"/>
  <c r="P116" i="148"/>
  <c r="P115" i="148"/>
  <c r="P114" i="148"/>
  <c r="D109" i="148"/>
  <c r="C109" i="148"/>
  <c r="P106" i="148"/>
  <c r="P105" i="148"/>
  <c r="P104" i="148"/>
  <c r="P103" i="148"/>
  <c r="P102" i="148"/>
  <c r="P101" i="148"/>
  <c r="P100" i="148"/>
  <c r="P99" i="148"/>
  <c r="P98" i="148"/>
  <c r="P97" i="148"/>
  <c r="P96" i="148"/>
  <c r="P95" i="148"/>
  <c r="P94" i="148"/>
  <c r="P93" i="148"/>
  <c r="P92" i="148"/>
  <c r="P91" i="148"/>
  <c r="P90" i="148"/>
  <c r="P89" i="148"/>
  <c r="P88" i="148"/>
  <c r="P87" i="148"/>
  <c r="P86" i="148"/>
  <c r="P85" i="148"/>
  <c r="P84" i="148"/>
  <c r="P83" i="148"/>
  <c r="P82" i="148"/>
  <c r="P81" i="148"/>
  <c r="P80" i="148"/>
  <c r="P79" i="148"/>
  <c r="P78" i="148"/>
  <c r="P77" i="148"/>
  <c r="P76" i="148"/>
  <c r="P75" i="148"/>
  <c r="P74" i="148"/>
  <c r="P73" i="148"/>
  <c r="P72" i="148"/>
  <c r="P71" i="148"/>
  <c r="P70" i="148"/>
  <c r="P69" i="148"/>
  <c r="P68" i="148"/>
  <c r="P67" i="148"/>
  <c r="P66" i="148"/>
  <c r="P65" i="148"/>
  <c r="P64" i="148"/>
  <c r="P63" i="148"/>
  <c r="P62" i="148"/>
  <c r="P61" i="148"/>
  <c r="P60" i="148"/>
  <c r="P59" i="148"/>
  <c r="P58" i="148"/>
  <c r="P57" i="148"/>
  <c r="P56" i="148"/>
  <c r="P55" i="148"/>
  <c r="P54" i="148"/>
  <c r="P53" i="148"/>
  <c r="P52" i="148"/>
  <c r="P51" i="148"/>
  <c r="P50" i="148"/>
  <c r="P49" i="148"/>
  <c r="P48" i="148"/>
  <c r="P47" i="148"/>
  <c r="W45" i="148"/>
  <c r="N45" i="128" s="1"/>
  <c r="P46" i="148"/>
  <c r="W44" i="148"/>
  <c r="N44" i="128" s="1"/>
  <c r="P45" i="148"/>
  <c r="W43" i="148"/>
  <c r="N43" i="128" s="1"/>
  <c r="P44" i="148"/>
  <c r="W42" i="148"/>
  <c r="N42" i="128" s="1"/>
  <c r="P43" i="148"/>
  <c r="W41" i="148"/>
  <c r="N41" i="128" s="1"/>
  <c r="P42" i="148"/>
  <c r="W40" i="148"/>
  <c r="N40" i="128" s="1"/>
  <c r="P41" i="148"/>
  <c r="W39" i="148"/>
  <c r="N39" i="128" s="1"/>
  <c r="P40" i="148"/>
  <c r="P39" i="148"/>
  <c r="W38" i="148"/>
  <c r="N38" i="128" s="1"/>
  <c r="P38" i="148"/>
  <c r="W37" i="148"/>
  <c r="N37" i="128" s="1"/>
  <c r="P37" i="148"/>
  <c r="W36" i="148"/>
  <c r="N36" i="128" s="1"/>
  <c r="P36" i="148"/>
  <c r="W35" i="148"/>
  <c r="N35" i="128" s="1"/>
  <c r="P35" i="148"/>
  <c r="P34" i="148"/>
  <c r="W32" i="148"/>
  <c r="N29" i="128" s="1"/>
  <c r="P33" i="148"/>
  <c r="W31" i="148"/>
  <c r="N28" i="128" s="1"/>
  <c r="P32" i="148"/>
  <c r="W30" i="148"/>
  <c r="N27" i="128" s="1"/>
  <c r="P31" i="148"/>
  <c r="W29" i="148"/>
  <c r="N26" i="128" s="1"/>
  <c r="P30" i="148"/>
  <c r="W28" i="148"/>
  <c r="N25" i="128" s="1"/>
  <c r="P29" i="148"/>
  <c r="W27" i="148"/>
  <c r="N24" i="128" s="1"/>
  <c r="P28" i="148"/>
  <c r="W26" i="148"/>
  <c r="N23" i="128" s="1"/>
  <c r="P27" i="148"/>
  <c r="P26" i="148"/>
  <c r="W25" i="148"/>
  <c r="N22" i="128" s="1"/>
  <c r="P25" i="148"/>
  <c r="W24" i="148"/>
  <c r="N21" i="128" s="1"/>
  <c r="P24" i="148"/>
  <c r="W23" i="148"/>
  <c r="N20" i="128" s="1"/>
  <c r="P23" i="148"/>
  <c r="W22" i="148"/>
  <c r="N19" i="128" s="1"/>
  <c r="P22" i="148"/>
  <c r="P21" i="148"/>
  <c r="P20" i="148"/>
  <c r="P19" i="148"/>
  <c r="P18" i="148"/>
  <c r="W17" i="148"/>
  <c r="N13" i="128" s="1"/>
  <c r="P17" i="148"/>
  <c r="P16" i="148"/>
  <c r="P15" i="148"/>
  <c r="W14" i="148"/>
  <c r="N10" i="128" s="1"/>
  <c r="P14" i="148"/>
  <c r="W13" i="148"/>
  <c r="N9" i="128" s="1"/>
  <c r="P13" i="148"/>
  <c r="W12" i="148"/>
  <c r="N8" i="128" s="1"/>
  <c r="P12" i="148"/>
  <c r="W11" i="148"/>
  <c r="N7" i="128" s="1"/>
  <c r="P11" i="148"/>
  <c r="W10" i="148"/>
  <c r="N6" i="128" s="1"/>
  <c r="P10" i="148"/>
  <c r="W9" i="148"/>
  <c r="N5" i="128" s="1"/>
  <c r="P9" i="148"/>
  <c r="P8" i="148"/>
  <c r="P7" i="148"/>
  <c r="P163" i="147"/>
  <c r="P162" i="147"/>
  <c r="P161" i="147"/>
  <c r="P160" i="147"/>
  <c r="P159" i="147"/>
  <c r="P158" i="147"/>
  <c r="P157" i="147"/>
  <c r="P156" i="147"/>
  <c r="P155" i="147"/>
  <c r="P154" i="147"/>
  <c r="P153" i="147"/>
  <c r="P152" i="147"/>
  <c r="P151" i="147"/>
  <c r="P150" i="147"/>
  <c r="P149" i="147"/>
  <c r="P148" i="147"/>
  <c r="P147" i="147"/>
  <c r="P146" i="147"/>
  <c r="P145" i="147"/>
  <c r="P144" i="147"/>
  <c r="P143" i="147"/>
  <c r="P142" i="147"/>
  <c r="P141" i="147"/>
  <c r="P140" i="147"/>
  <c r="P139" i="147"/>
  <c r="P138" i="147"/>
  <c r="P137" i="147"/>
  <c r="P136" i="147"/>
  <c r="P135" i="147"/>
  <c r="P134" i="147"/>
  <c r="P133" i="147"/>
  <c r="P132" i="147"/>
  <c r="P131" i="147"/>
  <c r="P130" i="147"/>
  <c r="P129" i="147"/>
  <c r="P128" i="147"/>
  <c r="P127" i="147"/>
  <c r="P126" i="147"/>
  <c r="P125" i="147"/>
  <c r="P124" i="147"/>
  <c r="P123" i="147"/>
  <c r="P122" i="147"/>
  <c r="P121" i="147"/>
  <c r="P120" i="147"/>
  <c r="P119" i="147"/>
  <c r="P118" i="147"/>
  <c r="P117" i="147"/>
  <c r="P116" i="147"/>
  <c r="P115" i="147"/>
  <c r="P114" i="147"/>
  <c r="D109" i="147"/>
  <c r="P106" i="147"/>
  <c r="P105" i="147"/>
  <c r="P104" i="147"/>
  <c r="P103" i="147"/>
  <c r="P102" i="147"/>
  <c r="P101" i="147"/>
  <c r="P100" i="147"/>
  <c r="P99" i="147"/>
  <c r="P98" i="147"/>
  <c r="P97" i="147"/>
  <c r="P96" i="147"/>
  <c r="P95" i="147"/>
  <c r="P94" i="147"/>
  <c r="P93" i="147"/>
  <c r="P92" i="147"/>
  <c r="P91" i="147"/>
  <c r="P90" i="147"/>
  <c r="P89" i="147"/>
  <c r="P88" i="147"/>
  <c r="P87" i="147"/>
  <c r="P86" i="147"/>
  <c r="P85" i="147"/>
  <c r="P84" i="147"/>
  <c r="P83" i="147"/>
  <c r="P82" i="147"/>
  <c r="P81" i="147"/>
  <c r="P80" i="147"/>
  <c r="P79" i="147"/>
  <c r="P78" i="147"/>
  <c r="P77" i="147"/>
  <c r="P76" i="147"/>
  <c r="P75" i="147"/>
  <c r="P74" i="147"/>
  <c r="P73" i="147"/>
  <c r="P72" i="147"/>
  <c r="P71" i="147"/>
  <c r="P70" i="147"/>
  <c r="P69" i="147"/>
  <c r="P68" i="147"/>
  <c r="P67" i="147"/>
  <c r="P66" i="147"/>
  <c r="P65" i="147"/>
  <c r="P64" i="147"/>
  <c r="P63" i="147"/>
  <c r="P62" i="147"/>
  <c r="P61" i="147"/>
  <c r="P60" i="147"/>
  <c r="P59" i="147"/>
  <c r="P58" i="147"/>
  <c r="P57" i="147"/>
  <c r="P56" i="147"/>
  <c r="P55" i="147"/>
  <c r="P54" i="147"/>
  <c r="P53" i="147"/>
  <c r="P52" i="147"/>
  <c r="P51" i="147"/>
  <c r="P50" i="147"/>
  <c r="P49" i="147"/>
  <c r="P48" i="147"/>
  <c r="P47" i="147"/>
  <c r="W45" i="147"/>
  <c r="M45" i="128" s="1"/>
  <c r="P46" i="147"/>
  <c r="W44" i="147"/>
  <c r="M44" i="128" s="1"/>
  <c r="P45" i="147"/>
  <c r="W43" i="147"/>
  <c r="M43" i="128" s="1"/>
  <c r="P44" i="147"/>
  <c r="W42" i="147"/>
  <c r="M42" i="128" s="1"/>
  <c r="P43" i="147"/>
  <c r="W41" i="147"/>
  <c r="M41" i="128" s="1"/>
  <c r="P42" i="147"/>
  <c r="W40" i="147"/>
  <c r="M40" i="128" s="1"/>
  <c r="P41" i="147"/>
  <c r="W39" i="147"/>
  <c r="M39" i="128" s="1"/>
  <c r="P40" i="147"/>
  <c r="P39" i="147"/>
  <c r="W38" i="147"/>
  <c r="M38" i="128" s="1"/>
  <c r="P38" i="147"/>
  <c r="W37" i="147"/>
  <c r="M37" i="128" s="1"/>
  <c r="P37" i="147"/>
  <c r="W36" i="147"/>
  <c r="M36" i="128" s="1"/>
  <c r="P36" i="147"/>
  <c r="W35" i="147"/>
  <c r="M35" i="128" s="1"/>
  <c r="P35" i="147"/>
  <c r="P34" i="147"/>
  <c r="W32" i="147"/>
  <c r="M29" i="128" s="1"/>
  <c r="P33" i="147"/>
  <c r="W31" i="147"/>
  <c r="M28" i="128" s="1"/>
  <c r="P32" i="147"/>
  <c r="W30" i="147"/>
  <c r="M27" i="128" s="1"/>
  <c r="P31" i="147"/>
  <c r="W29" i="147"/>
  <c r="M26" i="128" s="1"/>
  <c r="P30" i="147"/>
  <c r="W28" i="147"/>
  <c r="M25" i="128" s="1"/>
  <c r="P29" i="147"/>
  <c r="W27" i="147"/>
  <c r="M24" i="128" s="1"/>
  <c r="P28" i="147"/>
  <c r="W26" i="147"/>
  <c r="M23" i="128" s="1"/>
  <c r="P27" i="147"/>
  <c r="P26" i="147"/>
  <c r="W25" i="147"/>
  <c r="M22" i="128" s="1"/>
  <c r="P25" i="147"/>
  <c r="W24" i="147"/>
  <c r="M21" i="128" s="1"/>
  <c r="P24" i="147"/>
  <c r="W23" i="147"/>
  <c r="M20" i="128" s="1"/>
  <c r="P23" i="147"/>
  <c r="W22" i="147"/>
  <c r="M19" i="128" s="1"/>
  <c r="P22" i="147"/>
  <c r="P21" i="147"/>
  <c r="P20" i="147"/>
  <c r="P19" i="147"/>
  <c r="P18" i="147"/>
  <c r="W17" i="147"/>
  <c r="P17" i="147"/>
  <c r="P16" i="147"/>
  <c r="P15" i="147"/>
  <c r="W14" i="147"/>
  <c r="M10" i="128" s="1"/>
  <c r="P14" i="147"/>
  <c r="W13" i="147"/>
  <c r="M9" i="128" s="1"/>
  <c r="P13" i="147"/>
  <c r="W12" i="147"/>
  <c r="M8" i="128" s="1"/>
  <c r="P12" i="147"/>
  <c r="W11" i="147"/>
  <c r="M7" i="128" s="1"/>
  <c r="P11" i="147"/>
  <c r="W10" i="147"/>
  <c r="M6" i="128" s="1"/>
  <c r="P10" i="147"/>
  <c r="W9" i="147"/>
  <c r="M5" i="128" s="1"/>
  <c r="P9" i="147"/>
  <c r="P8" i="147"/>
  <c r="P7" i="147"/>
  <c r="P163" i="146"/>
  <c r="P162" i="146"/>
  <c r="P161" i="146"/>
  <c r="P160" i="146"/>
  <c r="P159" i="146"/>
  <c r="P158" i="146"/>
  <c r="P157" i="146"/>
  <c r="P156" i="146"/>
  <c r="P155" i="146"/>
  <c r="P154" i="146"/>
  <c r="P153" i="146"/>
  <c r="P152" i="146"/>
  <c r="P151" i="146"/>
  <c r="P150" i="146"/>
  <c r="P149" i="146"/>
  <c r="P148" i="146"/>
  <c r="P147" i="146"/>
  <c r="P146" i="146"/>
  <c r="P145" i="146"/>
  <c r="P144" i="146"/>
  <c r="P143" i="146"/>
  <c r="P142" i="146"/>
  <c r="P141" i="146"/>
  <c r="P140" i="146"/>
  <c r="P139" i="146"/>
  <c r="P138" i="146"/>
  <c r="P137" i="146"/>
  <c r="P136" i="146"/>
  <c r="P135" i="146"/>
  <c r="P134" i="146"/>
  <c r="P133" i="146"/>
  <c r="P132" i="146"/>
  <c r="P131" i="146"/>
  <c r="P130" i="146"/>
  <c r="P129" i="146"/>
  <c r="P128" i="146"/>
  <c r="P127" i="146"/>
  <c r="P126" i="146"/>
  <c r="P125" i="146"/>
  <c r="P124" i="146"/>
  <c r="P123" i="146"/>
  <c r="P122" i="146"/>
  <c r="P121" i="146"/>
  <c r="P120" i="146"/>
  <c r="P119" i="146"/>
  <c r="P118" i="146"/>
  <c r="P117" i="146"/>
  <c r="P116" i="146"/>
  <c r="P115" i="146"/>
  <c r="P114" i="146"/>
  <c r="D109" i="146"/>
  <c r="A109" i="146"/>
  <c r="P106" i="146"/>
  <c r="P105" i="146"/>
  <c r="P104" i="146"/>
  <c r="P103" i="146"/>
  <c r="P102" i="146"/>
  <c r="P101" i="146"/>
  <c r="P100" i="146"/>
  <c r="P99" i="146"/>
  <c r="P98" i="146"/>
  <c r="P97" i="146"/>
  <c r="P96" i="146"/>
  <c r="P95" i="146"/>
  <c r="P94" i="146"/>
  <c r="P93" i="146"/>
  <c r="P92" i="146"/>
  <c r="P91" i="146"/>
  <c r="P90" i="146"/>
  <c r="P89" i="146"/>
  <c r="P88" i="146"/>
  <c r="P87" i="146"/>
  <c r="P86" i="146"/>
  <c r="P85" i="146"/>
  <c r="P84" i="146"/>
  <c r="P83" i="146"/>
  <c r="P82" i="146"/>
  <c r="P81" i="146"/>
  <c r="P80" i="146"/>
  <c r="P79" i="146"/>
  <c r="P78" i="146"/>
  <c r="P77" i="146"/>
  <c r="P76" i="146"/>
  <c r="P75" i="146"/>
  <c r="P74" i="146"/>
  <c r="P73" i="146"/>
  <c r="P72" i="146"/>
  <c r="P71" i="146"/>
  <c r="P70" i="146"/>
  <c r="P69" i="146"/>
  <c r="P68" i="146"/>
  <c r="P67" i="146"/>
  <c r="P66" i="146"/>
  <c r="P65" i="146"/>
  <c r="P64" i="146"/>
  <c r="P63" i="146"/>
  <c r="P62" i="146"/>
  <c r="P61" i="146"/>
  <c r="P60" i="146"/>
  <c r="P59" i="146"/>
  <c r="P58" i="146"/>
  <c r="P57" i="146"/>
  <c r="P56" i="146"/>
  <c r="P55" i="146"/>
  <c r="P54" i="146"/>
  <c r="P53" i="146"/>
  <c r="P52" i="146"/>
  <c r="P51" i="146"/>
  <c r="P50" i="146"/>
  <c r="P49" i="146"/>
  <c r="P48" i="146"/>
  <c r="P47" i="146"/>
  <c r="W45" i="146"/>
  <c r="L45" i="128" s="1"/>
  <c r="P46" i="146"/>
  <c r="W44" i="146"/>
  <c r="L44" i="128" s="1"/>
  <c r="P45" i="146"/>
  <c r="W43" i="146"/>
  <c r="L43" i="128" s="1"/>
  <c r="P44" i="146"/>
  <c r="W42" i="146"/>
  <c r="L42" i="128" s="1"/>
  <c r="P43" i="146"/>
  <c r="W41" i="146"/>
  <c r="L41" i="128" s="1"/>
  <c r="P42" i="146"/>
  <c r="W40" i="146"/>
  <c r="L40" i="128" s="1"/>
  <c r="P41" i="146"/>
  <c r="W39" i="146"/>
  <c r="L39" i="128" s="1"/>
  <c r="P40" i="146"/>
  <c r="P39" i="146"/>
  <c r="W38" i="146"/>
  <c r="L38" i="128" s="1"/>
  <c r="P38" i="146"/>
  <c r="W37" i="146"/>
  <c r="L37" i="128" s="1"/>
  <c r="P37" i="146"/>
  <c r="W36" i="146"/>
  <c r="L36" i="128" s="1"/>
  <c r="P36" i="146"/>
  <c r="W35" i="146"/>
  <c r="L35" i="128" s="1"/>
  <c r="P35" i="146"/>
  <c r="P34" i="146"/>
  <c r="W32" i="146"/>
  <c r="L29" i="128" s="1"/>
  <c r="P33" i="146"/>
  <c r="W31" i="146"/>
  <c r="L28" i="128" s="1"/>
  <c r="P32" i="146"/>
  <c r="W30" i="146"/>
  <c r="L27" i="128" s="1"/>
  <c r="P31" i="146"/>
  <c r="W29" i="146"/>
  <c r="L26" i="128" s="1"/>
  <c r="P30" i="146"/>
  <c r="W28" i="146"/>
  <c r="L25" i="128" s="1"/>
  <c r="P29" i="146"/>
  <c r="W27" i="146"/>
  <c r="L24" i="128" s="1"/>
  <c r="P28" i="146"/>
  <c r="W26" i="146"/>
  <c r="L23" i="128" s="1"/>
  <c r="P27" i="146"/>
  <c r="P26" i="146"/>
  <c r="W25" i="146"/>
  <c r="L22" i="128" s="1"/>
  <c r="P25" i="146"/>
  <c r="W24" i="146"/>
  <c r="L21" i="128" s="1"/>
  <c r="P24" i="146"/>
  <c r="W23" i="146"/>
  <c r="L20" i="128" s="1"/>
  <c r="P23" i="146"/>
  <c r="W22" i="146"/>
  <c r="L19" i="128" s="1"/>
  <c r="P22" i="146"/>
  <c r="P21" i="146"/>
  <c r="P20" i="146"/>
  <c r="P19" i="146"/>
  <c r="P18" i="146"/>
  <c r="W17" i="146"/>
  <c r="P17" i="146"/>
  <c r="P16" i="146"/>
  <c r="P15" i="146"/>
  <c r="W14" i="146"/>
  <c r="L10" i="128" s="1"/>
  <c r="P14" i="146"/>
  <c r="W13" i="146"/>
  <c r="L9" i="128" s="1"/>
  <c r="P13" i="146"/>
  <c r="W12" i="146"/>
  <c r="L8" i="128" s="1"/>
  <c r="P12" i="146"/>
  <c r="W11" i="146"/>
  <c r="L7" i="128" s="1"/>
  <c r="P11" i="146"/>
  <c r="W10" i="146"/>
  <c r="L6" i="128" s="1"/>
  <c r="P10" i="146"/>
  <c r="W9" i="146"/>
  <c r="L5" i="128" s="1"/>
  <c r="P9" i="146"/>
  <c r="P8" i="146"/>
  <c r="P7" i="146"/>
  <c r="P163" i="145"/>
  <c r="P162" i="145"/>
  <c r="P161" i="145"/>
  <c r="P160" i="145"/>
  <c r="P159" i="145"/>
  <c r="P158" i="145"/>
  <c r="P157" i="145"/>
  <c r="P156" i="145"/>
  <c r="P155" i="145"/>
  <c r="P154" i="145"/>
  <c r="P153" i="145"/>
  <c r="P152" i="145"/>
  <c r="P151" i="145"/>
  <c r="P150" i="145"/>
  <c r="P149" i="145"/>
  <c r="P148" i="145"/>
  <c r="P147" i="145"/>
  <c r="P146" i="145"/>
  <c r="P145" i="145"/>
  <c r="P144" i="145"/>
  <c r="P143" i="145"/>
  <c r="P142" i="145"/>
  <c r="P141" i="145"/>
  <c r="P140" i="145"/>
  <c r="P139" i="145"/>
  <c r="P138" i="145"/>
  <c r="P137" i="145"/>
  <c r="P136" i="145"/>
  <c r="P135" i="145"/>
  <c r="P134" i="145"/>
  <c r="P133" i="145"/>
  <c r="P132" i="145"/>
  <c r="P131" i="145"/>
  <c r="P130" i="145"/>
  <c r="P129" i="145"/>
  <c r="P128" i="145"/>
  <c r="P127" i="145"/>
  <c r="P126" i="145"/>
  <c r="P125" i="145"/>
  <c r="P124" i="145"/>
  <c r="P123" i="145"/>
  <c r="P122" i="145"/>
  <c r="P121" i="145"/>
  <c r="P120" i="145"/>
  <c r="P119" i="145"/>
  <c r="P118" i="145"/>
  <c r="P117" i="145"/>
  <c r="P116" i="145"/>
  <c r="P115" i="145"/>
  <c r="P114" i="145"/>
  <c r="D109" i="145"/>
  <c r="P106" i="145"/>
  <c r="P105" i="145"/>
  <c r="P104" i="145"/>
  <c r="P103" i="145"/>
  <c r="P102" i="145"/>
  <c r="P101" i="145"/>
  <c r="P100" i="145"/>
  <c r="P99" i="145"/>
  <c r="P98" i="145"/>
  <c r="P97" i="145"/>
  <c r="P96" i="145"/>
  <c r="P95" i="145"/>
  <c r="P94" i="145"/>
  <c r="P93" i="145"/>
  <c r="P92" i="145"/>
  <c r="P91" i="145"/>
  <c r="P90" i="145"/>
  <c r="P89" i="145"/>
  <c r="P88" i="145"/>
  <c r="P87" i="145"/>
  <c r="P86" i="145"/>
  <c r="P85" i="145"/>
  <c r="P84" i="145"/>
  <c r="P83" i="145"/>
  <c r="P82" i="145"/>
  <c r="P81" i="145"/>
  <c r="P80" i="145"/>
  <c r="P79" i="145"/>
  <c r="P78" i="145"/>
  <c r="P77" i="145"/>
  <c r="P76" i="145"/>
  <c r="P75" i="145"/>
  <c r="P74" i="145"/>
  <c r="P73" i="145"/>
  <c r="P72" i="145"/>
  <c r="P71" i="145"/>
  <c r="P70" i="145"/>
  <c r="P69" i="145"/>
  <c r="P68" i="145"/>
  <c r="P67" i="145"/>
  <c r="P66" i="145"/>
  <c r="P65" i="145"/>
  <c r="P64" i="145"/>
  <c r="P63" i="145"/>
  <c r="P62" i="145"/>
  <c r="P61" i="145"/>
  <c r="P60" i="145"/>
  <c r="P59" i="145"/>
  <c r="P58" i="145"/>
  <c r="P57" i="145"/>
  <c r="P56" i="145"/>
  <c r="P55" i="145"/>
  <c r="P54" i="145"/>
  <c r="P53" i="145"/>
  <c r="P52" i="145"/>
  <c r="P51" i="145"/>
  <c r="P50" i="145"/>
  <c r="P49" i="145"/>
  <c r="P48" i="145"/>
  <c r="P47" i="145"/>
  <c r="W45" i="145"/>
  <c r="K45" i="128" s="1"/>
  <c r="P46" i="145"/>
  <c r="W44" i="145"/>
  <c r="K44" i="128" s="1"/>
  <c r="P45" i="145"/>
  <c r="W43" i="145"/>
  <c r="K43" i="128" s="1"/>
  <c r="P44" i="145"/>
  <c r="W42" i="145"/>
  <c r="K42" i="128" s="1"/>
  <c r="P43" i="145"/>
  <c r="W41" i="145"/>
  <c r="K41" i="128" s="1"/>
  <c r="P42" i="145"/>
  <c r="W40" i="145"/>
  <c r="K40" i="128" s="1"/>
  <c r="P41" i="145"/>
  <c r="W39" i="145"/>
  <c r="K39" i="128" s="1"/>
  <c r="P40" i="145"/>
  <c r="P39" i="145"/>
  <c r="W38" i="145"/>
  <c r="K38" i="128" s="1"/>
  <c r="P38" i="145"/>
  <c r="W37" i="145"/>
  <c r="K37" i="128" s="1"/>
  <c r="P37" i="145"/>
  <c r="W36" i="145"/>
  <c r="K36" i="128" s="1"/>
  <c r="P36" i="145"/>
  <c r="W35" i="145"/>
  <c r="K35" i="128" s="1"/>
  <c r="P35" i="145"/>
  <c r="P34" i="145"/>
  <c r="W32" i="145"/>
  <c r="K29" i="128" s="1"/>
  <c r="P33" i="145"/>
  <c r="W31" i="145"/>
  <c r="K28" i="128" s="1"/>
  <c r="P32" i="145"/>
  <c r="W30" i="145"/>
  <c r="K27" i="128" s="1"/>
  <c r="P31" i="145"/>
  <c r="W29" i="145"/>
  <c r="K26" i="128" s="1"/>
  <c r="P30" i="145"/>
  <c r="W28" i="145"/>
  <c r="K25" i="128" s="1"/>
  <c r="P29" i="145"/>
  <c r="W27" i="145"/>
  <c r="K24" i="128" s="1"/>
  <c r="P28" i="145"/>
  <c r="W26" i="145"/>
  <c r="K23" i="128" s="1"/>
  <c r="P27" i="145"/>
  <c r="P26" i="145"/>
  <c r="W25" i="145"/>
  <c r="K22" i="128" s="1"/>
  <c r="P25" i="145"/>
  <c r="W24" i="145"/>
  <c r="K21" i="128" s="1"/>
  <c r="P24" i="145"/>
  <c r="W23" i="145"/>
  <c r="K20" i="128" s="1"/>
  <c r="P23" i="145"/>
  <c r="W22" i="145"/>
  <c r="K19" i="128" s="1"/>
  <c r="P22" i="145"/>
  <c r="P21" i="145"/>
  <c r="P20" i="145"/>
  <c r="P19" i="145"/>
  <c r="P18" i="145"/>
  <c r="W17" i="145"/>
  <c r="P17" i="145"/>
  <c r="P16" i="145"/>
  <c r="P15" i="145"/>
  <c r="W14" i="145"/>
  <c r="K10" i="128" s="1"/>
  <c r="P14" i="145"/>
  <c r="W13" i="145"/>
  <c r="K9" i="128" s="1"/>
  <c r="P13" i="145"/>
  <c r="W12" i="145"/>
  <c r="K8" i="128" s="1"/>
  <c r="P12" i="145"/>
  <c r="W11" i="145"/>
  <c r="K7" i="128" s="1"/>
  <c r="P11" i="145"/>
  <c r="W10" i="145"/>
  <c r="K6" i="128" s="1"/>
  <c r="P10" i="145"/>
  <c r="W9" i="145"/>
  <c r="K5" i="128" s="1"/>
  <c r="P9" i="145"/>
  <c r="P8" i="145"/>
  <c r="P7" i="145"/>
  <c r="P163" i="144"/>
  <c r="P162" i="144"/>
  <c r="P161" i="144"/>
  <c r="P160" i="144"/>
  <c r="P159" i="144"/>
  <c r="P158" i="144"/>
  <c r="P157" i="144"/>
  <c r="P156" i="144"/>
  <c r="P155" i="144"/>
  <c r="P154" i="144"/>
  <c r="P153" i="144"/>
  <c r="P152" i="144"/>
  <c r="P151" i="144"/>
  <c r="P150" i="144"/>
  <c r="P149" i="144"/>
  <c r="P148" i="144"/>
  <c r="P147" i="144"/>
  <c r="P146" i="144"/>
  <c r="P145" i="144"/>
  <c r="P144" i="144"/>
  <c r="P143" i="144"/>
  <c r="P142" i="144"/>
  <c r="P141" i="144"/>
  <c r="P140" i="144"/>
  <c r="P139" i="144"/>
  <c r="P138" i="144"/>
  <c r="P137" i="144"/>
  <c r="P136" i="144"/>
  <c r="P135" i="144"/>
  <c r="P134" i="144"/>
  <c r="P133" i="144"/>
  <c r="P132" i="144"/>
  <c r="P131" i="144"/>
  <c r="P130" i="144"/>
  <c r="P129" i="144"/>
  <c r="P128" i="144"/>
  <c r="P127" i="144"/>
  <c r="P126" i="144"/>
  <c r="P125" i="144"/>
  <c r="P124" i="144"/>
  <c r="P123" i="144"/>
  <c r="P122" i="144"/>
  <c r="P121" i="144"/>
  <c r="P120" i="144"/>
  <c r="P119" i="144"/>
  <c r="P118" i="144"/>
  <c r="P117" i="144"/>
  <c r="P116" i="144"/>
  <c r="P115" i="144"/>
  <c r="P114" i="144"/>
  <c r="D109" i="144"/>
  <c r="C109" i="144"/>
  <c r="P106" i="144"/>
  <c r="P105" i="144"/>
  <c r="P104" i="144"/>
  <c r="P103" i="144"/>
  <c r="P102" i="144"/>
  <c r="P101" i="144"/>
  <c r="P100" i="144"/>
  <c r="P99" i="144"/>
  <c r="P98" i="144"/>
  <c r="P97" i="144"/>
  <c r="P96" i="144"/>
  <c r="P95" i="144"/>
  <c r="P94" i="144"/>
  <c r="P93" i="144"/>
  <c r="P92" i="144"/>
  <c r="P91" i="144"/>
  <c r="P90" i="144"/>
  <c r="P89" i="144"/>
  <c r="P88" i="144"/>
  <c r="P87" i="144"/>
  <c r="P86" i="144"/>
  <c r="P85" i="144"/>
  <c r="P84" i="144"/>
  <c r="P83" i="144"/>
  <c r="P82" i="144"/>
  <c r="P81" i="144"/>
  <c r="P80" i="144"/>
  <c r="P79" i="144"/>
  <c r="P78" i="144"/>
  <c r="P77" i="144"/>
  <c r="P76" i="144"/>
  <c r="P75" i="144"/>
  <c r="P74" i="144"/>
  <c r="P73" i="144"/>
  <c r="P72" i="144"/>
  <c r="P71" i="144"/>
  <c r="P70" i="144"/>
  <c r="P69" i="144"/>
  <c r="P68" i="144"/>
  <c r="P67" i="144"/>
  <c r="P66" i="144"/>
  <c r="P65" i="144"/>
  <c r="P64" i="144"/>
  <c r="P63" i="144"/>
  <c r="P62" i="144"/>
  <c r="P61" i="144"/>
  <c r="P60" i="144"/>
  <c r="P59" i="144"/>
  <c r="P58" i="144"/>
  <c r="P57" i="144"/>
  <c r="P56" i="144"/>
  <c r="P55" i="144"/>
  <c r="P54" i="144"/>
  <c r="P53" i="144"/>
  <c r="P52" i="144"/>
  <c r="P51" i="144"/>
  <c r="P50" i="144"/>
  <c r="P49" i="144"/>
  <c r="P48" i="144"/>
  <c r="P47" i="144"/>
  <c r="W45" i="144"/>
  <c r="J45" i="128" s="1"/>
  <c r="P46" i="144"/>
  <c r="W44" i="144"/>
  <c r="J44" i="128" s="1"/>
  <c r="P45" i="144"/>
  <c r="W43" i="144"/>
  <c r="J43" i="128" s="1"/>
  <c r="P44" i="144"/>
  <c r="W42" i="144"/>
  <c r="J42" i="128" s="1"/>
  <c r="P43" i="144"/>
  <c r="W41" i="144"/>
  <c r="J41" i="128" s="1"/>
  <c r="P42" i="144"/>
  <c r="W40" i="144"/>
  <c r="J40" i="128" s="1"/>
  <c r="P41" i="144"/>
  <c r="W39" i="144"/>
  <c r="J39" i="128" s="1"/>
  <c r="P40" i="144"/>
  <c r="P39" i="144"/>
  <c r="W38" i="144"/>
  <c r="J38" i="128" s="1"/>
  <c r="P38" i="144"/>
  <c r="W37" i="144"/>
  <c r="J37" i="128" s="1"/>
  <c r="P37" i="144"/>
  <c r="W36" i="144"/>
  <c r="J36" i="128" s="1"/>
  <c r="P36" i="144"/>
  <c r="W35" i="144"/>
  <c r="J35" i="128" s="1"/>
  <c r="P35" i="144"/>
  <c r="P34" i="144"/>
  <c r="W32" i="144"/>
  <c r="J29" i="128" s="1"/>
  <c r="P33" i="144"/>
  <c r="W31" i="144"/>
  <c r="J28" i="128" s="1"/>
  <c r="P32" i="144"/>
  <c r="W30" i="144"/>
  <c r="J27" i="128" s="1"/>
  <c r="P31" i="144"/>
  <c r="W29" i="144"/>
  <c r="J26" i="128" s="1"/>
  <c r="P30" i="144"/>
  <c r="W28" i="144"/>
  <c r="J25" i="128" s="1"/>
  <c r="P29" i="144"/>
  <c r="W27" i="144"/>
  <c r="J24" i="128" s="1"/>
  <c r="P28" i="144"/>
  <c r="W26" i="144"/>
  <c r="J23" i="128" s="1"/>
  <c r="P27" i="144"/>
  <c r="P26" i="144"/>
  <c r="W25" i="144"/>
  <c r="J22" i="128" s="1"/>
  <c r="P25" i="144"/>
  <c r="W24" i="144"/>
  <c r="J21" i="128" s="1"/>
  <c r="P24" i="144"/>
  <c r="W23" i="144"/>
  <c r="J20" i="128" s="1"/>
  <c r="P23" i="144"/>
  <c r="W22" i="144"/>
  <c r="J19" i="128" s="1"/>
  <c r="P22" i="144"/>
  <c r="P21" i="144"/>
  <c r="P20" i="144"/>
  <c r="P19" i="144"/>
  <c r="P18" i="144"/>
  <c r="W17" i="144"/>
  <c r="P17" i="144"/>
  <c r="P16" i="144"/>
  <c r="P15" i="144"/>
  <c r="W14" i="144"/>
  <c r="J10" i="128" s="1"/>
  <c r="P14" i="144"/>
  <c r="W13" i="144"/>
  <c r="J9" i="128" s="1"/>
  <c r="P13" i="144"/>
  <c r="W12" i="144"/>
  <c r="J8" i="128" s="1"/>
  <c r="P12" i="144"/>
  <c r="W11" i="144"/>
  <c r="J7" i="128" s="1"/>
  <c r="P11" i="144"/>
  <c r="W10" i="144"/>
  <c r="J6" i="128" s="1"/>
  <c r="P10" i="144"/>
  <c r="W9" i="144"/>
  <c r="J5" i="128" s="1"/>
  <c r="P9" i="144"/>
  <c r="P8" i="144"/>
  <c r="P7" i="144"/>
  <c r="P163" i="142"/>
  <c r="P162" i="142"/>
  <c r="P161" i="142"/>
  <c r="P160" i="142"/>
  <c r="P159" i="142"/>
  <c r="P158" i="142"/>
  <c r="P157" i="142"/>
  <c r="P156" i="142"/>
  <c r="P155" i="142"/>
  <c r="P154" i="142"/>
  <c r="P153" i="142"/>
  <c r="P152" i="142"/>
  <c r="P151" i="142"/>
  <c r="P150" i="142"/>
  <c r="P149" i="142"/>
  <c r="P148" i="142"/>
  <c r="P147" i="142"/>
  <c r="P146" i="142"/>
  <c r="P145" i="142"/>
  <c r="P144" i="142"/>
  <c r="P143" i="142"/>
  <c r="P142" i="142"/>
  <c r="P141" i="142"/>
  <c r="P140" i="142"/>
  <c r="P139" i="142"/>
  <c r="P138" i="142"/>
  <c r="P137" i="142"/>
  <c r="P136" i="142"/>
  <c r="P135" i="142"/>
  <c r="P134" i="142"/>
  <c r="P133" i="142"/>
  <c r="P132" i="142"/>
  <c r="P131" i="142"/>
  <c r="P130" i="142"/>
  <c r="P129" i="142"/>
  <c r="P128" i="142"/>
  <c r="P127" i="142"/>
  <c r="P126" i="142"/>
  <c r="P125" i="142"/>
  <c r="P124" i="142"/>
  <c r="P123" i="142"/>
  <c r="P122" i="142"/>
  <c r="P121" i="142"/>
  <c r="P120" i="142"/>
  <c r="P119" i="142"/>
  <c r="P118" i="142"/>
  <c r="P117" i="142"/>
  <c r="P116" i="142"/>
  <c r="P115" i="142"/>
  <c r="P114" i="142"/>
  <c r="D109" i="142"/>
  <c r="C109" i="142"/>
  <c r="P106" i="142"/>
  <c r="P105" i="142"/>
  <c r="P104" i="142"/>
  <c r="P103" i="142"/>
  <c r="P102" i="142"/>
  <c r="P101" i="142"/>
  <c r="P100" i="142"/>
  <c r="P99" i="142"/>
  <c r="P98" i="142"/>
  <c r="P97" i="142"/>
  <c r="P96" i="142"/>
  <c r="P95" i="142"/>
  <c r="P94" i="142"/>
  <c r="P93" i="142"/>
  <c r="P92" i="142"/>
  <c r="P91" i="142"/>
  <c r="P90" i="142"/>
  <c r="P89" i="142"/>
  <c r="P88" i="142"/>
  <c r="P87" i="142"/>
  <c r="P86" i="142"/>
  <c r="P85" i="142"/>
  <c r="P84" i="142"/>
  <c r="P83" i="142"/>
  <c r="P82" i="142"/>
  <c r="P81" i="142"/>
  <c r="P80" i="142"/>
  <c r="P79" i="142"/>
  <c r="P78" i="142"/>
  <c r="P77" i="142"/>
  <c r="P76" i="142"/>
  <c r="P75" i="142"/>
  <c r="P74" i="142"/>
  <c r="P73" i="142"/>
  <c r="P72" i="142"/>
  <c r="P71" i="142"/>
  <c r="P70" i="142"/>
  <c r="P69" i="142"/>
  <c r="P68" i="142"/>
  <c r="P67" i="142"/>
  <c r="P66" i="142"/>
  <c r="P65" i="142"/>
  <c r="P64" i="142"/>
  <c r="P63" i="142"/>
  <c r="P62" i="142"/>
  <c r="P61" i="142"/>
  <c r="P60" i="142"/>
  <c r="P59" i="142"/>
  <c r="P58" i="142"/>
  <c r="P57" i="142"/>
  <c r="P56" i="142"/>
  <c r="P55" i="142"/>
  <c r="P54" i="142"/>
  <c r="P53" i="142"/>
  <c r="P52" i="142"/>
  <c r="P51" i="142"/>
  <c r="P50" i="142"/>
  <c r="P49" i="142"/>
  <c r="P48" i="142"/>
  <c r="P47" i="142"/>
  <c r="W45" i="142"/>
  <c r="I45" i="128" s="1"/>
  <c r="P46" i="142"/>
  <c r="W44" i="142"/>
  <c r="I44" i="128" s="1"/>
  <c r="P45" i="142"/>
  <c r="W43" i="142"/>
  <c r="I43" i="128" s="1"/>
  <c r="P44" i="142"/>
  <c r="W42" i="142"/>
  <c r="I42" i="128" s="1"/>
  <c r="P43" i="142"/>
  <c r="W41" i="142"/>
  <c r="I41" i="128" s="1"/>
  <c r="P42" i="142"/>
  <c r="W40" i="142"/>
  <c r="I40" i="128" s="1"/>
  <c r="P41" i="142"/>
  <c r="W39" i="142"/>
  <c r="I39" i="128" s="1"/>
  <c r="P40" i="142"/>
  <c r="P39" i="142"/>
  <c r="W38" i="142"/>
  <c r="I38" i="128" s="1"/>
  <c r="P38" i="142"/>
  <c r="W37" i="142"/>
  <c r="I37" i="128" s="1"/>
  <c r="P37" i="142"/>
  <c r="W36" i="142"/>
  <c r="I36" i="128" s="1"/>
  <c r="P36" i="142"/>
  <c r="W35" i="142"/>
  <c r="I35" i="128" s="1"/>
  <c r="P35" i="142"/>
  <c r="P34" i="142"/>
  <c r="W32" i="142"/>
  <c r="I29" i="128" s="1"/>
  <c r="P33" i="142"/>
  <c r="W31" i="142"/>
  <c r="I28" i="128" s="1"/>
  <c r="P32" i="142"/>
  <c r="W30" i="142"/>
  <c r="I27" i="128" s="1"/>
  <c r="P31" i="142"/>
  <c r="W29" i="142"/>
  <c r="I26" i="128" s="1"/>
  <c r="P30" i="142"/>
  <c r="W28" i="142"/>
  <c r="I25" i="128" s="1"/>
  <c r="P29" i="142"/>
  <c r="W27" i="142"/>
  <c r="I24" i="128" s="1"/>
  <c r="P28" i="142"/>
  <c r="W26" i="142"/>
  <c r="I23" i="128" s="1"/>
  <c r="P27" i="142"/>
  <c r="P26" i="142"/>
  <c r="W25" i="142"/>
  <c r="I22" i="128" s="1"/>
  <c r="P25" i="142"/>
  <c r="W24" i="142"/>
  <c r="I21" i="128" s="1"/>
  <c r="P24" i="142"/>
  <c r="W23" i="142"/>
  <c r="I20" i="128" s="1"/>
  <c r="P23" i="142"/>
  <c r="W22" i="142"/>
  <c r="I19" i="128" s="1"/>
  <c r="P22" i="142"/>
  <c r="P21" i="142"/>
  <c r="P20" i="142"/>
  <c r="P19" i="142"/>
  <c r="P18" i="142"/>
  <c r="W17" i="142"/>
  <c r="P17" i="142"/>
  <c r="P16" i="142"/>
  <c r="P15" i="142"/>
  <c r="W14" i="142"/>
  <c r="I10" i="128" s="1"/>
  <c r="P14" i="142"/>
  <c r="W13" i="142"/>
  <c r="I9" i="128" s="1"/>
  <c r="P13" i="142"/>
  <c r="W12" i="142"/>
  <c r="I8" i="128" s="1"/>
  <c r="P12" i="142"/>
  <c r="W11" i="142"/>
  <c r="I7" i="128" s="1"/>
  <c r="P11" i="142"/>
  <c r="W10" i="142"/>
  <c r="I6" i="128" s="1"/>
  <c r="P10" i="142"/>
  <c r="W9" i="142"/>
  <c r="I5" i="128" s="1"/>
  <c r="P9" i="142"/>
  <c r="P8" i="142"/>
  <c r="P7" i="142"/>
  <c r="W47" i="128" l="1"/>
  <c r="W31" i="128"/>
  <c r="W34" i="128" s="1"/>
  <c r="O109" i="145"/>
  <c r="K13" i="128"/>
  <c r="O109" i="146"/>
  <c r="L13" i="128"/>
  <c r="O109" i="147"/>
  <c r="M13" i="128"/>
  <c r="O109" i="142"/>
  <c r="I13" i="128"/>
  <c r="O109" i="144"/>
  <c r="J13" i="128"/>
  <c r="O108" i="156"/>
  <c r="W47" i="142"/>
  <c r="O108" i="142"/>
  <c r="W47" i="144"/>
  <c r="O108" i="144"/>
  <c r="W47" i="145"/>
  <c r="O108" i="145"/>
  <c r="W47" i="146"/>
  <c r="O108" i="146"/>
  <c r="O108" i="147"/>
  <c r="O108" i="148"/>
  <c r="O108" i="157"/>
  <c r="O108" i="149"/>
  <c r="O109" i="157"/>
  <c r="W16" i="142"/>
  <c r="I12" i="128" s="1"/>
  <c r="W15" i="142"/>
  <c r="I11" i="128" s="1"/>
  <c r="W34" i="142"/>
  <c r="O1" i="142" s="1"/>
  <c r="O110" i="142" s="1"/>
  <c r="L111" i="142" s="1"/>
  <c r="W16" i="144"/>
  <c r="J12" i="128" s="1"/>
  <c r="W15" i="144"/>
  <c r="J11" i="128" s="1"/>
  <c r="W34" i="144"/>
  <c r="O1" i="144" s="1"/>
  <c r="O110" i="144" s="1"/>
  <c r="L111" i="144" s="1"/>
  <c r="W16" i="145"/>
  <c r="K12" i="128" s="1"/>
  <c r="W15" i="145"/>
  <c r="K11" i="128" s="1"/>
  <c r="W34" i="145"/>
  <c r="W16" i="146"/>
  <c r="L12" i="128" s="1"/>
  <c r="W15" i="146"/>
  <c r="L11" i="128" s="1"/>
  <c r="W34" i="146"/>
  <c r="W16" i="147"/>
  <c r="M12" i="128" s="1"/>
  <c r="W15" i="147"/>
  <c r="M11" i="128" s="1"/>
  <c r="W34" i="147"/>
  <c r="W48" i="147" s="1"/>
  <c r="O3" i="147" s="1"/>
  <c r="W16" i="148"/>
  <c r="N12" i="128" s="1"/>
  <c r="W15" i="148"/>
  <c r="N11" i="128" s="1"/>
  <c r="W34" i="148"/>
  <c r="O1" i="148" s="1"/>
  <c r="O110" i="148" s="1"/>
  <c r="L111" i="148" s="1"/>
  <c r="W16" i="149"/>
  <c r="O12" i="128" s="1"/>
  <c r="W15" i="149"/>
  <c r="O11" i="128" s="1"/>
  <c r="W34" i="149"/>
  <c r="W16" i="150"/>
  <c r="P12" i="128" s="1"/>
  <c r="W15" i="150"/>
  <c r="P11" i="128" s="1"/>
  <c r="W34" i="150"/>
  <c r="P31" i="128"/>
  <c r="W16" i="151"/>
  <c r="Q12" i="128" s="1"/>
  <c r="W15" i="151"/>
  <c r="Q11" i="128" s="1"/>
  <c r="W34" i="151"/>
  <c r="W16" i="152"/>
  <c r="R12" i="128" s="1"/>
  <c r="W15" i="152"/>
  <c r="R11" i="128" s="1"/>
  <c r="W34" i="152"/>
  <c r="O1" i="152" s="1"/>
  <c r="O110" i="152" s="1"/>
  <c r="L111" i="152" s="1"/>
  <c r="W16" i="153"/>
  <c r="S12" i="128" s="1"/>
  <c r="W15" i="153"/>
  <c r="S11" i="128" s="1"/>
  <c r="W34" i="153"/>
  <c r="W16" i="154"/>
  <c r="T12" i="128" s="1"/>
  <c r="W15" i="154"/>
  <c r="T11" i="128" s="1"/>
  <c r="W34" i="154"/>
  <c r="O1" i="154" s="1"/>
  <c r="O110" i="154" s="1"/>
  <c r="L111" i="154" s="1"/>
  <c r="W16" i="155"/>
  <c r="U12" i="128" s="1"/>
  <c r="W15" i="155"/>
  <c r="U11" i="128" s="1"/>
  <c r="W34" i="155"/>
  <c r="W16" i="156"/>
  <c r="V12" i="128" s="1"/>
  <c r="W15" i="156"/>
  <c r="V11" i="128" s="1"/>
  <c r="W34" i="156"/>
  <c r="O1" i="156" s="1"/>
  <c r="O110" i="156" s="1"/>
  <c r="L111" i="156" s="1"/>
  <c r="I31" i="128"/>
  <c r="M31" i="128"/>
  <c r="W47" i="147"/>
  <c r="W47" i="148"/>
  <c r="W47" i="149"/>
  <c r="W47" i="150"/>
  <c r="O108" i="150"/>
  <c r="W47" i="151"/>
  <c r="O108" i="151"/>
  <c r="W47" i="152"/>
  <c r="O108" i="152"/>
  <c r="W47" i="153"/>
  <c r="O108" i="153"/>
  <c r="W47" i="154"/>
  <c r="O108" i="154"/>
  <c r="W47" i="155"/>
  <c r="O108" i="155"/>
  <c r="W47" i="156"/>
  <c r="W16" i="157"/>
  <c r="W12" i="128" s="1"/>
  <c r="W14" i="128" s="1"/>
  <c r="W15" i="157"/>
  <c r="W11" i="128" s="1"/>
  <c r="W34" i="157"/>
  <c r="O109" i="148"/>
  <c r="O109" i="149"/>
  <c r="O109" i="150"/>
  <c r="O109" i="151"/>
  <c r="O109" i="152"/>
  <c r="O109" i="153"/>
  <c r="O109" i="154"/>
  <c r="O109" i="155"/>
  <c r="O109" i="156"/>
  <c r="W47" i="157"/>
  <c r="O1" i="150"/>
  <c r="O110" i="150" s="1"/>
  <c r="L111" i="150" s="1"/>
  <c r="W48" i="142"/>
  <c r="O3" i="142" s="1"/>
  <c r="G4" i="128"/>
  <c r="G3" i="128"/>
  <c r="P213" i="141"/>
  <c r="P212" i="141"/>
  <c r="P211" i="141"/>
  <c r="P210" i="141"/>
  <c r="P209" i="141"/>
  <c r="P208" i="141"/>
  <c r="P207" i="141"/>
  <c r="P206" i="141"/>
  <c r="P205" i="141"/>
  <c r="P204" i="141"/>
  <c r="P203" i="141"/>
  <c r="P202" i="141"/>
  <c r="P201" i="141"/>
  <c r="P200" i="141"/>
  <c r="P199" i="141"/>
  <c r="P198" i="141"/>
  <c r="P197" i="141"/>
  <c r="P196" i="141"/>
  <c r="P195" i="141"/>
  <c r="P194" i="141"/>
  <c r="P193" i="141"/>
  <c r="P192" i="141"/>
  <c r="P191" i="141"/>
  <c r="P190" i="141"/>
  <c r="P189" i="141"/>
  <c r="P188" i="141"/>
  <c r="P187" i="141"/>
  <c r="P186" i="141"/>
  <c r="P185" i="141"/>
  <c r="P184" i="141"/>
  <c r="P183" i="141"/>
  <c r="P182" i="141"/>
  <c r="P181" i="141"/>
  <c r="P180" i="141"/>
  <c r="P179" i="141"/>
  <c r="P178" i="141"/>
  <c r="P177" i="141"/>
  <c r="P176" i="141"/>
  <c r="P175" i="141"/>
  <c r="P174" i="141"/>
  <c r="P173" i="141"/>
  <c r="P172" i="141"/>
  <c r="P171" i="141"/>
  <c r="P170" i="141"/>
  <c r="P169" i="141"/>
  <c r="P168" i="141"/>
  <c r="P167" i="141"/>
  <c r="P166" i="141"/>
  <c r="P165" i="141"/>
  <c r="P164" i="141"/>
  <c r="D159" i="141"/>
  <c r="P106" i="141"/>
  <c r="P105" i="141"/>
  <c r="P104" i="141"/>
  <c r="P103" i="141"/>
  <c r="P102" i="141"/>
  <c r="P101" i="141"/>
  <c r="P100" i="141"/>
  <c r="P99" i="141"/>
  <c r="P98" i="141"/>
  <c r="P97" i="141"/>
  <c r="P96" i="141"/>
  <c r="P95" i="141"/>
  <c r="P94" i="141"/>
  <c r="P93" i="141"/>
  <c r="P92" i="141"/>
  <c r="P91" i="141"/>
  <c r="P90" i="141"/>
  <c r="P89" i="141"/>
  <c r="P88" i="141"/>
  <c r="P87" i="141"/>
  <c r="P86" i="141"/>
  <c r="P85" i="141"/>
  <c r="P84" i="141"/>
  <c r="P83" i="141"/>
  <c r="P82" i="141"/>
  <c r="P81" i="141"/>
  <c r="P80" i="141"/>
  <c r="P79" i="141"/>
  <c r="P78" i="141"/>
  <c r="P77" i="141"/>
  <c r="P76" i="141"/>
  <c r="P75" i="141"/>
  <c r="P74" i="141"/>
  <c r="P73" i="141"/>
  <c r="P72" i="141"/>
  <c r="P71" i="141"/>
  <c r="P70" i="141"/>
  <c r="P69" i="141"/>
  <c r="P68" i="141"/>
  <c r="P67" i="141"/>
  <c r="P66" i="141"/>
  <c r="P65" i="141"/>
  <c r="P64" i="141"/>
  <c r="P63" i="141"/>
  <c r="P62" i="141"/>
  <c r="P61" i="141"/>
  <c r="P60" i="141"/>
  <c r="P59" i="141"/>
  <c r="P58" i="141"/>
  <c r="P57" i="141"/>
  <c r="P56" i="141"/>
  <c r="P55" i="141"/>
  <c r="P54" i="141"/>
  <c r="P53" i="141"/>
  <c r="P52" i="141"/>
  <c r="P51" i="141"/>
  <c r="P50" i="141"/>
  <c r="P49" i="141"/>
  <c r="P48" i="141"/>
  <c r="P47" i="141"/>
  <c r="H45" i="128"/>
  <c r="P46" i="141"/>
  <c r="H44" i="128"/>
  <c r="P45" i="141"/>
  <c r="H43" i="128"/>
  <c r="P44" i="141"/>
  <c r="H42" i="128"/>
  <c r="P43" i="141"/>
  <c r="P42" i="141"/>
  <c r="H40" i="128"/>
  <c r="P41" i="141"/>
  <c r="H39" i="128"/>
  <c r="P40" i="141"/>
  <c r="P39" i="141"/>
  <c r="H38" i="128"/>
  <c r="P38" i="141"/>
  <c r="H37" i="128"/>
  <c r="P37" i="141"/>
  <c r="H36" i="128"/>
  <c r="P36" i="141"/>
  <c r="H35" i="128"/>
  <c r="P35" i="141"/>
  <c r="P34" i="141"/>
  <c r="H29" i="128"/>
  <c r="P33" i="141"/>
  <c r="H28" i="128"/>
  <c r="P32" i="141"/>
  <c r="H27" i="128"/>
  <c r="P31" i="141"/>
  <c r="H26" i="128"/>
  <c r="P30" i="141"/>
  <c r="H25" i="128"/>
  <c r="P29" i="141"/>
  <c r="P28" i="141"/>
  <c r="H23" i="128"/>
  <c r="P27" i="141"/>
  <c r="P26" i="141"/>
  <c r="H22" i="128"/>
  <c r="P25" i="141"/>
  <c r="P24" i="141"/>
  <c r="P23" i="141"/>
  <c r="P22" i="141"/>
  <c r="P21" i="141"/>
  <c r="P20" i="141"/>
  <c r="P19" i="141"/>
  <c r="P18" i="141"/>
  <c r="W17" i="141"/>
  <c r="H13" i="128" s="1"/>
  <c r="P17" i="141"/>
  <c r="P16" i="141"/>
  <c r="P15" i="141"/>
  <c r="W14" i="141"/>
  <c r="H10" i="128" s="1"/>
  <c r="P14" i="141"/>
  <c r="H41" i="128" s="1"/>
  <c r="W13" i="141"/>
  <c r="H9" i="128" s="1"/>
  <c r="P13" i="141"/>
  <c r="W12" i="141"/>
  <c r="H8" i="128" s="1"/>
  <c r="P12" i="141"/>
  <c r="W11" i="141"/>
  <c r="H7" i="128" s="1"/>
  <c r="P11" i="141"/>
  <c r="P10" i="141"/>
  <c r="W9" i="141"/>
  <c r="H5" i="128" s="1"/>
  <c r="P9" i="141"/>
  <c r="H21" i="128" s="1"/>
  <c r="P8" i="141"/>
  <c r="P7" i="141"/>
  <c r="H20" i="128" s="1"/>
  <c r="P213" i="140"/>
  <c r="P212" i="140"/>
  <c r="P211" i="140"/>
  <c r="P210" i="140"/>
  <c r="P209" i="140"/>
  <c r="P208" i="140"/>
  <c r="P207" i="140"/>
  <c r="P206" i="140"/>
  <c r="P205" i="140"/>
  <c r="P204" i="140"/>
  <c r="P203" i="140"/>
  <c r="P202" i="140"/>
  <c r="P201" i="140"/>
  <c r="P200" i="140"/>
  <c r="P199" i="140"/>
  <c r="P198" i="140"/>
  <c r="P197" i="140"/>
  <c r="P196" i="140"/>
  <c r="P195" i="140"/>
  <c r="P194" i="140"/>
  <c r="P193" i="140"/>
  <c r="P192" i="140"/>
  <c r="P191" i="140"/>
  <c r="P190" i="140"/>
  <c r="P189" i="140"/>
  <c r="P188" i="140"/>
  <c r="P187" i="140"/>
  <c r="P186" i="140"/>
  <c r="P185" i="140"/>
  <c r="P184" i="140"/>
  <c r="P183" i="140"/>
  <c r="P182" i="140"/>
  <c r="P181" i="140"/>
  <c r="P180" i="140"/>
  <c r="P179" i="140"/>
  <c r="P178" i="140"/>
  <c r="P177" i="140"/>
  <c r="P176" i="140"/>
  <c r="P175" i="140"/>
  <c r="P174" i="140"/>
  <c r="P173" i="140"/>
  <c r="P172" i="140"/>
  <c r="P171" i="140"/>
  <c r="P170" i="140"/>
  <c r="P169" i="140"/>
  <c r="P168" i="140"/>
  <c r="P167" i="140"/>
  <c r="P166" i="140"/>
  <c r="P165" i="140"/>
  <c r="P164" i="140"/>
  <c r="D159" i="140"/>
  <c r="C159" i="140"/>
  <c r="P106" i="140"/>
  <c r="P105" i="140"/>
  <c r="P104" i="140"/>
  <c r="P103" i="140"/>
  <c r="P102" i="140"/>
  <c r="P101" i="140"/>
  <c r="P100" i="140"/>
  <c r="P99" i="140"/>
  <c r="P98" i="140"/>
  <c r="P97" i="140"/>
  <c r="P96" i="140"/>
  <c r="P95" i="140"/>
  <c r="P94" i="140"/>
  <c r="P93" i="140"/>
  <c r="P92" i="140"/>
  <c r="P91" i="140"/>
  <c r="P90" i="140"/>
  <c r="P89" i="140"/>
  <c r="P88" i="140"/>
  <c r="P87" i="140"/>
  <c r="P86" i="140"/>
  <c r="P85" i="140"/>
  <c r="P84" i="140"/>
  <c r="P83" i="140"/>
  <c r="P82" i="140"/>
  <c r="P81" i="140"/>
  <c r="P80" i="140"/>
  <c r="P79" i="140"/>
  <c r="P78" i="140"/>
  <c r="P77" i="140"/>
  <c r="P76" i="140"/>
  <c r="P75" i="140"/>
  <c r="P74" i="140"/>
  <c r="P73" i="140"/>
  <c r="P72" i="140"/>
  <c r="P71" i="140"/>
  <c r="P70" i="140"/>
  <c r="P69" i="140"/>
  <c r="P68" i="140"/>
  <c r="P67" i="140"/>
  <c r="P66" i="140"/>
  <c r="P65" i="140"/>
  <c r="P64" i="140"/>
  <c r="P63" i="140"/>
  <c r="P62" i="140"/>
  <c r="P61" i="140"/>
  <c r="P60" i="140"/>
  <c r="P59" i="140"/>
  <c r="P58" i="140"/>
  <c r="P57" i="140"/>
  <c r="P56" i="140"/>
  <c r="P55" i="140"/>
  <c r="P54" i="140"/>
  <c r="P53" i="140"/>
  <c r="P52" i="140"/>
  <c r="P51" i="140"/>
  <c r="P50" i="140"/>
  <c r="P49" i="140"/>
  <c r="P48" i="140"/>
  <c r="P47" i="140"/>
  <c r="G45" i="128"/>
  <c r="P46" i="140"/>
  <c r="G44" i="128"/>
  <c r="P45" i="140"/>
  <c r="G43" i="128"/>
  <c r="P44" i="140"/>
  <c r="G42" i="128"/>
  <c r="P43" i="140"/>
  <c r="P42" i="140"/>
  <c r="G40" i="128"/>
  <c r="P41" i="140"/>
  <c r="G39" i="128"/>
  <c r="P40" i="140"/>
  <c r="P39" i="140"/>
  <c r="G38" i="128"/>
  <c r="P38" i="140"/>
  <c r="G37" i="128"/>
  <c r="P37" i="140"/>
  <c r="G36" i="128"/>
  <c r="P36" i="140"/>
  <c r="G35" i="128"/>
  <c r="P35" i="140"/>
  <c r="P34" i="140"/>
  <c r="G29" i="128"/>
  <c r="P33" i="140"/>
  <c r="G28" i="128"/>
  <c r="P32" i="140"/>
  <c r="G27" i="128"/>
  <c r="P31" i="140"/>
  <c r="G26" i="128"/>
  <c r="P30" i="140"/>
  <c r="G25" i="128"/>
  <c r="P29" i="140"/>
  <c r="G24" i="128"/>
  <c r="P28" i="140"/>
  <c r="G23" i="128"/>
  <c r="P27" i="140"/>
  <c r="P26" i="140"/>
  <c r="G22" i="128"/>
  <c r="P25" i="140"/>
  <c r="P24" i="140"/>
  <c r="P23" i="140"/>
  <c r="G19" i="128"/>
  <c r="P22" i="140"/>
  <c r="P21" i="140"/>
  <c r="P20" i="140"/>
  <c r="P19" i="140"/>
  <c r="P18" i="140"/>
  <c r="W17" i="140"/>
  <c r="P17" i="140"/>
  <c r="P16" i="140"/>
  <c r="P15" i="140"/>
  <c r="W14" i="140"/>
  <c r="G10" i="128" s="1"/>
  <c r="P14" i="140"/>
  <c r="G41" i="128" s="1"/>
  <c r="W13" i="140"/>
  <c r="G9" i="128" s="1"/>
  <c r="P13" i="140"/>
  <c r="W12" i="140"/>
  <c r="G8" i="128" s="1"/>
  <c r="P12" i="140"/>
  <c r="W11" i="140"/>
  <c r="G7" i="128" s="1"/>
  <c r="P11" i="140"/>
  <c r="W10" i="140"/>
  <c r="G6" i="128" s="1"/>
  <c r="P10" i="140"/>
  <c r="W9" i="140"/>
  <c r="G5" i="128" s="1"/>
  <c r="P9" i="140"/>
  <c r="G21" i="128" s="1"/>
  <c r="P8" i="140"/>
  <c r="P7" i="140"/>
  <c r="G20" i="128" s="1"/>
  <c r="F3" i="128"/>
  <c r="F4" i="128"/>
  <c r="E4" i="128"/>
  <c r="D4" i="128"/>
  <c r="D18" i="128" s="1"/>
  <c r="O1" i="147" l="1"/>
  <c r="O110" i="147" s="1"/>
  <c r="L111" i="147" s="1"/>
  <c r="W48" i="145"/>
  <c r="O3" i="145" s="1"/>
  <c r="W48" i="128"/>
  <c r="W15" i="128"/>
  <c r="W48" i="153"/>
  <c r="O3" i="153" s="1"/>
  <c r="W48" i="146"/>
  <c r="O3" i="146" s="1"/>
  <c r="W48" i="149"/>
  <c r="O3" i="149" s="1"/>
  <c r="O159" i="140"/>
  <c r="G13" i="128"/>
  <c r="W48" i="155"/>
  <c r="O3" i="155" s="1"/>
  <c r="W48" i="151"/>
  <c r="O3" i="151" s="1"/>
  <c r="H24" i="128"/>
  <c r="H19" i="128"/>
  <c r="T31" i="128"/>
  <c r="O1" i="146"/>
  <c r="O110" i="146" s="1"/>
  <c r="L111" i="146" s="1"/>
  <c r="L31" i="128"/>
  <c r="O2" i="155"/>
  <c r="O2" i="151"/>
  <c r="Q47" i="128"/>
  <c r="O1" i="145"/>
  <c r="O110" i="145" s="1"/>
  <c r="L111" i="145" s="1"/>
  <c r="K31" i="128"/>
  <c r="O2" i="157"/>
  <c r="O2" i="156"/>
  <c r="V47" i="128"/>
  <c r="O2" i="152"/>
  <c r="R47" i="128"/>
  <c r="O2" i="149"/>
  <c r="O47" i="128"/>
  <c r="O2" i="147"/>
  <c r="M47" i="128"/>
  <c r="W48" i="156"/>
  <c r="O3" i="156" s="1"/>
  <c r="V31" i="128"/>
  <c r="W48" i="152"/>
  <c r="O3" i="152" s="1"/>
  <c r="R31" i="128"/>
  <c r="W48" i="148"/>
  <c r="O3" i="148" s="1"/>
  <c r="N31" i="128"/>
  <c r="O2" i="145"/>
  <c r="K47" i="128"/>
  <c r="O2" i="142"/>
  <c r="I47" i="128"/>
  <c r="O2" i="153"/>
  <c r="S47" i="128"/>
  <c r="O1" i="157"/>
  <c r="O110" i="157" s="1"/>
  <c r="L111" i="157" s="1"/>
  <c r="U47" i="128"/>
  <c r="O2" i="154"/>
  <c r="T47" i="128"/>
  <c r="O2" i="150"/>
  <c r="P47" i="128"/>
  <c r="O2" i="148"/>
  <c r="N47" i="128"/>
  <c r="O1" i="155"/>
  <c r="O110" i="155" s="1"/>
  <c r="L111" i="155" s="1"/>
  <c r="U31" i="128"/>
  <c r="O1" i="153"/>
  <c r="O110" i="153" s="1"/>
  <c r="L111" i="153" s="1"/>
  <c r="S31" i="128"/>
  <c r="O1" i="151"/>
  <c r="O110" i="151" s="1"/>
  <c r="L111" i="151" s="1"/>
  <c r="Q31" i="128"/>
  <c r="O1" i="149"/>
  <c r="O110" i="149" s="1"/>
  <c r="L111" i="149" s="1"/>
  <c r="O31" i="128"/>
  <c r="W48" i="144"/>
  <c r="O3" i="144" s="1"/>
  <c r="J31" i="128"/>
  <c r="O2" i="146"/>
  <c r="L47" i="128"/>
  <c r="O2" i="144"/>
  <c r="J47" i="128"/>
  <c r="W18" i="157"/>
  <c r="W18" i="155"/>
  <c r="W5" i="155" s="1"/>
  <c r="W18" i="153"/>
  <c r="W18" i="151"/>
  <c r="W5" i="151" s="1"/>
  <c r="W18" i="149"/>
  <c r="W5" i="149" s="1"/>
  <c r="W18" i="146"/>
  <c r="W5" i="146" s="1"/>
  <c r="O159" i="141"/>
  <c r="W48" i="150"/>
  <c r="O3" i="150" s="1"/>
  <c r="W48" i="154"/>
  <c r="O3" i="154" s="1"/>
  <c r="W18" i="147"/>
  <c r="W5" i="147" s="1"/>
  <c r="W18" i="142"/>
  <c r="W5" i="142" s="1"/>
  <c r="W48" i="157"/>
  <c r="O3" i="157" s="1"/>
  <c r="W18" i="156"/>
  <c r="W18" i="154"/>
  <c r="W18" i="152"/>
  <c r="W18" i="150"/>
  <c r="W18" i="148"/>
  <c r="W18" i="144"/>
  <c r="W16" i="141"/>
  <c r="H12" i="128" s="1"/>
  <c r="W15" i="141"/>
  <c r="H11" i="128" s="1"/>
  <c r="W18" i="145"/>
  <c r="W5" i="145" s="1"/>
  <c r="W16" i="140"/>
  <c r="W15" i="140"/>
  <c r="G11" i="128" s="1"/>
  <c r="O158" i="140"/>
  <c r="O158" i="141"/>
  <c r="G31" i="128"/>
  <c r="G34" i="128" s="1"/>
  <c r="E3" i="128"/>
  <c r="D3" i="128"/>
  <c r="D159" i="139"/>
  <c r="W5" i="153" l="1"/>
  <c r="W5" i="157"/>
  <c r="W18" i="140"/>
  <c r="G12" i="128"/>
  <c r="G14" i="128" s="1"/>
  <c r="W5" i="144"/>
  <c r="W5" i="154"/>
  <c r="W5" i="152"/>
  <c r="H34" i="128"/>
  <c r="W5" i="148"/>
  <c r="W5" i="156"/>
  <c r="W5" i="150"/>
  <c r="O2" i="141"/>
  <c r="H47" i="128"/>
  <c r="O2" i="140"/>
  <c r="G47" i="128"/>
  <c r="G48" i="128" s="1"/>
  <c r="W18" i="141"/>
  <c r="H14" i="128"/>
  <c r="W48" i="141"/>
  <c r="O1" i="140"/>
  <c r="O160" i="140" s="1"/>
  <c r="L161" i="140" s="1"/>
  <c r="W48" i="140"/>
  <c r="W5" i="140" l="1"/>
  <c r="H48" i="128"/>
  <c r="O1" i="141"/>
  <c r="O160" i="141" s="1"/>
  <c r="L161" i="141" s="1"/>
  <c r="O3" i="141"/>
  <c r="W5" i="141"/>
  <c r="O3" i="140"/>
  <c r="F18" i="128" l="1"/>
  <c r="P213" i="139"/>
  <c r="P212" i="139"/>
  <c r="P211" i="139"/>
  <c r="P210" i="139"/>
  <c r="P209" i="139"/>
  <c r="P208" i="139"/>
  <c r="P207" i="139"/>
  <c r="P206" i="139"/>
  <c r="P205" i="139"/>
  <c r="P204" i="139"/>
  <c r="P203" i="139"/>
  <c r="P202" i="139"/>
  <c r="P201" i="139"/>
  <c r="P200" i="139"/>
  <c r="P199" i="139"/>
  <c r="P198" i="139"/>
  <c r="P197" i="139"/>
  <c r="P196" i="139"/>
  <c r="P195" i="139"/>
  <c r="P194" i="139"/>
  <c r="P193" i="139"/>
  <c r="P192" i="139"/>
  <c r="P191" i="139"/>
  <c r="P190" i="139"/>
  <c r="P189" i="139"/>
  <c r="P188" i="139"/>
  <c r="P187" i="139"/>
  <c r="P186" i="139"/>
  <c r="P185" i="139"/>
  <c r="P184" i="139"/>
  <c r="P183" i="139"/>
  <c r="P182" i="139"/>
  <c r="P181" i="139"/>
  <c r="P180" i="139"/>
  <c r="P179" i="139"/>
  <c r="P178" i="139"/>
  <c r="P177" i="139"/>
  <c r="P176" i="139"/>
  <c r="P175" i="139"/>
  <c r="P174" i="139"/>
  <c r="P173" i="139"/>
  <c r="P172" i="139"/>
  <c r="P171" i="139"/>
  <c r="P170" i="139"/>
  <c r="P169" i="139"/>
  <c r="P168" i="139"/>
  <c r="P167" i="139"/>
  <c r="P166" i="139"/>
  <c r="P165" i="139"/>
  <c r="P164" i="139"/>
  <c r="W13" i="139" s="1"/>
  <c r="F9" i="128" s="1"/>
  <c r="P106" i="139"/>
  <c r="P105" i="139"/>
  <c r="P104" i="139"/>
  <c r="P103" i="139"/>
  <c r="P102" i="139"/>
  <c r="P101" i="139"/>
  <c r="P100" i="139"/>
  <c r="P99" i="139"/>
  <c r="P98" i="139"/>
  <c r="P97" i="139"/>
  <c r="P96" i="139"/>
  <c r="P95" i="139"/>
  <c r="P94" i="139"/>
  <c r="P93" i="139"/>
  <c r="P92" i="139"/>
  <c r="P91" i="139"/>
  <c r="P90" i="139"/>
  <c r="P89" i="139"/>
  <c r="P88" i="139"/>
  <c r="P87" i="139"/>
  <c r="P86" i="139"/>
  <c r="P85" i="139"/>
  <c r="P84" i="139"/>
  <c r="P83" i="139"/>
  <c r="P82" i="139"/>
  <c r="P81" i="139"/>
  <c r="P80" i="139"/>
  <c r="P79" i="139"/>
  <c r="P78" i="139"/>
  <c r="P77" i="139"/>
  <c r="P76" i="139"/>
  <c r="P75" i="139"/>
  <c r="P74" i="139"/>
  <c r="P73" i="139"/>
  <c r="P72" i="139"/>
  <c r="P71" i="139"/>
  <c r="P70" i="139"/>
  <c r="P69" i="139"/>
  <c r="P68" i="139"/>
  <c r="P67" i="139"/>
  <c r="P66" i="139"/>
  <c r="P65" i="139"/>
  <c r="P64" i="139"/>
  <c r="P63" i="139"/>
  <c r="P62" i="139"/>
  <c r="P61" i="139"/>
  <c r="P60" i="139"/>
  <c r="P59" i="139"/>
  <c r="P58" i="139"/>
  <c r="P57" i="139"/>
  <c r="P56" i="139"/>
  <c r="P55" i="139"/>
  <c r="P54" i="139"/>
  <c r="P53" i="139"/>
  <c r="P52" i="139"/>
  <c r="P51" i="139"/>
  <c r="P50" i="139"/>
  <c r="P49" i="139"/>
  <c r="P48" i="139"/>
  <c r="P47" i="139"/>
  <c r="F45" i="128"/>
  <c r="P46" i="139"/>
  <c r="F44" i="128"/>
  <c r="P45" i="139"/>
  <c r="F43" i="128"/>
  <c r="P44" i="139"/>
  <c r="F42" i="128"/>
  <c r="P43" i="139"/>
  <c r="F41" i="128"/>
  <c r="P42" i="139"/>
  <c r="F40" i="128"/>
  <c r="P41" i="139"/>
  <c r="F39" i="128"/>
  <c r="P40" i="139"/>
  <c r="P39" i="139"/>
  <c r="F38" i="128"/>
  <c r="P38" i="139"/>
  <c r="F37" i="128"/>
  <c r="P37" i="139"/>
  <c r="F36" i="128"/>
  <c r="P36" i="139"/>
  <c r="F35" i="128"/>
  <c r="P35" i="139"/>
  <c r="P34" i="139"/>
  <c r="F29" i="128"/>
  <c r="P33" i="139"/>
  <c r="P32" i="139"/>
  <c r="F27" i="128"/>
  <c r="P31" i="139"/>
  <c r="F26" i="128"/>
  <c r="P30" i="139"/>
  <c r="F25" i="128"/>
  <c r="P29" i="139"/>
  <c r="P28" i="139"/>
  <c r="F23" i="128"/>
  <c r="P27" i="139"/>
  <c r="P26" i="139"/>
  <c r="F22" i="128"/>
  <c r="P25" i="139"/>
  <c r="P24" i="139"/>
  <c r="P23" i="139"/>
  <c r="P22" i="139"/>
  <c r="P21" i="139"/>
  <c r="P20" i="139"/>
  <c r="P19" i="139"/>
  <c r="P18" i="139"/>
  <c r="W17" i="139"/>
  <c r="F13" i="128" s="1"/>
  <c r="P17" i="139"/>
  <c r="P16" i="139"/>
  <c r="P15" i="139"/>
  <c r="W14" i="139"/>
  <c r="F10" i="128" s="1"/>
  <c r="P14" i="139"/>
  <c r="P13" i="139"/>
  <c r="F24" i="128" s="1"/>
  <c r="W12" i="139"/>
  <c r="F8" i="128" s="1"/>
  <c r="P12" i="139"/>
  <c r="F19" i="128" s="1"/>
  <c r="W11" i="139"/>
  <c r="F7" i="128" s="1"/>
  <c r="P11" i="139"/>
  <c r="W10" i="139"/>
  <c r="F6" i="128" s="1"/>
  <c r="P10" i="139"/>
  <c r="W9" i="139"/>
  <c r="F5" i="128" s="1"/>
  <c r="P9" i="139"/>
  <c r="F21" i="128" s="1"/>
  <c r="P8" i="139"/>
  <c r="P7" i="139"/>
  <c r="F49" i="128"/>
  <c r="F17" i="128"/>
  <c r="O158" i="139" l="1"/>
  <c r="O159" i="139"/>
  <c r="F20" i="128"/>
  <c r="F28" i="128"/>
  <c r="W15" i="139"/>
  <c r="F11" i="128" s="1"/>
  <c r="W16" i="139"/>
  <c r="F12" i="128" s="1"/>
  <c r="O2" i="139" l="1"/>
  <c r="F47" i="128"/>
  <c r="V14" i="128"/>
  <c r="R14" i="128"/>
  <c r="N14" i="128"/>
  <c r="J14" i="128"/>
  <c r="U14" i="128"/>
  <c r="Q14" i="128"/>
  <c r="M14" i="128"/>
  <c r="I14" i="128"/>
  <c r="S14" i="128"/>
  <c r="O14" i="128"/>
  <c r="T14" i="128"/>
  <c r="P14" i="128"/>
  <c r="L14" i="128"/>
  <c r="K14" i="128"/>
  <c r="F31" i="128"/>
  <c r="I34" i="128"/>
  <c r="I48" i="128" s="1"/>
  <c r="Q34" i="128"/>
  <c r="U34" i="128"/>
  <c r="J34" i="128"/>
  <c r="J48" i="128" s="1"/>
  <c r="N34" i="128"/>
  <c r="N48" i="128" s="1"/>
  <c r="R34" i="128"/>
  <c r="V34" i="128"/>
  <c r="K34" i="128"/>
  <c r="O34" i="128"/>
  <c r="S34" i="128"/>
  <c r="L34" i="128"/>
  <c r="P34" i="128"/>
  <c r="W18" i="139"/>
  <c r="F14" i="128"/>
  <c r="O1" i="139" l="1"/>
  <c r="O160" i="139" s="1"/>
  <c r="L161" i="139" s="1"/>
  <c r="F34" i="128"/>
  <c r="F48" i="128" s="1"/>
  <c r="F15" i="128" s="1"/>
  <c r="O48" i="128"/>
  <c r="K48" i="128"/>
  <c r="S48" i="128"/>
  <c r="R48" i="128"/>
  <c r="Q48" i="128"/>
  <c r="P48" i="128"/>
  <c r="L48" i="128"/>
  <c r="V48" i="128"/>
  <c r="U48" i="128"/>
  <c r="M34" i="128"/>
  <c r="M48" i="128" s="1"/>
  <c r="T34" i="128"/>
  <c r="T48" i="128" s="1"/>
  <c r="W48" i="139"/>
  <c r="O3" i="139" s="1"/>
  <c r="W5" i="139" l="1"/>
  <c r="E18" i="128"/>
  <c r="E17" i="128"/>
  <c r="P213" i="136"/>
  <c r="P212" i="136"/>
  <c r="P211" i="136"/>
  <c r="P210" i="136"/>
  <c r="P209" i="136"/>
  <c r="P208" i="136"/>
  <c r="P207" i="136"/>
  <c r="P206" i="136"/>
  <c r="P205" i="136"/>
  <c r="P204" i="136"/>
  <c r="P203" i="136"/>
  <c r="P202" i="136"/>
  <c r="P201" i="136"/>
  <c r="P200" i="136"/>
  <c r="P199" i="136"/>
  <c r="P198" i="136"/>
  <c r="P197" i="136"/>
  <c r="P196" i="136"/>
  <c r="P195" i="136"/>
  <c r="P194" i="136"/>
  <c r="P193" i="136"/>
  <c r="P192" i="136"/>
  <c r="P191" i="136"/>
  <c r="P190" i="136"/>
  <c r="P189" i="136"/>
  <c r="P188" i="136"/>
  <c r="P187" i="136"/>
  <c r="P186" i="136"/>
  <c r="P185" i="136"/>
  <c r="P184" i="136"/>
  <c r="P183" i="136"/>
  <c r="P182" i="136"/>
  <c r="P181" i="136"/>
  <c r="P180" i="136"/>
  <c r="P179" i="136"/>
  <c r="P178" i="136"/>
  <c r="P177" i="136"/>
  <c r="P176" i="136"/>
  <c r="P175" i="136"/>
  <c r="P174" i="136"/>
  <c r="P173" i="136"/>
  <c r="P172" i="136"/>
  <c r="P171" i="136"/>
  <c r="P170" i="136"/>
  <c r="P169" i="136"/>
  <c r="P168" i="136"/>
  <c r="P167" i="136"/>
  <c r="P165" i="136"/>
  <c r="W10" i="136" s="1"/>
  <c r="E6" i="128" s="1"/>
  <c r="P164" i="136"/>
  <c r="P106" i="136"/>
  <c r="P105" i="136"/>
  <c r="P104" i="136"/>
  <c r="P103" i="136"/>
  <c r="P102" i="136"/>
  <c r="P101" i="136"/>
  <c r="P100" i="136"/>
  <c r="P99" i="136"/>
  <c r="P98" i="136"/>
  <c r="P97" i="136"/>
  <c r="P96" i="136"/>
  <c r="P95" i="136"/>
  <c r="P94" i="136"/>
  <c r="P93" i="136"/>
  <c r="P92" i="136"/>
  <c r="P91" i="136"/>
  <c r="P90" i="136"/>
  <c r="P89" i="136"/>
  <c r="P88" i="136"/>
  <c r="P87" i="136"/>
  <c r="P86" i="136"/>
  <c r="P85" i="136"/>
  <c r="P84" i="136"/>
  <c r="P83" i="136"/>
  <c r="P82" i="136"/>
  <c r="P81" i="136"/>
  <c r="P80" i="136"/>
  <c r="P79" i="136"/>
  <c r="P78" i="136"/>
  <c r="P77" i="136"/>
  <c r="P76" i="136"/>
  <c r="P75" i="136"/>
  <c r="P74" i="136"/>
  <c r="P73" i="136"/>
  <c r="P72" i="136"/>
  <c r="P71" i="136"/>
  <c r="P70" i="136"/>
  <c r="P69" i="136"/>
  <c r="P68" i="136"/>
  <c r="P67" i="136"/>
  <c r="P66" i="136"/>
  <c r="P65" i="136"/>
  <c r="P64" i="136"/>
  <c r="P63" i="136"/>
  <c r="P62" i="136"/>
  <c r="P61" i="136"/>
  <c r="P60" i="136"/>
  <c r="P59" i="136"/>
  <c r="P58" i="136"/>
  <c r="P57" i="136"/>
  <c r="P56" i="136"/>
  <c r="P55" i="136"/>
  <c r="P54" i="136"/>
  <c r="P53" i="136"/>
  <c r="P52" i="136"/>
  <c r="P51" i="136"/>
  <c r="P50" i="136"/>
  <c r="P49" i="136"/>
  <c r="P48" i="136"/>
  <c r="P47" i="136"/>
  <c r="E45" i="128"/>
  <c r="P46" i="136"/>
  <c r="E44" i="128"/>
  <c r="P45" i="136"/>
  <c r="E43" i="128"/>
  <c r="P44" i="136"/>
  <c r="E42" i="128"/>
  <c r="P43" i="136"/>
  <c r="P42" i="136"/>
  <c r="E40" i="128"/>
  <c r="P41" i="136"/>
  <c r="E39" i="128"/>
  <c r="P40" i="136"/>
  <c r="P39" i="136"/>
  <c r="E38" i="128"/>
  <c r="P38" i="136"/>
  <c r="E37" i="128"/>
  <c r="P37" i="136"/>
  <c r="E36" i="128"/>
  <c r="P36" i="136"/>
  <c r="E35" i="128"/>
  <c r="P35" i="136"/>
  <c r="P34" i="136"/>
  <c r="P33" i="136"/>
  <c r="E28" i="128"/>
  <c r="P32" i="136"/>
  <c r="E27" i="128"/>
  <c r="P31" i="136"/>
  <c r="E26" i="128"/>
  <c r="P30" i="136"/>
  <c r="E25" i="128"/>
  <c r="P29" i="136"/>
  <c r="P28" i="136"/>
  <c r="E23" i="128"/>
  <c r="P27" i="136"/>
  <c r="P26" i="136"/>
  <c r="P25" i="136"/>
  <c r="P24" i="136"/>
  <c r="P23" i="136"/>
  <c r="P22" i="136"/>
  <c r="P21" i="136"/>
  <c r="P20" i="136"/>
  <c r="P19" i="136"/>
  <c r="P18" i="136"/>
  <c r="P17" i="136"/>
  <c r="P16" i="136"/>
  <c r="P15" i="136"/>
  <c r="W14" i="136"/>
  <c r="E10" i="128" s="1"/>
  <c r="P14" i="136"/>
  <c r="E41" i="128" s="1"/>
  <c r="W13" i="136"/>
  <c r="E9" i="128" s="1"/>
  <c r="P13" i="136"/>
  <c r="W12" i="136"/>
  <c r="E8" i="128" s="1"/>
  <c r="P12" i="136"/>
  <c r="E19" i="128" s="1"/>
  <c r="W11" i="136"/>
  <c r="E7" i="128" s="1"/>
  <c r="P11" i="136"/>
  <c r="P10" i="136"/>
  <c r="E24" i="128" s="1"/>
  <c r="W9" i="136"/>
  <c r="E5" i="128" s="1"/>
  <c r="P9" i="136"/>
  <c r="P8" i="136"/>
  <c r="P7" i="136"/>
  <c r="W13" i="130"/>
  <c r="D9" i="128" s="1"/>
  <c r="AC9" i="128" s="1"/>
  <c r="D159" i="130"/>
  <c r="O158" i="136" l="1"/>
  <c r="E20" i="128"/>
  <c r="E30" i="128"/>
  <c r="O159" i="136"/>
  <c r="E29" i="128"/>
  <c r="W15" i="136"/>
  <c r="E11" i="128" s="1"/>
  <c r="W16" i="136"/>
  <c r="E12" i="128" s="1"/>
  <c r="E21" i="128"/>
  <c r="E22" i="128"/>
  <c r="P56" i="130"/>
  <c r="P57" i="130"/>
  <c r="P58" i="130"/>
  <c r="P59" i="130"/>
  <c r="P60" i="130"/>
  <c r="P61" i="130"/>
  <c r="P62" i="130"/>
  <c r="P63" i="130"/>
  <c r="P64" i="130"/>
  <c r="P65" i="130"/>
  <c r="P66" i="130"/>
  <c r="P67" i="130"/>
  <c r="P68" i="130"/>
  <c r="P69" i="130"/>
  <c r="P70" i="130"/>
  <c r="P71" i="130"/>
  <c r="P72" i="130"/>
  <c r="P73" i="130"/>
  <c r="P74" i="130"/>
  <c r="P75" i="130"/>
  <c r="P76" i="130"/>
  <c r="P77" i="130"/>
  <c r="P78" i="130"/>
  <c r="P79" i="130"/>
  <c r="P80" i="130"/>
  <c r="P81" i="130"/>
  <c r="P82" i="130"/>
  <c r="P83" i="130"/>
  <c r="P84" i="130"/>
  <c r="P85" i="130"/>
  <c r="P86" i="130"/>
  <c r="P87" i="130"/>
  <c r="P88" i="130"/>
  <c r="P89" i="130"/>
  <c r="P90" i="130"/>
  <c r="P91" i="130"/>
  <c r="P92" i="130"/>
  <c r="P93" i="130"/>
  <c r="P94" i="130"/>
  <c r="P95" i="130"/>
  <c r="P96" i="130"/>
  <c r="P97" i="130"/>
  <c r="P98" i="130"/>
  <c r="P99" i="130"/>
  <c r="P100" i="130"/>
  <c r="P101" i="130"/>
  <c r="P102" i="130"/>
  <c r="P103" i="130"/>
  <c r="P104" i="130"/>
  <c r="P105" i="130"/>
  <c r="W12" i="130"/>
  <c r="D8" i="128" s="1"/>
  <c r="AC8" i="128" s="1"/>
  <c r="O2" i="136" l="1"/>
  <c r="E47" i="128"/>
  <c r="D7" i="127"/>
  <c r="W18" i="136"/>
  <c r="E14" i="128"/>
  <c r="O1" i="136"/>
  <c r="O160" i="136" s="1"/>
  <c r="P106" i="130"/>
  <c r="L161" i="136" l="1"/>
  <c r="E31" i="128"/>
  <c r="E34" i="128" s="1"/>
  <c r="E48" i="128" s="1"/>
  <c r="E15" i="128" s="1"/>
  <c r="O3" i="136"/>
  <c r="D45" i="128"/>
  <c r="AC45" i="128" s="1"/>
  <c r="D44" i="128"/>
  <c r="AC44" i="128" s="1"/>
  <c r="D42" i="128"/>
  <c r="AC42" i="128" s="1"/>
  <c r="D40" i="128"/>
  <c r="AC40" i="128" s="1"/>
  <c r="D39" i="128"/>
  <c r="AC39" i="128" s="1"/>
  <c r="D38" i="128"/>
  <c r="AC38" i="128" s="1"/>
  <c r="D37" i="128"/>
  <c r="AC37" i="128" s="1"/>
  <c r="D36" i="128"/>
  <c r="AC36" i="128" s="1"/>
  <c r="D28" i="128"/>
  <c r="AC28" i="128" s="1"/>
  <c r="D26" i="128"/>
  <c r="AC26" i="128" s="1"/>
  <c r="D23" i="128"/>
  <c r="AC23" i="128" s="1"/>
  <c r="D22" i="128"/>
  <c r="AC22" i="128" s="1"/>
  <c r="P213" i="130"/>
  <c r="P212" i="130"/>
  <c r="P211" i="130"/>
  <c r="P210" i="130"/>
  <c r="P209" i="130"/>
  <c r="P208" i="130"/>
  <c r="P207" i="130"/>
  <c r="P206" i="130"/>
  <c r="P205" i="130"/>
  <c r="P204" i="130"/>
  <c r="P203" i="130"/>
  <c r="P202" i="130"/>
  <c r="P201" i="130"/>
  <c r="P200" i="130"/>
  <c r="P199" i="130"/>
  <c r="P198" i="130"/>
  <c r="P197" i="130"/>
  <c r="P196" i="130"/>
  <c r="P195" i="130"/>
  <c r="P194" i="130"/>
  <c r="P193" i="130"/>
  <c r="P192" i="130"/>
  <c r="P191" i="130"/>
  <c r="P190" i="130"/>
  <c r="P189" i="130"/>
  <c r="P188" i="130"/>
  <c r="P187" i="130"/>
  <c r="P186" i="130"/>
  <c r="P185" i="130"/>
  <c r="P184" i="130"/>
  <c r="P183" i="130"/>
  <c r="P182" i="130"/>
  <c r="P181" i="130"/>
  <c r="P180" i="130"/>
  <c r="P179" i="130"/>
  <c r="P178" i="130"/>
  <c r="P177" i="130"/>
  <c r="P176" i="130"/>
  <c r="P175" i="130"/>
  <c r="P174" i="130"/>
  <c r="P173" i="130"/>
  <c r="P172" i="130"/>
  <c r="P171" i="130"/>
  <c r="P170" i="130"/>
  <c r="P169" i="130"/>
  <c r="P168" i="130"/>
  <c r="P167" i="130"/>
  <c r="P166" i="130"/>
  <c r="W14" i="130" s="1"/>
  <c r="D10" i="128" s="1"/>
  <c r="AC10" i="128" s="1"/>
  <c r="P165" i="130"/>
  <c r="P164" i="130"/>
  <c r="P55" i="130"/>
  <c r="P54" i="130"/>
  <c r="P53" i="130"/>
  <c r="P52" i="130"/>
  <c r="P51" i="130"/>
  <c r="P50" i="130"/>
  <c r="P49" i="130"/>
  <c r="P48" i="130"/>
  <c r="P47" i="130"/>
  <c r="P46" i="130"/>
  <c r="P45" i="130"/>
  <c r="P44" i="130"/>
  <c r="P43" i="130"/>
  <c r="P42" i="130"/>
  <c r="P41" i="130"/>
  <c r="P40" i="130"/>
  <c r="P39" i="130"/>
  <c r="P38" i="130"/>
  <c r="P37" i="130"/>
  <c r="P36" i="130"/>
  <c r="P35" i="130"/>
  <c r="P34" i="130"/>
  <c r="P33" i="130"/>
  <c r="P32" i="130"/>
  <c r="P31" i="130"/>
  <c r="P30" i="130"/>
  <c r="P29" i="130"/>
  <c r="P28" i="130"/>
  <c r="P27" i="130"/>
  <c r="P26" i="130"/>
  <c r="P25" i="130"/>
  <c r="P24" i="130"/>
  <c r="P23" i="130"/>
  <c r="P22" i="130"/>
  <c r="P21" i="130"/>
  <c r="P20" i="130"/>
  <c r="P19" i="130"/>
  <c r="P18" i="130"/>
  <c r="P17" i="130"/>
  <c r="P16" i="130"/>
  <c r="P15" i="130"/>
  <c r="D29" i="128" s="1"/>
  <c r="AC29" i="128" s="1"/>
  <c r="P14" i="130"/>
  <c r="D43" i="128" s="1"/>
  <c r="AC43" i="128" s="1"/>
  <c r="P13" i="130"/>
  <c r="P12" i="130"/>
  <c r="P11" i="130"/>
  <c r="D19" i="128" s="1"/>
  <c r="AC19" i="128" s="1"/>
  <c r="P10" i="130"/>
  <c r="P9" i="130"/>
  <c r="P8" i="130"/>
  <c r="P7" i="130"/>
  <c r="W33" i="130" s="1"/>
  <c r="W34" i="130" s="1"/>
  <c r="W48" i="130" s="1"/>
  <c r="V49" i="128"/>
  <c r="U49" i="128"/>
  <c r="T49" i="128"/>
  <c r="S49" i="128"/>
  <c r="R49" i="128"/>
  <c r="Q49" i="128"/>
  <c r="P49" i="128"/>
  <c r="O49" i="128"/>
  <c r="N49" i="128"/>
  <c r="M49" i="128"/>
  <c r="L49" i="128"/>
  <c r="K49" i="128"/>
  <c r="J49" i="128"/>
  <c r="I49" i="128"/>
  <c r="H49" i="128"/>
  <c r="G49" i="128"/>
  <c r="V17" i="128"/>
  <c r="U17" i="128"/>
  <c r="T17" i="128"/>
  <c r="S17" i="128"/>
  <c r="R17" i="128"/>
  <c r="Q17" i="128"/>
  <c r="P17" i="128"/>
  <c r="O17" i="128"/>
  <c r="N17" i="128"/>
  <c r="M17" i="128"/>
  <c r="L17" i="128"/>
  <c r="K17" i="128"/>
  <c r="J17" i="128"/>
  <c r="I17" i="128"/>
  <c r="H17" i="128"/>
  <c r="G17" i="128"/>
  <c r="D17" i="128"/>
  <c r="V18" i="128"/>
  <c r="U18" i="128"/>
  <c r="T18" i="128"/>
  <c r="S18" i="128"/>
  <c r="R18" i="128"/>
  <c r="Q18" i="128"/>
  <c r="P18" i="128"/>
  <c r="O18" i="128"/>
  <c r="N18" i="128"/>
  <c r="M18" i="128"/>
  <c r="L18" i="128"/>
  <c r="K18" i="128"/>
  <c r="J18" i="128"/>
  <c r="I18" i="128"/>
  <c r="H18" i="128"/>
  <c r="G18" i="128"/>
  <c r="D27" i="128" l="1"/>
  <c r="AC27" i="128" s="1"/>
  <c r="W17" i="130"/>
  <c r="W11" i="130"/>
  <c r="D7" i="128" s="1"/>
  <c r="AC7" i="128" s="1"/>
  <c r="AC11" i="128" s="1"/>
  <c r="W9" i="130"/>
  <c r="D5" i="128" s="1"/>
  <c r="AC5" i="128" s="1"/>
  <c r="D30" i="128"/>
  <c r="AC30" i="128" s="1"/>
  <c r="D46" i="128"/>
  <c r="AC46" i="128" s="1"/>
  <c r="W10" i="130"/>
  <c r="O158" i="130"/>
  <c r="W5" i="136"/>
  <c r="D41" i="128"/>
  <c r="AC41" i="128" s="1"/>
  <c r="D25" i="128"/>
  <c r="AC25" i="128" s="1"/>
  <c r="D35" i="128"/>
  <c r="AC35" i="128" s="1"/>
  <c r="D21" i="128"/>
  <c r="AC21" i="128" s="1"/>
  <c r="D20" i="128"/>
  <c r="AC20" i="128" s="1"/>
  <c r="D24" i="128"/>
  <c r="AC24" i="128" s="1"/>
  <c r="D9" i="127"/>
  <c r="I15" i="128"/>
  <c r="D8" i="127"/>
  <c r="O159" i="130" l="1"/>
  <c r="D13" i="128"/>
  <c r="AC13" i="128" s="1"/>
  <c r="D6" i="128"/>
  <c r="AC6" i="128" s="1"/>
  <c r="AC12" i="128" s="1"/>
  <c r="D4" i="127"/>
  <c r="W15" i="130"/>
  <c r="D11" i="128" s="1"/>
  <c r="W16" i="130"/>
  <c r="D12" i="128" s="1"/>
  <c r="N15" i="128"/>
  <c r="R15" i="128"/>
  <c r="D6" i="127"/>
  <c r="Q15" i="128"/>
  <c r="V15" i="128"/>
  <c r="M15" i="128"/>
  <c r="J15" i="128"/>
  <c r="L15" i="128"/>
  <c r="U15" i="128"/>
  <c r="K15" i="128"/>
  <c r="H15" i="128"/>
  <c r="G15" i="128"/>
  <c r="T15" i="128"/>
  <c r="S15" i="128"/>
  <c r="P15" i="128"/>
  <c r="O15" i="128"/>
  <c r="AC14" i="128" l="1"/>
  <c r="D5" i="127"/>
  <c r="D31" i="128"/>
  <c r="AC31" i="128" s="1"/>
  <c r="O1" i="130"/>
  <c r="O160" i="130" s="1"/>
  <c r="O2" i="130"/>
  <c r="D11" i="127"/>
  <c r="D10" i="127"/>
  <c r="O3" i="130"/>
  <c r="D34" i="128" l="1"/>
  <c r="AC34" i="128" s="1"/>
  <c r="D47" i="128"/>
  <c r="AC47" i="128" s="1"/>
  <c r="L161" i="130"/>
  <c r="W18" i="130"/>
  <c r="W5" i="130" s="1"/>
  <c r="D48" i="128" l="1"/>
  <c r="D14" i="128"/>
  <c r="D13" i="127" l="1"/>
  <c r="D12" i="127"/>
  <c r="D15" i="128" l="1"/>
  <c r="D17" i="127"/>
  <c r="D18" i="127"/>
  <c r="D29" i="127"/>
  <c r="D22" i="127"/>
  <c r="D34" i="127"/>
  <c r="D38" i="127"/>
  <c r="D39" i="127"/>
  <c r="D20" i="127"/>
  <c r="D24" i="127"/>
  <c r="D25" i="127"/>
  <c r="D33" i="127"/>
  <c r="D41" i="127"/>
  <c r="D27" i="127"/>
  <c r="D40" i="127"/>
  <c r="D26" i="127"/>
  <c r="D37" i="127"/>
  <c r="D23" i="127"/>
  <c r="D32" i="127"/>
  <c r="D31" i="127"/>
  <c r="D36" i="127"/>
  <c r="D35" i="127"/>
  <c r="AC48" i="128"/>
  <c r="D45" i="127" s="1"/>
  <c r="D14" i="127" s="1"/>
  <c r="D44" i="127"/>
  <c r="D21" i="127"/>
  <c r="D43" i="127"/>
  <c r="D30" i="127"/>
  <c r="D42" i="127"/>
  <c r="D28" i="127"/>
  <c r="D19" i="1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7" authorId="0" shapeId="0" xr:uid="{00000000-0006-0000-0400-000001000000}">
      <text>
        <r>
          <rPr>
            <b/>
            <sz val="9"/>
            <color indexed="81"/>
            <rFont val="MS P ゴシック"/>
            <family val="3"/>
            <charset val="128"/>
          </rPr>
          <t>補助事業者から間接補助事業者への補助金は、間接補助事業者の収入に計上すること。</t>
        </r>
      </text>
    </comment>
    <comment ref="D29" authorId="0" shapeId="0" xr:uid="{00000000-0006-0000-0400-000002000000}">
      <text>
        <r>
          <rPr>
            <b/>
            <sz val="9"/>
            <color indexed="81"/>
            <rFont val="MS P ゴシック"/>
            <family val="3"/>
            <charset val="128"/>
          </rPr>
          <t>補助事業者から間接補助事業者への補助金は含めないこと。</t>
        </r>
      </text>
    </comment>
  </commentList>
</comments>
</file>

<file path=xl/sharedStrings.xml><?xml version="1.0" encoding="utf-8"?>
<sst xmlns="http://schemas.openxmlformats.org/spreadsheetml/2006/main" count="2814" uniqueCount="197">
  <si>
    <t>小   計（Ａ）</t>
    <rPh sb="0" eb="1">
      <t>ショウ</t>
    </rPh>
    <rPh sb="4" eb="5">
      <t>ケイ</t>
    </rPh>
    <phoneticPr fontId="6"/>
  </si>
  <si>
    <t>消耗品費</t>
    <rPh sb="0" eb="3">
      <t>ショウモウヒン</t>
    </rPh>
    <rPh sb="3" eb="4">
      <t>ヒ</t>
    </rPh>
    <phoneticPr fontId="6"/>
  </si>
  <si>
    <t>区   分</t>
    <rPh sb="0" eb="1">
      <t>ク</t>
    </rPh>
    <rPh sb="4" eb="5">
      <t>ブン</t>
    </rPh>
    <phoneticPr fontId="6"/>
  </si>
  <si>
    <t>（支出の部）</t>
    <rPh sb="1" eb="3">
      <t>シシュツ</t>
    </rPh>
    <rPh sb="4" eb="5">
      <t>ブ</t>
    </rPh>
    <phoneticPr fontId="6"/>
  </si>
  <si>
    <t>事業収入</t>
    <rPh sb="0" eb="2">
      <t>ジギョウ</t>
    </rPh>
    <rPh sb="2" eb="4">
      <t>シュウニュウ</t>
    </rPh>
    <phoneticPr fontId="6"/>
  </si>
  <si>
    <t>収入合計</t>
    <rPh sb="0" eb="2">
      <t>シュウニュウ</t>
    </rPh>
    <rPh sb="2" eb="4">
      <t>ゴウケイ</t>
    </rPh>
    <phoneticPr fontId="6"/>
  </si>
  <si>
    <t>区分</t>
    <rPh sb="0" eb="2">
      <t>クブン</t>
    </rPh>
    <phoneticPr fontId="6"/>
  </si>
  <si>
    <t>(金額)</t>
    <rPh sb="1" eb="3">
      <t>キンガク</t>
    </rPh>
    <phoneticPr fontId="6"/>
  </si>
  <si>
    <t>寄附金・協賛金</t>
    <rPh sb="0" eb="3">
      <t>キフキン</t>
    </rPh>
    <rPh sb="4" eb="7">
      <t>キョウサンキン</t>
    </rPh>
    <phoneticPr fontId="6"/>
  </si>
  <si>
    <t>（収入の部）</t>
    <rPh sb="1" eb="3">
      <t>シュウニュウ</t>
    </rPh>
    <rPh sb="4" eb="5">
      <t>ブ</t>
    </rPh>
    <phoneticPr fontId="6"/>
  </si>
  <si>
    <t>（単位：円）</t>
    <rPh sb="1" eb="3">
      <t>タンイ</t>
    </rPh>
    <rPh sb="4" eb="5">
      <t>エン</t>
    </rPh>
    <phoneticPr fontId="6"/>
  </si>
  <si>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6"/>
  </si>
  <si>
    <t>小   計（Ｃ）</t>
    <rPh sb="0" eb="1">
      <t>ショウ</t>
    </rPh>
    <rPh sb="4" eb="5">
      <t>ケイ</t>
    </rPh>
    <phoneticPr fontId="6"/>
  </si>
  <si>
    <t>補助金・助成金</t>
    <rPh sb="0" eb="3">
      <t>ホジョキン</t>
    </rPh>
    <rPh sb="4" eb="7">
      <t>ジョセイキン</t>
    </rPh>
    <phoneticPr fontId="6"/>
  </si>
  <si>
    <t>その他</t>
    <rPh sb="2" eb="3">
      <t>タ</t>
    </rPh>
    <phoneticPr fontId="6"/>
  </si>
  <si>
    <t>国庫補助額</t>
    <rPh sb="0" eb="2">
      <t>コッコ</t>
    </rPh>
    <rPh sb="2" eb="4">
      <t>ホジョ</t>
    </rPh>
    <rPh sb="4" eb="5">
      <t>ガク</t>
    </rPh>
    <phoneticPr fontId="6"/>
  </si>
  <si>
    <t>合   計（Ｂ）</t>
    <rPh sb="0" eb="1">
      <t>ゴウ</t>
    </rPh>
    <rPh sb="4" eb="5">
      <t>ケイ</t>
    </rPh>
    <phoneticPr fontId="6"/>
  </si>
  <si>
    <t>費目</t>
    <rPh sb="0" eb="2">
      <t>ヒモク</t>
    </rPh>
    <phoneticPr fontId="6"/>
  </si>
  <si>
    <t>補助対象経費</t>
    <rPh sb="0" eb="2">
      <t>ホジョ</t>
    </rPh>
    <rPh sb="2" eb="4">
      <t>タイショウ</t>
    </rPh>
    <rPh sb="4" eb="6">
      <t>ケイヒ</t>
    </rPh>
    <phoneticPr fontId="6"/>
  </si>
  <si>
    <t>補助金</t>
    <rPh sb="0" eb="3">
      <t>ホジョキン</t>
    </rPh>
    <phoneticPr fontId="6"/>
  </si>
  <si>
    <t>補助対象経費計（Ｄ）</t>
    <rPh sb="0" eb="2">
      <t>ホジョ</t>
    </rPh>
    <rPh sb="2" eb="4">
      <t>タイショウ</t>
    </rPh>
    <rPh sb="4" eb="6">
      <t>ケイヒ</t>
    </rPh>
    <rPh sb="6" eb="7">
      <t>ケイ</t>
    </rPh>
    <phoneticPr fontId="6"/>
  </si>
  <si>
    <t>小   計（Ｅ）</t>
    <rPh sb="0" eb="1">
      <t>ショウ</t>
    </rPh>
    <rPh sb="4" eb="5">
      <t>ケイ</t>
    </rPh>
    <phoneticPr fontId="6"/>
  </si>
  <si>
    <t>補助対象外経費</t>
    <rPh sb="0" eb="2">
      <t>ホジョ</t>
    </rPh>
    <rPh sb="2" eb="5">
      <t>タイショウガイ</t>
    </rPh>
    <rPh sb="5" eb="7">
      <t>ケイヒ</t>
    </rPh>
    <phoneticPr fontId="6"/>
  </si>
  <si>
    <t>（数量）</t>
    <rPh sb="1" eb="3">
      <t>スウリョウ</t>
    </rPh>
    <phoneticPr fontId="6"/>
  </si>
  <si>
    <t>（単価）</t>
    <rPh sb="1" eb="3">
      <t>タンカ</t>
    </rPh>
    <phoneticPr fontId="6"/>
  </si>
  <si>
    <t>（単位）</t>
    <rPh sb="1" eb="3">
      <t>タンイ</t>
    </rPh>
    <phoneticPr fontId="6"/>
  </si>
  <si>
    <t>補助
対象外</t>
    <rPh sb="0" eb="2">
      <t>ホジョ</t>
    </rPh>
    <rPh sb="3" eb="5">
      <t>タイショウ</t>
    </rPh>
    <rPh sb="5" eb="6">
      <t>ガイ</t>
    </rPh>
    <phoneticPr fontId="6"/>
  </si>
  <si>
    <t>内　　訳</t>
    <rPh sb="0" eb="1">
      <t>ウチ</t>
    </rPh>
    <rPh sb="3" eb="4">
      <t>ヤク</t>
    </rPh>
    <phoneticPr fontId="6"/>
  </si>
  <si>
    <t>×</t>
  </si>
  <si>
    <t>（数量）</t>
  </si>
  <si>
    <t>＋</t>
  </si>
  <si>
    <t>（調整額）</t>
    <rPh sb="1" eb="3">
      <t>チョウセイ</t>
    </rPh>
    <rPh sb="3" eb="4">
      <t>ガク</t>
    </rPh>
    <phoneticPr fontId="6"/>
  </si>
  <si>
    <t>＝</t>
  </si>
  <si>
    <t>支出合計</t>
    <rPh sb="0" eb="2">
      <t>シシュツ</t>
    </rPh>
    <rPh sb="2" eb="4">
      <t>ゴウケイ</t>
    </rPh>
    <phoneticPr fontId="6"/>
  </si>
  <si>
    <t>（単位：円）</t>
  </si>
  <si>
    <t>（収入の部）</t>
    <rPh sb="1" eb="3">
      <t>シュウニュウ</t>
    </rPh>
    <rPh sb="4" eb="5">
      <t>ブ</t>
    </rPh>
    <phoneticPr fontId="2"/>
  </si>
  <si>
    <t>寄附金・協賛金</t>
    <rPh sb="0" eb="3">
      <t>キフキン</t>
    </rPh>
    <rPh sb="4" eb="7">
      <t>キョウサンキン</t>
    </rPh>
    <phoneticPr fontId="2"/>
  </si>
  <si>
    <t>事業収入</t>
    <rPh sb="0" eb="2">
      <t>ジギョウ</t>
    </rPh>
    <rPh sb="2" eb="4">
      <t>シュウニュウ</t>
    </rPh>
    <phoneticPr fontId="2"/>
  </si>
  <si>
    <t>その他</t>
    <rPh sb="2" eb="3">
      <t>タ</t>
    </rPh>
    <phoneticPr fontId="2"/>
  </si>
  <si>
    <t>小   計（Ａ）</t>
    <rPh sb="0" eb="1">
      <t>ショウ</t>
    </rPh>
    <rPh sb="4" eb="5">
      <t>ケイ</t>
    </rPh>
    <phoneticPr fontId="2"/>
  </si>
  <si>
    <t>合   計（Ｂ）</t>
    <rPh sb="0" eb="1">
      <t>ゴウ</t>
    </rPh>
    <rPh sb="4" eb="5">
      <t>ケイ</t>
    </rPh>
    <phoneticPr fontId="2"/>
  </si>
  <si>
    <t>（支出の部）</t>
    <rPh sb="1" eb="3">
      <t>シシュツ</t>
    </rPh>
    <rPh sb="4" eb="5">
      <t>ブ</t>
    </rPh>
    <phoneticPr fontId="2"/>
  </si>
  <si>
    <t>補助対象経費</t>
    <rPh sb="0" eb="2">
      <t>ホジョ</t>
    </rPh>
    <rPh sb="2" eb="4">
      <t>タイショウ</t>
    </rPh>
    <rPh sb="4" eb="6">
      <t>ケイヒ</t>
    </rPh>
    <phoneticPr fontId="2"/>
  </si>
  <si>
    <t>補助対象外経費</t>
    <rPh sb="0" eb="2">
      <t>ホジョ</t>
    </rPh>
    <rPh sb="2" eb="5">
      <t>タイショウガイ</t>
    </rPh>
    <rPh sb="5" eb="7">
      <t>ケイヒ</t>
    </rPh>
    <phoneticPr fontId="2"/>
  </si>
  <si>
    <t>国庫補助額</t>
    <rPh sb="0" eb="2">
      <t>コッコ</t>
    </rPh>
    <rPh sb="2" eb="4">
      <t>ホジョ</t>
    </rPh>
    <rPh sb="4" eb="5">
      <t>ガク</t>
    </rPh>
    <phoneticPr fontId="2"/>
  </si>
  <si>
    <t>収入</t>
    <rPh sb="0" eb="2">
      <t>シュウニュウ</t>
    </rPh>
    <phoneticPr fontId="6"/>
  </si>
  <si>
    <t>事業形態</t>
    <rPh sb="0" eb="2">
      <t>ジギョウ</t>
    </rPh>
    <rPh sb="2" eb="4">
      <t>ケイタイ</t>
    </rPh>
    <phoneticPr fontId="6"/>
  </si>
  <si>
    <t>金額</t>
    <rPh sb="0" eb="2">
      <t>キンガク</t>
    </rPh>
    <phoneticPr fontId="6"/>
  </si>
  <si>
    <t>合   計（F）</t>
    <rPh sb="0" eb="1">
      <t>ゴウ</t>
    </rPh>
    <rPh sb="4" eb="5">
      <t>ケイ</t>
    </rPh>
    <phoneticPr fontId="6"/>
  </si>
  <si>
    <t>合   計（F）</t>
    <rPh sb="0" eb="1">
      <t>ゴウ</t>
    </rPh>
    <rPh sb="4" eb="5">
      <t>ケイ</t>
    </rPh>
    <phoneticPr fontId="2"/>
  </si>
  <si>
    <t>自己収入計</t>
    <rPh sb="0" eb="2">
      <t>ジコ</t>
    </rPh>
    <rPh sb="2" eb="4">
      <t>シュウニュウ</t>
    </rPh>
    <rPh sb="4" eb="5">
      <t>ケイ</t>
    </rPh>
    <phoneticPr fontId="6"/>
  </si>
  <si>
    <t>自己収入</t>
    <rPh sb="0" eb="2">
      <t>ジコ</t>
    </rPh>
    <rPh sb="2" eb="4">
      <t>シュウニュウ</t>
    </rPh>
    <phoneticPr fontId="6"/>
  </si>
  <si>
    <t>備考</t>
    <rPh sb="0" eb="2">
      <t>ビコウ</t>
    </rPh>
    <phoneticPr fontId="6"/>
  </si>
  <si>
    <t>予定額</t>
    <rPh sb="0" eb="2">
      <t>ヨテイ</t>
    </rPh>
    <rPh sb="2" eb="3">
      <t>ガク</t>
    </rPh>
    <phoneticPr fontId="6"/>
  </si>
  <si>
    <t>No.</t>
    <phoneticPr fontId="6"/>
  </si>
  <si>
    <t>取組名</t>
    <rPh sb="0" eb="2">
      <t>トリクミ</t>
    </rPh>
    <rPh sb="2" eb="3">
      <t>メイ</t>
    </rPh>
    <phoneticPr fontId="6"/>
  </si>
  <si>
    <t>諸謝金</t>
    <rPh sb="0" eb="3">
      <t>ショシャキン</t>
    </rPh>
    <phoneticPr fontId="6"/>
  </si>
  <si>
    <t>旅費・交通費</t>
    <rPh sb="0" eb="2">
      <t>リョヒ</t>
    </rPh>
    <rPh sb="3" eb="6">
      <t>コウツウヒ</t>
    </rPh>
    <phoneticPr fontId="6"/>
  </si>
  <si>
    <t>消耗品費</t>
    <rPh sb="0" eb="3">
      <t>ショウモウヒン</t>
    </rPh>
    <rPh sb="3" eb="4">
      <t>ヒ</t>
    </rPh>
    <phoneticPr fontId="6"/>
  </si>
  <si>
    <t>通信運搬費</t>
    <rPh sb="0" eb="2">
      <t>ツウシン</t>
    </rPh>
    <rPh sb="2" eb="4">
      <t>ウンパン</t>
    </rPh>
    <rPh sb="4" eb="5">
      <t>ヒ</t>
    </rPh>
    <phoneticPr fontId="6"/>
  </si>
  <si>
    <t>借料及び損料</t>
    <rPh sb="0" eb="2">
      <t>シャクリョウ</t>
    </rPh>
    <rPh sb="2" eb="3">
      <t>オヨ</t>
    </rPh>
    <rPh sb="4" eb="5">
      <t>ソン</t>
    </rPh>
    <rPh sb="5" eb="6">
      <t>リョウ</t>
    </rPh>
    <phoneticPr fontId="6"/>
  </si>
  <si>
    <t>会議費</t>
    <rPh sb="0" eb="2">
      <t>カイギ</t>
    </rPh>
    <rPh sb="2" eb="3">
      <t>ヒ</t>
    </rPh>
    <phoneticPr fontId="6"/>
  </si>
  <si>
    <t>保険料</t>
    <rPh sb="0" eb="3">
      <t>ホケンリョウ</t>
    </rPh>
    <phoneticPr fontId="6"/>
  </si>
  <si>
    <t>雑役務費</t>
    <rPh sb="0" eb="4">
      <t>ザツエキムヒ</t>
    </rPh>
    <phoneticPr fontId="6"/>
  </si>
  <si>
    <t>委託費</t>
    <phoneticPr fontId="6"/>
  </si>
  <si>
    <t>期間</t>
    <rPh sb="0" eb="2">
      <t>キカン</t>
    </rPh>
    <phoneticPr fontId="6"/>
  </si>
  <si>
    <t>事業者</t>
    <rPh sb="0" eb="2">
      <t>ジギョウ</t>
    </rPh>
    <rPh sb="2" eb="3">
      <t>シャ</t>
    </rPh>
    <phoneticPr fontId="6"/>
  </si>
  <si>
    <t>取組の内容</t>
    <rPh sb="0" eb="2">
      <t>トリクミ</t>
    </rPh>
    <rPh sb="3" eb="5">
      <t>ナイヨウ</t>
    </rPh>
    <phoneticPr fontId="6"/>
  </si>
  <si>
    <t>1</t>
    <phoneticPr fontId="6"/>
  </si>
  <si>
    <t>4</t>
  </si>
  <si>
    <t>5</t>
  </si>
  <si>
    <t>6</t>
  </si>
  <si>
    <t>7</t>
  </si>
  <si>
    <t>8</t>
  </si>
  <si>
    <t>9</t>
  </si>
  <si>
    <t>10</t>
  </si>
  <si>
    <t>11</t>
  </si>
  <si>
    <t>12</t>
  </si>
  <si>
    <t>13</t>
  </si>
  <si>
    <t>14</t>
  </si>
  <si>
    <t>15</t>
  </si>
  <si>
    <t>16</t>
  </si>
  <si>
    <t>17</t>
  </si>
  <si>
    <t>18</t>
  </si>
  <si>
    <t>19</t>
  </si>
  <si>
    <t>20</t>
  </si>
  <si>
    <t>事業者</t>
    <rPh sb="0" eb="2">
      <t>ジギョウ</t>
    </rPh>
    <rPh sb="2" eb="3">
      <t>シャ</t>
    </rPh>
    <phoneticPr fontId="17"/>
  </si>
  <si>
    <t>補助事業者負担額</t>
    <rPh sb="0" eb="2">
      <t>ホジョ</t>
    </rPh>
    <rPh sb="2" eb="4">
      <t>ジギョウ</t>
    </rPh>
    <rPh sb="4" eb="5">
      <t>シャ</t>
    </rPh>
    <rPh sb="5" eb="7">
      <t>フタン</t>
    </rPh>
    <rPh sb="7" eb="8">
      <t>ガク</t>
    </rPh>
    <phoneticPr fontId="2"/>
  </si>
  <si>
    <t>諸謝金</t>
  </si>
  <si>
    <t>旅費・交通費</t>
  </si>
  <si>
    <t>旅費・交通費</t>
    <rPh sb="0" eb="2">
      <t>リョヒ</t>
    </rPh>
    <rPh sb="3" eb="6">
      <t>コウツウヒ</t>
    </rPh>
    <phoneticPr fontId="6"/>
  </si>
  <si>
    <t>消耗品費</t>
  </si>
  <si>
    <t>消耗品費</t>
    <rPh sb="0" eb="3">
      <t>ショウモウヒン</t>
    </rPh>
    <rPh sb="3" eb="4">
      <t>ヒ</t>
    </rPh>
    <phoneticPr fontId="6"/>
  </si>
  <si>
    <t>通信運搬費</t>
  </si>
  <si>
    <t>通信運搬費</t>
    <rPh sb="0" eb="5">
      <t>ツウシンウンパンヒ</t>
    </rPh>
    <phoneticPr fontId="6"/>
  </si>
  <si>
    <t>借料及び損料</t>
  </si>
  <si>
    <t>借料及び損料</t>
    <rPh sb="0" eb="2">
      <t>シャクリョウ</t>
    </rPh>
    <rPh sb="2" eb="3">
      <t>オヨ</t>
    </rPh>
    <rPh sb="4" eb="5">
      <t>ソン</t>
    </rPh>
    <rPh sb="5" eb="6">
      <t>リョウ</t>
    </rPh>
    <phoneticPr fontId="6"/>
  </si>
  <si>
    <t>会議費</t>
  </si>
  <si>
    <t>会議費</t>
    <rPh sb="0" eb="2">
      <t>カイギ</t>
    </rPh>
    <rPh sb="2" eb="3">
      <t>ヒ</t>
    </rPh>
    <phoneticPr fontId="6"/>
  </si>
  <si>
    <t>保険料</t>
  </si>
  <si>
    <t>保険料</t>
    <rPh sb="0" eb="3">
      <t>ホケンリョウ</t>
    </rPh>
    <phoneticPr fontId="6"/>
  </si>
  <si>
    <t>雑役務費</t>
  </si>
  <si>
    <t>雑役務費</t>
    <rPh sb="0" eb="1">
      <t>ザツ</t>
    </rPh>
    <rPh sb="1" eb="4">
      <t>エキムヒ</t>
    </rPh>
    <phoneticPr fontId="6"/>
  </si>
  <si>
    <t>委託費</t>
  </si>
  <si>
    <t>委託費</t>
    <rPh sb="0" eb="2">
      <t>イタク</t>
    </rPh>
    <rPh sb="2" eb="3">
      <t>ヒ</t>
    </rPh>
    <phoneticPr fontId="6"/>
  </si>
  <si>
    <t>補助金</t>
  </si>
  <si>
    <t>補助対象経費</t>
    <rPh sb="0" eb="2">
      <t>ホジョ</t>
    </rPh>
    <rPh sb="2" eb="4">
      <t>タイショウ</t>
    </rPh>
    <rPh sb="4" eb="6">
      <t>ケイヒ</t>
    </rPh>
    <phoneticPr fontId="6"/>
  </si>
  <si>
    <t>補助対象外経費</t>
    <rPh sb="0" eb="2">
      <t>ホジョ</t>
    </rPh>
    <rPh sb="2" eb="4">
      <t>タイショウ</t>
    </rPh>
    <rPh sb="4" eb="5">
      <t>ガイ</t>
    </rPh>
    <rPh sb="5" eb="7">
      <t>ケイヒ</t>
    </rPh>
    <phoneticPr fontId="6"/>
  </si>
  <si>
    <t>（単位：円）</t>
    <rPh sb="1" eb="3">
      <t>タンイ</t>
    </rPh>
    <rPh sb="4" eb="5">
      <t>エン</t>
    </rPh>
    <phoneticPr fontId="6"/>
  </si>
  <si>
    <t>【収入の部】</t>
    <rPh sb="1" eb="3">
      <t>シュウニュウ</t>
    </rPh>
    <rPh sb="4" eb="5">
      <t>ブ</t>
    </rPh>
    <phoneticPr fontId="6"/>
  </si>
  <si>
    <t>【支出の部】</t>
    <rPh sb="1" eb="3">
      <t>シシュツ</t>
    </rPh>
    <rPh sb="4" eb="5">
      <t>ブ</t>
    </rPh>
    <phoneticPr fontId="6"/>
  </si>
  <si>
    <t>補助事業者負担額</t>
    <rPh sb="0" eb="2">
      <t>ホジョ</t>
    </rPh>
    <rPh sb="2" eb="4">
      <t>ジギョウ</t>
    </rPh>
    <rPh sb="4" eb="5">
      <t>シャ</t>
    </rPh>
    <rPh sb="5" eb="8">
      <t>フタンガク</t>
    </rPh>
    <phoneticPr fontId="6"/>
  </si>
  <si>
    <t>補助事業者負担額</t>
    <rPh sb="0" eb="2">
      <t>ホジョ</t>
    </rPh>
    <rPh sb="2" eb="4">
      <t>ジギョウ</t>
    </rPh>
    <rPh sb="4" eb="5">
      <t>シャ</t>
    </rPh>
    <rPh sb="5" eb="7">
      <t>フタン</t>
    </rPh>
    <rPh sb="7" eb="8">
      <t>ガク</t>
    </rPh>
    <phoneticPr fontId="6"/>
  </si>
  <si>
    <t>小   計（C）</t>
  </si>
  <si>
    <t>小   計（C）</t>
    <rPh sb="0" eb="1">
      <t>ショウ</t>
    </rPh>
    <rPh sb="4" eb="5">
      <t>ケイ</t>
    </rPh>
    <phoneticPr fontId="6"/>
  </si>
  <si>
    <t>収支</t>
    <rPh sb="0" eb="2">
      <t>シュウシ</t>
    </rPh>
    <phoneticPr fontId="6"/>
  </si>
  <si>
    <t>【収支の部】</t>
    <rPh sb="1" eb="3">
      <t>シュウシ</t>
    </rPh>
    <rPh sb="4" eb="5">
      <t>ブ</t>
    </rPh>
    <phoneticPr fontId="6"/>
  </si>
  <si>
    <t>支出合計</t>
    <rPh sb="0" eb="2">
      <t>シシュツ</t>
    </rPh>
    <rPh sb="2" eb="4">
      <t>ゴウケイ</t>
    </rPh>
    <phoneticPr fontId="6"/>
  </si>
  <si>
    <t>事業者名</t>
    <rPh sb="0" eb="2">
      <t>ジギョウ</t>
    </rPh>
    <rPh sb="2" eb="3">
      <t>シャ</t>
    </rPh>
    <rPh sb="3" eb="4">
      <t>メイ</t>
    </rPh>
    <phoneticPr fontId="6"/>
  </si>
  <si>
    <t>消費税及び地方消費税に係る仕入れ控除税額</t>
    <rPh sb="0" eb="3">
      <t>ショウヒゼイ</t>
    </rPh>
    <rPh sb="3" eb="4">
      <t>オヨ</t>
    </rPh>
    <rPh sb="5" eb="7">
      <t>チホウ</t>
    </rPh>
    <rPh sb="7" eb="10">
      <t>ショウヒゼイ</t>
    </rPh>
    <rPh sb="11" eb="12">
      <t>カカ</t>
    </rPh>
    <rPh sb="13" eb="15">
      <t>シイ</t>
    </rPh>
    <rPh sb="16" eb="18">
      <t>コウジョ</t>
    </rPh>
    <rPh sb="18" eb="20">
      <t>ゼイガク</t>
    </rPh>
    <phoneticPr fontId="6"/>
  </si>
  <si>
    <t>補助対象経費（D)</t>
    <rPh sb="0" eb="2">
      <t>ホジョ</t>
    </rPh>
    <rPh sb="2" eb="4">
      <t>タイショウ</t>
    </rPh>
    <rPh sb="4" eb="6">
      <t>ケイヒ</t>
    </rPh>
    <phoneticPr fontId="6"/>
  </si>
  <si>
    <t>国庫補助額上限</t>
    <rPh sb="0" eb="2">
      <t>コッコ</t>
    </rPh>
    <rPh sb="2" eb="4">
      <t>ホジョ</t>
    </rPh>
    <rPh sb="4" eb="5">
      <t>ガク</t>
    </rPh>
    <rPh sb="5" eb="7">
      <t>ジョウゲン</t>
    </rPh>
    <phoneticPr fontId="6"/>
  </si>
  <si>
    <t>2</t>
    <phoneticPr fontId="6"/>
  </si>
  <si>
    <t>事業者</t>
    <rPh sb="0" eb="2">
      <t>ジギョウ</t>
    </rPh>
    <rPh sb="2" eb="3">
      <t>シャ</t>
    </rPh>
    <phoneticPr fontId="2"/>
  </si>
  <si>
    <t>区分</t>
    <rPh sb="0" eb="2">
      <t>クブン</t>
    </rPh>
    <phoneticPr fontId="6"/>
  </si>
  <si>
    <t>区分</t>
    <rPh sb="0" eb="1">
      <t>ク</t>
    </rPh>
    <rPh sb="1" eb="2">
      <t>ブン</t>
    </rPh>
    <phoneticPr fontId="2"/>
  </si>
  <si>
    <t>3</t>
    <phoneticPr fontId="6"/>
  </si>
  <si>
    <t>間接補助事業者負担額</t>
    <rPh sb="0" eb="2">
      <t>カンセツ</t>
    </rPh>
    <rPh sb="2" eb="4">
      <t>ホジョ</t>
    </rPh>
    <rPh sb="4" eb="6">
      <t>ジギョウ</t>
    </rPh>
    <rPh sb="6" eb="7">
      <t>シャ</t>
    </rPh>
    <rPh sb="7" eb="10">
      <t>フタンガク</t>
    </rPh>
    <phoneticPr fontId="6"/>
  </si>
  <si>
    <t>間接補助事業者負担額</t>
    <rPh sb="0" eb="2">
      <t>カンセツ</t>
    </rPh>
    <rPh sb="2" eb="4">
      <t>ホジョ</t>
    </rPh>
    <rPh sb="4" eb="6">
      <t>ジギョウ</t>
    </rPh>
    <rPh sb="6" eb="7">
      <t>シャ</t>
    </rPh>
    <rPh sb="7" eb="9">
      <t>フタン</t>
    </rPh>
    <rPh sb="9" eb="10">
      <t>ガク</t>
    </rPh>
    <phoneticPr fontId="2"/>
  </si>
  <si>
    <t>間接補助事業者負担額</t>
    <rPh sb="0" eb="2">
      <t>カンセツ</t>
    </rPh>
    <rPh sb="2" eb="4">
      <t>ホジョ</t>
    </rPh>
    <rPh sb="4" eb="6">
      <t>ジギョウ</t>
    </rPh>
    <rPh sb="6" eb="7">
      <t>シャ</t>
    </rPh>
    <rPh sb="7" eb="9">
      <t>フタン</t>
    </rPh>
    <rPh sb="9" eb="10">
      <t>ガク</t>
    </rPh>
    <phoneticPr fontId="6"/>
  </si>
  <si>
    <t>うち国庫補助額</t>
    <rPh sb="2" eb="4">
      <t>コッコ</t>
    </rPh>
    <rPh sb="4" eb="6">
      <t>ホジョ</t>
    </rPh>
    <rPh sb="6" eb="7">
      <t>ガク</t>
    </rPh>
    <phoneticPr fontId="6"/>
  </si>
  <si>
    <t>事業者番号</t>
    <rPh sb="0" eb="2">
      <t>ジギョウ</t>
    </rPh>
    <rPh sb="2" eb="3">
      <t>シャ</t>
    </rPh>
    <rPh sb="3" eb="5">
      <t>バンゴウ</t>
    </rPh>
    <phoneticPr fontId="6"/>
  </si>
  <si>
    <r>
      <rPr>
        <sz val="8"/>
        <color theme="1"/>
        <rFont val="ＭＳ Ｐゴシック"/>
        <family val="3"/>
        <charset val="128"/>
      </rPr>
      <t>事業者</t>
    </r>
    <r>
      <rPr>
        <sz val="10"/>
        <color theme="1"/>
        <rFont val="ＭＳ Ｐゴシック"/>
        <family val="3"/>
        <charset val="128"/>
      </rPr>
      <t xml:space="preserve">
番号</t>
    </r>
    <rPh sb="0" eb="2">
      <t>ジギョウ</t>
    </rPh>
    <rPh sb="2" eb="3">
      <t>シャ</t>
    </rPh>
    <rPh sb="4" eb="6">
      <t>バンゴウ</t>
    </rPh>
    <phoneticPr fontId="6"/>
  </si>
  <si>
    <t>事業形態</t>
    <rPh sb="0" eb="2">
      <t>ジギョウ</t>
    </rPh>
    <rPh sb="2" eb="4">
      <t>ケイタイ</t>
    </rPh>
    <phoneticPr fontId="6"/>
  </si>
  <si>
    <t>支出（様式６）</t>
    <rPh sb="0" eb="2">
      <t>シシュツ</t>
    </rPh>
    <rPh sb="3" eb="5">
      <t>ヨウシキ</t>
    </rPh>
    <phoneticPr fontId="6"/>
  </si>
  <si>
    <t>補助金</t>
    <rPh sb="0" eb="3">
      <t>ホジョキン</t>
    </rPh>
    <phoneticPr fontId="6"/>
  </si>
  <si>
    <t>一般管理費</t>
    <rPh sb="0" eb="2">
      <t>イッパン</t>
    </rPh>
    <rPh sb="2" eb="5">
      <t>カンリヒ</t>
    </rPh>
    <phoneticPr fontId="6"/>
  </si>
  <si>
    <t>支出(様式２～５）</t>
    <rPh sb="0" eb="2">
      <t>シシュツ</t>
    </rPh>
    <rPh sb="3" eb="5">
      <t>ヨウシキ</t>
    </rPh>
    <phoneticPr fontId="6"/>
  </si>
  <si>
    <t>その他</t>
    <rPh sb="2" eb="3">
      <t>タ</t>
    </rPh>
    <phoneticPr fontId="6"/>
  </si>
  <si>
    <t>その他</t>
    <rPh sb="2" eb="3">
      <t>タ</t>
    </rPh>
    <phoneticPr fontId="6"/>
  </si>
  <si>
    <t>受託事業者名</t>
    <rPh sb="0" eb="2">
      <t>ジュタク</t>
    </rPh>
    <rPh sb="2" eb="4">
      <t>ジギョウ</t>
    </rPh>
    <rPh sb="4" eb="5">
      <t>シャ</t>
    </rPh>
    <rPh sb="5" eb="6">
      <t>メイ</t>
    </rPh>
    <phoneticPr fontId="6"/>
  </si>
  <si>
    <t>入札方法</t>
    <rPh sb="0" eb="2">
      <t>ニュウサツ</t>
    </rPh>
    <rPh sb="2" eb="4">
      <t>ホウホウ</t>
    </rPh>
    <phoneticPr fontId="6"/>
  </si>
  <si>
    <t>受託事業者選定の手順と基準</t>
    <rPh sb="0" eb="2">
      <t>ジュタク</t>
    </rPh>
    <rPh sb="2" eb="4">
      <t>ジギョウ</t>
    </rPh>
    <rPh sb="4" eb="5">
      <t>シャ</t>
    </rPh>
    <rPh sb="5" eb="7">
      <t>センテイ</t>
    </rPh>
    <rPh sb="8" eb="10">
      <t>テジュン</t>
    </rPh>
    <rPh sb="11" eb="13">
      <t>キジュン</t>
    </rPh>
    <phoneticPr fontId="6"/>
  </si>
  <si>
    <t>※受託事業者が未定の場合は記載してください</t>
    <rPh sb="1" eb="3">
      <t>ジュタク</t>
    </rPh>
    <rPh sb="3" eb="5">
      <t>ジギョウ</t>
    </rPh>
    <rPh sb="5" eb="6">
      <t>シャ</t>
    </rPh>
    <rPh sb="7" eb="9">
      <t>ミテイ</t>
    </rPh>
    <rPh sb="10" eb="12">
      <t>バアイ</t>
    </rPh>
    <rPh sb="13" eb="15">
      <t>キサイ</t>
    </rPh>
    <phoneticPr fontId="6"/>
  </si>
  <si>
    <t>No.</t>
    <phoneticPr fontId="6"/>
  </si>
  <si>
    <t>No.</t>
    <phoneticPr fontId="6"/>
  </si>
  <si>
    <t>収入(様式６）</t>
    <rPh sb="0" eb="2">
      <t>シュウニュウ</t>
    </rPh>
    <rPh sb="3" eb="5">
      <t>ヨウシキ</t>
    </rPh>
    <phoneticPr fontId="6"/>
  </si>
  <si>
    <t>事業収入</t>
    <rPh sb="0" eb="2">
      <t>ジギョウ</t>
    </rPh>
    <rPh sb="2" eb="4">
      <t>シュウニュウ</t>
    </rPh>
    <phoneticPr fontId="1"/>
  </si>
  <si>
    <t>その他</t>
    <rPh sb="2" eb="3">
      <t>タ</t>
    </rPh>
    <phoneticPr fontId="1"/>
  </si>
  <si>
    <t>請負事業者名</t>
    <rPh sb="0" eb="2">
      <t>ウケオイ</t>
    </rPh>
    <rPh sb="2" eb="4">
      <t>ジギョウ</t>
    </rPh>
    <rPh sb="4" eb="5">
      <t>シャ</t>
    </rPh>
    <rPh sb="5" eb="6">
      <t>メイ</t>
    </rPh>
    <phoneticPr fontId="6"/>
  </si>
  <si>
    <t>※請負事業者が未定の場合は記載してください</t>
    <rPh sb="1" eb="3">
      <t>ウケオイ</t>
    </rPh>
    <rPh sb="3" eb="5">
      <t>ジギョウ</t>
    </rPh>
    <rPh sb="5" eb="6">
      <t>シャ</t>
    </rPh>
    <rPh sb="7" eb="9">
      <t>ミテイ</t>
    </rPh>
    <rPh sb="10" eb="12">
      <t>バアイ</t>
    </rPh>
    <rPh sb="13" eb="15">
      <t>キサイ</t>
    </rPh>
    <phoneticPr fontId="6"/>
  </si>
  <si>
    <t>支出（様式７）</t>
    <rPh sb="0" eb="2">
      <t>シシュツ</t>
    </rPh>
    <rPh sb="3" eb="5">
      <t>ヨウシキ</t>
    </rPh>
    <phoneticPr fontId="6"/>
  </si>
  <si>
    <t>請負事業者選定の手順と基準</t>
    <rPh sb="0" eb="2">
      <t>ウケオイ</t>
    </rPh>
    <rPh sb="2" eb="4">
      <t>ジギョウ</t>
    </rPh>
    <rPh sb="4" eb="5">
      <t>シャ</t>
    </rPh>
    <rPh sb="5" eb="7">
      <t>センテイ</t>
    </rPh>
    <rPh sb="8" eb="10">
      <t>テジュン</t>
    </rPh>
    <rPh sb="11" eb="13">
      <t>キジュン</t>
    </rPh>
    <phoneticPr fontId="6"/>
  </si>
  <si>
    <t>21</t>
  </si>
  <si>
    <t>22</t>
  </si>
  <si>
    <t>23</t>
  </si>
  <si>
    <t>24</t>
  </si>
  <si>
    <t>25</t>
  </si>
  <si>
    <t>請負費合計</t>
    <rPh sb="0" eb="2">
      <t>ウケオイ</t>
    </rPh>
    <rPh sb="2" eb="3">
      <t>ヒ</t>
    </rPh>
    <rPh sb="3" eb="5">
      <t>ゴウケイ</t>
    </rPh>
    <phoneticPr fontId="6"/>
  </si>
  <si>
    <t>委託費合計</t>
    <rPh sb="0" eb="2">
      <t>イタク</t>
    </rPh>
    <rPh sb="2" eb="3">
      <t>ヒ</t>
    </rPh>
    <rPh sb="3" eb="5">
      <t>ゴウケイ</t>
    </rPh>
    <phoneticPr fontId="6"/>
  </si>
  <si>
    <t>委託</t>
    <rPh sb="0" eb="2">
      <t>イタク</t>
    </rPh>
    <phoneticPr fontId="6"/>
  </si>
  <si>
    <t>請負</t>
    <rPh sb="0" eb="2">
      <t>ウケオイ</t>
    </rPh>
    <phoneticPr fontId="6"/>
  </si>
  <si>
    <t>人件費</t>
  </si>
  <si>
    <t>人件費</t>
    <phoneticPr fontId="6"/>
  </si>
  <si>
    <t>1-①総合調整会議の設置</t>
    <phoneticPr fontId="6"/>
  </si>
  <si>
    <t>予算額合計</t>
    <rPh sb="0" eb="2">
      <t>ヨサン</t>
    </rPh>
    <phoneticPr fontId="2"/>
  </si>
  <si>
    <t>補助事業</t>
  </si>
  <si>
    <t>間接補助事業</t>
  </si>
  <si>
    <t>1-②コーディネーターの配置及び配置に向けた取組</t>
    <phoneticPr fontId="6"/>
  </si>
  <si>
    <t>1-③日本語教育に関する基本的な方針に必要な地域の実態調査、基本的な方針の作成や改定</t>
    <phoneticPr fontId="6"/>
  </si>
  <si>
    <t>1-④都道府県等の域内における日本語教育の実施に関する連携のための取組</t>
    <phoneticPr fontId="6"/>
  </si>
  <si>
    <t>1-⑤市区町村への意識啓発のための取組</t>
    <phoneticPr fontId="6"/>
  </si>
  <si>
    <t>1-⑥日本語教育人材に対する研修</t>
    <phoneticPr fontId="6"/>
  </si>
  <si>
    <t>1-⑦地域日本語教育の実施</t>
    <phoneticPr fontId="6"/>
  </si>
  <si>
    <t>1-⑧地域における日本語教育の在り方についての検討</t>
    <phoneticPr fontId="6"/>
  </si>
  <si>
    <t>1-⑨地域日本語教育の効果を高めるための取組</t>
    <phoneticPr fontId="6"/>
  </si>
  <si>
    <t>1-⑩地域日本語教育に付随して行われる取組</t>
    <phoneticPr fontId="6"/>
  </si>
  <si>
    <t>1-⑪日本語教育に関する広報活動</t>
    <phoneticPr fontId="6"/>
  </si>
  <si>
    <t>1-⑫ＩＣＴを活用した教育・支援</t>
    <phoneticPr fontId="6"/>
  </si>
  <si>
    <t>1-⑬教材作成</t>
    <phoneticPr fontId="6"/>
  </si>
  <si>
    <t>1-⑭成果の普及</t>
    <phoneticPr fontId="6"/>
  </si>
  <si>
    <t>1-⑮その他関連する項目</t>
    <phoneticPr fontId="6"/>
  </si>
  <si>
    <t>2-①市区町村を支援して実施する日本語教育</t>
    <phoneticPr fontId="6"/>
  </si>
  <si>
    <t>2-②上記以外の日本語教育を行う団体を支援して実施する日本語教育</t>
    <rPh sb="3" eb="5">
      <t>ジョウキ</t>
    </rPh>
    <rPh sb="5" eb="7">
      <t>イガイ</t>
    </rPh>
    <rPh sb="8" eb="11">
      <t>ニホンゴ</t>
    </rPh>
    <rPh sb="11" eb="13">
      <t>キョウイク</t>
    </rPh>
    <rPh sb="14" eb="15">
      <t>オコナ</t>
    </rPh>
    <rPh sb="16" eb="18">
      <t>ダンタイ</t>
    </rPh>
    <rPh sb="19" eb="21">
      <t>シエン</t>
    </rPh>
    <rPh sb="23" eb="25">
      <t>ジッシ</t>
    </rPh>
    <rPh sb="27" eb="30">
      <t>ニホンゴ</t>
    </rPh>
    <rPh sb="30" eb="32">
      <t>キョウイク</t>
    </rPh>
    <phoneticPr fontId="6"/>
  </si>
  <si>
    <t>3-①「生活 Can do」を用いた「生活」に関する日本語教育プログラムの開発・提供に向けた実態調査</t>
    <rPh sb="4" eb="6">
      <t>セイカツ</t>
    </rPh>
    <rPh sb="15" eb="16">
      <t>モチ</t>
    </rPh>
    <rPh sb="19" eb="21">
      <t>セイカツ</t>
    </rPh>
    <rPh sb="23" eb="24">
      <t>カン</t>
    </rPh>
    <rPh sb="26" eb="29">
      <t>ニホンゴ</t>
    </rPh>
    <rPh sb="29" eb="31">
      <t>キョウイク</t>
    </rPh>
    <rPh sb="37" eb="39">
      <t>カイハツ</t>
    </rPh>
    <rPh sb="40" eb="42">
      <t>テイキョウ</t>
    </rPh>
    <rPh sb="43" eb="44">
      <t>ム</t>
    </rPh>
    <rPh sb="46" eb="48">
      <t>ジッタイ</t>
    </rPh>
    <rPh sb="48" eb="50">
      <t>チョウサ</t>
    </rPh>
    <phoneticPr fontId="6"/>
  </si>
  <si>
    <t>3-②「生活 Can do」を用いた「生活」に関する日本語教育プログラムの開発・編成・試行</t>
    <phoneticPr fontId="6"/>
  </si>
  <si>
    <t>3-③「生活 Can do」を用いた「生活」に関する日本語教育プログラムの教材や評価の実施</t>
    <rPh sb="4" eb="6">
      <t>セイカツ</t>
    </rPh>
    <rPh sb="15" eb="16">
      <t>モチ</t>
    </rPh>
    <rPh sb="19" eb="21">
      <t>セイカツ</t>
    </rPh>
    <rPh sb="23" eb="24">
      <t>カン</t>
    </rPh>
    <rPh sb="26" eb="29">
      <t>ニホンゴ</t>
    </rPh>
    <rPh sb="29" eb="31">
      <t>キョウイク</t>
    </rPh>
    <rPh sb="37" eb="39">
      <t>キョウザイ</t>
    </rPh>
    <rPh sb="40" eb="42">
      <t>ヒョウカ</t>
    </rPh>
    <rPh sb="43" eb="45">
      <t>ジッシ</t>
    </rPh>
    <phoneticPr fontId="6"/>
  </si>
  <si>
    <t>3-④「生活 Can do」を用いた「生活」に関する日本語教育プログラムの開発・編成・試行するための研修の受講、実施</t>
    <rPh sb="4" eb="6">
      <t>セイカツ</t>
    </rPh>
    <rPh sb="15" eb="16">
      <t>モチ</t>
    </rPh>
    <rPh sb="19" eb="21">
      <t>セイカツ</t>
    </rPh>
    <rPh sb="23" eb="24">
      <t>カン</t>
    </rPh>
    <rPh sb="26" eb="29">
      <t>ニホンゴ</t>
    </rPh>
    <rPh sb="29" eb="31">
      <t>キョウイク</t>
    </rPh>
    <rPh sb="37" eb="39">
      <t>カイハツ</t>
    </rPh>
    <rPh sb="40" eb="41">
      <t>ヘン</t>
    </rPh>
    <rPh sb="41" eb="42">
      <t>シゲル</t>
    </rPh>
    <rPh sb="43" eb="45">
      <t>シコウ</t>
    </rPh>
    <rPh sb="50" eb="52">
      <t>ケンシュウ</t>
    </rPh>
    <rPh sb="53" eb="55">
      <t>ジュコウ</t>
    </rPh>
    <rPh sb="56" eb="58">
      <t>ジッシ</t>
    </rPh>
    <phoneticPr fontId="6"/>
  </si>
  <si>
    <t>3-⑤「生活 Can do」を用いた「生活」に関する日本語教育プログラムの開発・編成・試行の成果報告</t>
    <rPh sb="4" eb="6">
      <t>セイカツ</t>
    </rPh>
    <rPh sb="15" eb="16">
      <t>モチ</t>
    </rPh>
    <rPh sb="19" eb="21">
      <t>セイカツ</t>
    </rPh>
    <rPh sb="23" eb="24">
      <t>カン</t>
    </rPh>
    <rPh sb="26" eb="29">
      <t>ニホンゴ</t>
    </rPh>
    <rPh sb="29" eb="31">
      <t>キョウイク</t>
    </rPh>
    <rPh sb="37" eb="39">
      <t>カイハツ</t>
    </rPh>
    <rPh sb="40" eb="42">
      <t>ヘンセイ</t>
    </rPh>
    <rPh sb="43" eb="45">
      <t>シコウ</t>
    </rPh>
    <rPh sb="46" eb="48">
      <t>セイカ</t>
    </rPh>
    <rPh sb="48" eb="50">
      <t>ホウコク</t>
    </rPh>
    <phoneticPr fontId="6"/>
  </si>
  <si>
    <t>3-⑥その他、「生活Can do」を用いた「生活」に関する教育プログラムの開発・編成・試行に関する取組</t>
    <rPh sb="5" eb="6">
      <t>タ</t>
    </rPh>
    <rPh sb="8" eb="10">
      <t>セイカツ</t>
    </rPh>
    <rPh sb="18" eb="19">
      <t>モチ</t>
    </rPh>
    <rPh sb="22" eb="24">
      <t>セイカツ</t>
    </rPh>
    <rPh sb="26" eb="27">
      <t>カン</t>
    </rPh>
    <rPh sb="29" eb="31">
      <t>キョウイク</t>
    </rPh>
    <rPh sb="37" eb="39">
      <t>カイハツ</t>
    </rPh>
    <rPh sb="40" eb="42">
      <t>ヘンセイ</t>
    </rPh>
    <rPh sb="43" eb="45">
      <t>シコウ</t>
    </rPh>
    <rPh sb="46" eb="47">
      <t>カン</t>
    </rPh>
    <rPh sb="49" eb="51">
      <t>トリクミ</t>
    </rPh>
    <phoneticPr fontId="6"/>
  </si>
  <si>
    <t>1-②-1総括コーディネーターの配置</t>
    <phoneticPr fontId="6"/>
  </si>
  <si>
    <t>1-②-2地域日本語教育コーディネーターの配置に向けた取組</t>
    <phoneticPr fontId="6"/>
  </si>
  <si>
    <t>1-②-2-1地域日本語教育コーディネーターの配置</t>
    <phoneticPr fontId="6"/>
  </si>
  <si>
    <t>1-②-2-2地域日本語教育コーディネーターの候補者育成支援</t>
    <rPh sb="7" eb="9">
      <t>チイキ</t>
    </rPh>
    <rPh sb="9" eb="12">
      <t>ニホンゴ</t>
    </rPh>
    <rPh sb="12" eb="14">
      <t>キョウイク</t>
    </rPh>
    <rPh sb="23" eb="25">
      <t>コウホ</t>
    </rPh>
    <rPh sb="25" eb="26">
      <t>シャ</t>
    </rPh>
    <rPh sb="26" eb="28">
      <t>イクセイ</t>
    </rPh>
    <rPh sb="28" eb="30">
      <t>シエン</t>
    </rPh>
    <phoneticPr fontId="6"/>
  </si>
  <si>
    <t>1-②-3調査・基本方針策定コーディネーターの配置</t>
    <phoneticPr fontId="6"/>
  </si>
  <si>
    <t>1-⑥-1地域日本語教育コーディネーター研修</t>
    <phoneticPr fontId="6"/>
  </si>
  <si>
    <t>1-⑥-2その他の人材への研修</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</si>
</sst>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quot;△ &quot;#,##0"/>
    <numFmt numFmtId="178" formatCode="General;;"/>
    <numFmt numFmtId="179" formatCode="[=1]&quot;国庫補助額修正入力が交付決定額を超過しています&quot;;General"/>
    <numFmt numFmtId="180" formatCode="#,##0.00;&quot;△ &quot;#,##0.00"/>
    <numFmt numFmtId="181" formatCode="#,##0&quot;円&quot;"/>
  </numFmts>
  <fonts count="3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10"/>
      <color theme="1"/>
      <name val="ＭＳ Ｐゴシック"/>
      <family val="3"/>
      <charset val="128"/>
    </font>
    <font>
      <b/>
      <sz val="11"/>
      <color theme="1"/>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b/>
      <sz val="9"/>
      <name val="ＭＳ Ｐゴシック"/>
      <family val="3"/>
      <charset val="128"/>
    </font>
    <font>
      <sz val="11"/>
      <color theme="1"/>
      <name val="ＭＳ Ｐゴシック"/>
      <family val="3"/>
      <charset val="128"/>
      <scheme val="minor"/>
    </font>
    <font>
      <sz val="1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b/>
      <sz val="10"/>
      <name val="ＭＳ Ｐゴシック"/>
      <family val="3"/>
      <charset val="128"/>
      <scheme val="minor"/>
    </font>
    <font>
      <sz val="11"/>
      <color theme="1"/>
      <name val="ＭＳ Ｐゴシック"/>
      <family val="2"/>
      <scheme val="minor"/>
    </font>
    <font>
      <b/>
      <sz val="9"/>
      <color theme="1"/>
      <name val="ＭＳ Ｐゴシック"/>
      <family val="3"/>
      <charset val="128"/>
    </font>
    <font>
      <sz val="16"/>
      <color theme="1"/>
      <name val="ＭＳ Ｐゴシック"/>
      <family val="3"/>
      <charset val="128"/>
    </font>
    <font>
      <sz val="12"/>
      <name val="ＭＳ Ｐゴシック"/>
      <family val="3"/>
      <charset val="128"/>
    </font>
    <font>
      <sz val="6"/>
      <color theme="1"/>
      <name val="ＭＳ Ｐゴシック"/>
      <family val="3"/>
      <charset val="128"/>
      <scheme val="minor"/>
    </font>
    <font>
      <b/>
      <sz val="10"/>
      <color theme="1"/>
      <name val="ＭＳ Ｐゴシック"/>
      <family val="3"/>
      <charset val="128"/>
    </font>
    <font>
      <b/>
      <sz val="9"/>
      <color indexed="81"/>
      <name val="MS P ゴシック"/>
      <family val="3"/>
      <charset val="128"/>
    </font>
    <font>
      <b/>
      <sz val="11"/>
      <color rgb="FFFF0000"/>
      <name val="ＭＳ Ｐゴシック"/>
      <family val="3"/>
      <charset val="128"/>
    </font>
    <font>
      <sz val="8"/>
      <color theme="1"/>
      <name val="ＭＳ Ｐゴシック"/>
      <family val="3"/>
      <charset val="128"/>
    </font>
    <font>
      <b/>
      <sz val="10"/>
      <color rgb="FFFF0000"/>
      <name val="ＭＳ Ｐゴシック"/>
      <family val="3"/>
      <charset val="128"/>
      <scheme val="minor"/>
    </font>
  </fonts>
  <fills count="9">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0" tint="-0.14996795556505021"/>
        <bgColor indexed="64"/>
      </patternFill>
    </fill>
    <fill>
      <patternFill patternType="solid">
        <fgColor theme="7" tint="0.59999389629810485"/>
        <bgColor indexed="64"/>
      </patternFill>
    </fill>
  </fills>
  <borders count="6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double">
        <color indexed="64"/>
      </bottom>
      <diagonal/>
    </border>
    <border>
      <left style="double">
        <color auto="1"/>
      </left>
      <right style="thin">
        <color indexed="64"/>
      </right>
      <top style="double">
        <color auto="1"/>
      </top>
      <bottom style="double">
        <color auto="1"/>
      </bottom>
      <diagonal/>
    </border>
    <border>
      <left style="thin">
        <color indexed="64"/>
      </left>
      <right style="thin">
        <color indexed="64"/>
      </right>
      <top style="double">
        <color auto="1"/>
      </top>
      <bottom style="double">
        <color auto="1"/>
      </bottom>
      <diagonal/>
    </border>
    <border>
      <left style="thin">
        <color indexed="64"/>
      </left>
      <right style="double">
        <color auto="1"/>
      </right>
      <top style="double">
        <color auto="1"/>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style="thin">
        <color indexed="64"/>
      </right>
      <top style="double">
        <color indexed="64"/>
      </top>
      <bottom style="double">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s>
  <cellStyleXfs count="26">
    <xf numFmtId="0" fontId="0" fillId="0" borderId="0">
      <alignment vertical="center"/>
    </xf>
    <xf numFmtId="38" fontId="3" fillId="0" borderId="0" applyFill="0" applyBorder="0" applyAlignment="0" applyProtection="0">
      <alignment vertical="center"/>
    </xf>
    <xf numFmtId="38" fontId="4" fillId="0" borderId="0" applyFill="0" applyBorder="0" applyAlignment="0" applyProtection="0">
      <alignment vertical="center"/>
    </xf>
    <xf numFmtId="38" fontId="4" fillId="0" borderId="0" applyFill="0" applyBorder="0" applyAlignment="0" applyProtection="0">
      <alignment vertical="center"/>
    </xf>
    <xf numFmtId="0" fontId="5" fillId="0" borderId="0">
      <alignment vertical="center"/>
    </xf>
    <xf numFmtId="0" fontId="5" fillId="0" borderId="0">
      <alignment vertical="center"/>
    </xf>
    <xf numFmtId="0" fontId="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5" fillId="0" borderId="0">
      <alignment vertical="center"/>
    </xf>
    <xf numFmtId="0" fontId="21" fillId="0" borderId="0"/>
  </cellStyleXfs>
  <cellXfs count="391">
    <xf numFmtId="0" fontId="0" fillId="0" borderId="0" xfId="0">
      <alignment vertical="center"/>
    </xf>
    <xf numFmtId="38" fontId="3" fillId="0" borderId="0" xfId="18" applyFont="1" applyFill="1">
      <alignment vertical="center"/>
    </xf>
    <xf numFmtId="0" fontId="0" fillId="0" borderId="0" xfId="15" applyFont="1" applyProtection="1">
      <alignment vertical="center"/>
      <protection locked="0"/>
    </xf>
    <xf numFmtId="38" fontId="12" fillId="0" borderId="0" xfId="3" applyFont="1" applyFill="1" applyBorder="1" applyAlignment="1">
      <alignment horizontal="center" vertical="center" wrapText="1"/>
    </xf>
    <xf numFmtId="38" fontId="12" fillId="0" borderId="0" xfId="3" applyFont="1" applyFill="1">
      <alignment vertical="center"/>
    </xf>
    <xf numFmtId="0" fontId="13" fillId="0" borderId="6" xfId="0" applyFont="1" applyBorder="1" applyAlignment="1">
      <alignment horizontal="right" vertical="center" shrinkToFit="1"/>
    </xf>
    <xf numFmtId="38" fontId="7" fillId="0" borderId="0" xfId="3" applyFont="1" applyFill="1" applyAlignment="1">
      <alignment horizontal="center" vertical="center"/>
    </xf>
    <xf numFmtId="38" fontId="7" fillId="0" borderId="26" xfId="3" applyFont="1" applyFill="1" applyBorder="1" applyAlignment="1" applyProtection="1">
      <alignment horizontal="center" vertical="center" shrinkToFit="1"/>
      <protection locked="0"/>
    </xf>
    <xf numFmtId="0" fontId="5" fillId="0" borderId="0" xfId="17" applyAlignment="1">
      <alignment vertical="center" wrapText="1"/>
    </xf>
    <xf numFmtId="0" fontId="7" fillId="4" borderId="28" xfId="17" applyFont="1" applyFill="1" applyBorder="1" applyAlignment="1" applyProtection="1">
      <alignment horizontal="center" vertical="center" shrinkToFit="1"/>
      <protection locked="0"/>
    </xf>
    <xf numFmtId="0" fontId="9" fillId="0" borderId="0" xfId="10" applyFont="1">
      <alignment vertical="center"/>
    </xf>
    <xf numFmtId="38" fontId="7" fillId="0" borderId="13" xfId="2" applyFont="1" applyFill="1" applyBorder="1" applyAlignment="1">
      <alignment vertical="center" shrinkToFit="1"/>
    </xf>
    <xf numFmtId="38" fontId="7" fillId="0" borderId="14" xfId="2" applyFont="1" applyFill="1" applyBorder="1" applyAlignment="1">
      <alignment vertical="center" shrinkToFit="1"/>
    </xf>
    <xf numFmtId="0" fontId="9" fillId="0" borderId="14" xfId="10" applyFont="1" applyBorder="1" applyAlignment="1">
      <alignment vertical="center" shrinkToFit="1"/>
    </xf>
    <xf numFmtId="0" fontId="9" fillId="0" borderId="15" xfId="10" applyFont="1" applyBorder="1">
      <alignment vertical="center"/>
    </xf>
    <xf numFmtId="176" fontId="7" fillId="4" borderId="28" xfId="17" applyNumberFormat="1" applyFont="1" applyFill="1" applyBorder="1" applyAlignment="1" applyProtection="1">
      <alignment horizontal="center" vertical="center" shrinkToFit="1"/>
      <protection locked="0"/>
    </xf>
    <xf numFmtId="0" fontId="7" fillId="4" borderId="30" xfId="0" applyFont="1" applyFill="1" applyBorder="1" applyAlignment="1" applyProtection="1">
      <alignment horizontal="center" vertical="center" shrinkToFit="1"/>
      <protection locked="0"/>
    </xf>
    <xf numFmtId="0" fontId="7" fillId="4" borderId="29" xfId="17" applyFont="1" applyFill="1" applyBorder="1" applyAlignment="1" applyProtection="1">
      <alignment horizontal="center" vertical="center" shrinkToFit="1"/>
      <protection locked="0"/>
    </xf>
    <xf numFmtId="0" fontId="9" fillId="0" borderId="13" xfId="10" applyFont="1" applyBorder="1">
      <alignment vertical="center"/>
    </xf>
    <xf numFmtId="177" fontId="7" fillId="5" borderId="28" xfId="3" applyNumberFormat="1" applyFont="1" applyFill="1" applyBorder="1" applyAlignment="1" applyProtection="1">
      <alignment horizontal="right" vertical="center" shrinkToFit="1"/>
      <protection locked="0"/>
    </xf>
    <xf numFmtId="177" fontId="7" fillId="5" borderId="28" xfId="3" applyNumberFormat="1" applyFont="1" applyFill="1" applyBorder="1" applyAlignment="1" applyProtection="1">
      <alignment vertical="center" shrinkToFit="1"/>
      <protection locked="0"/>
    </xf>
    <xf numFmtId="177" fontId="7" fillId="5" borderId="29" xfId="3" applyNumberFormat="1" applyFont="1" applyFill="1" applyBorder="1" applyAlignment="1" applyProtection="1">
      <alignment vertical="center" shrinkToFit="1"/>
      <protection locked="0"/>
    </xf>
    <xf numFmtId="177" fontId="7" fillId="5" borderId="30" xfId="3" applyNumberFormat="1" applyFont="1" applyFill="1" applyBorder="1" applyAlignment="1" applyProtection="1">
      <alignment vertical="center" shrinkToFit="1"/>
      <protection locked="0"/>
    </xf>
    <xf numFmtId="0" fontId="9" fillId="2" borderId="12" xfId="10" applyFont="1" applyFill="1" applyBorder="1" applyAlignment="1">
      <alignment horizontal="center" vertical="center"/>
    </xf>
    <xf numFmtId="38" fontId="7" fillId="0" borderId="36" xfId="3" applyFont="1" applyFill="1" applyBorder="1" applyAlignment="1" applyProtection="1">
      <alignment horizontal="center" vertical="center" shrinkToFit="1"/>
      <protection locked="0"/>
    </xf>
    <xf numFmtId="177" fontId="7" fillId="5" borderId="30" xfId="3" applyNumberFormat="1" applyFont="1" applyFill="1" applyBorder="1" applyAlignment="1" applyProtection="1">
      <alignment horizontal="right" vertical="center" shrinkToFit="1"/>
      <protection locked="0"/>
    </xf>
    <xf numFmtId="0" fontId="7" fillId="4" borderId="30" xfId="17" applyFont="1" applyFill="1" applyBorder="1" applyAlignment="1" applyProtection="1">
      <alignment horizontal="center" vertical="center" shrinkToFit="1"/>
      <protection locked="0"/>
    </xf>
    <xf numFmtId="38" fontId="8" fillId="0" borderId="37" xfId="3" applyFont="1" applyFill="1" applyBorder="1" applyAlignment="1">
      <alignment horizontal="center" vertical="center"/>
    </xf>
    <xf numFmtId="0" fontId="8" fillId="5" borderId="38" xfId="17" applyFont="1" applyFill="1" applyBorder="1" applyAlignment="1">
      <alignment horizontal="center" vertical="center"/>
    </xf>
    <xf numFmtId="0" fontId="14" fillId="5" borderId="4" xfId="17" applyFont="1" applyFill="1" applyBorder="1" applyAlignment="1">
      <alignment horizontal="center" vertical="center"/>
    </xf>
    <xf numFmtId="0" fontId="14" fillId="3" borderId="4" xfId="17" applyFont="1" applyFill="1" applyBorder="1" applyAlignment="1">
      <alignment horizontal="center" vertical="center"/>
    </xf>
    <xf numFmtId="0" fontId="14" fillId="4" borderId="4" xfId="17" applyFont="1" applyFill="1" applyBorder="1" applyAlignment="1">
      <alignment horizontal="center" vertical="center"/>
    </xf>
    <xf numFmtId="177" fontId="7" fillId="2" borderId="32" xfId="17" applyNumberFormat="1" applyFont="1" applyFill="1" applyBorder="1" applyAlignment="1">
      <alignment vertical="center" shrinkToFit="1"/>
    </xf>
    <xf numFmtId="177" fontId="7" fillId="2" borderId="31" xfId="17" applyNumberFormat="1" applyFont="1" applyFill="1" applyBorder="1" applyAlignment="1">
      <alignment vertical="center" shrinkToFit="1"/>
    </xf>
    <xf numFmtId="38" fontId="11" fillId="0" borderId="0" xfId="2" applyFont="1" applyFill="1" applyAlignment="1">
      <alignment vertical="center"/>
    </xf>
    <xf numFmtId="0" fontId="12" fillId="3" borderId="4" xfId="17" applyFont="1" applyFill="1" applyBorder="1" applyAlignment="1">
      <alignment horizontal="center" vertical="center"/>
    </xf>
    <xf numFmtId="0" fontId="15" fillId="0" borderId="0" xfId="19">
      <alignment vertical="center"/>
    </xf>
    <xf numFmtId="38" fontId="3" fillId="0" borderId="0" xfId="18" applyFont="1" applyFill="1" applyProtection="1">
      <alignment vertical="center"/>
    </xf>
    <xf numFmtId="38" fontId="3" fillId="0" borderId="0" xfId="18" applyFont="1" applyFill="1" applyAlignment="1" applyProtection="1">
      <alignment vertical="center" wrapText="1"/>
    </xf>
    <xf numFmtId="38" fontId="12" fillId="0" borderId="0" xfId="3" applyFont="1" applyFill="1" applyProtection="1">
      <alignment vertical="center"/>
    </xf>
    <xf numFmtId="0" fontId="5" fillId="0" borderId="4" xfId="15" applyBorder="1">
      <alignment vertical="center"/>
    </xf>
    <xf numFmtId="0" fontId="14" fillId="5" borderId="4" xfId="0" applyFont="1" applyFill="1" applyBorder="1" applyAlignment="1">
      <alignment horizontal="center" vertical="center"/>
    </xf>
    <xf numFmtId="38" fontId="8" fillId="2" borderId="7" xfId="3" applyFont="1" applyFill="1" applyBorder="1" applyAlignment="1" applyProtection="1">
      <alignment horizontal="center" vertical="center"/>
    </xf>
    <xf numFmtId="38" fontId="7" fillId="0" borderId="0" xfId="18" applyFont="1" applyFill="1" applyBorder="1" applyAlignment="1" applyProtection="1">
      <alignment horizontal="center" vertical="center"/>
    </xf>
    <xf numFmtId="0" fontId="18" fillId="0" borderId="0" xfId="19" applyFont="1" applyAlignment="1">
      <alignment horizontal="center" vertical="center" shrinkToFit="1"/>
    </xf>
    <xf numFmtId="0" fontId="15" fillId="0" borderId="0" xfId="19" applyAlignment="1">
      <alignment horizontal="center" vertical="center"/>
    </xf>
    <xf numFmtId="0" fontId="16" fillId="2" borderId="12" xfId="19" applyFont="1" applyFill="1" applyBorder="1" applyAlignment="1">
      <alignment horizontal="center" vertical="center"/>
    </xf>
    <xf numFmtId="177" fontId="18" fillId="6" borderId="34" xfId="19" applyNumberFormat="1" applyFont="1" applyFill="1" applyBorder="1" applyAlignment="1">
      <alignment vertical="center" shrinkToFit="1"/>
    </xf>
    <xf numFmtId="177" fontId="18" fillId="6" borderId="12" xfId="19" applyNumberFormat="1" applyFont="1" applyFill="1" applyBorder="1" applyAlignment="1">
      <alignment vertical="center" shrinkToFit="1"/>
    </xf>
    <xf numFmtId="177" fontId="18" fillId="6" borderId="13" xfId="19" applyNumberFormat="1" applyFont="1" applyFill="1" applyBorder="1" applyAlignment="1">
      <alignment vertical="center" shrinkToFit="1"/>
    </xf>
    <xf numFmtId="177" fontId="18" fillId="6" borderId="20" xfId="19" applyNumberFormat="1" applyFont="1" applyFill="1" applyBorder="1" applyAlignment="1">
      <alignment vertical="center" shrinkToFit="1"/>
    </xf>
    <xf numFmtId="177" fontId="18" fillId="0" borderId="12" xfId="19" applyNumberFormat="1" applyFont="1" applyBorder="1" applyAlignment="1">
      <alignment vertical="center" shrinkToFit="1"/>
    </xf>
    <xf numFmtId="177" fontId="18" fillId="0" borderId="15" xfId="19" applyNumberFormat="1" applyFont="1" applyBorder="1" applyAlignment="1">
      <alignment vertical="center" shrinkToFit="1"/>
    </xf>
    <xf numFmtId="177" fontId="18" fillId="0" borderId="20" xfId="19" applyNumberFormat="1" applyFont="1" applyBorder="1" applyAlignment="1">
      <alignment vertical="center" shrinkToFit="1"/>
    </xf>
    <xf numFmtId="38" fontId="16" fillId="0" borderId="0" xfId="20" applyFont="1" applyFill="1" applyProtection="1">
      <alignment vertical="center"/>
    </xf>
    <xf numFmtId="38" fontId="16" fillId="0" borderId="0" xfId="20" applyFont="1" applyFill="1" applyAlignment="1" applyProtection="1">
      <alignment horizontal="right" vertical="center"/>
    </xf>
    <xf numFmtId="38" fontId="3" fillId="0" borderId="6" xfId="18" applyFont="1" applyFill="1" applyBorder="1" applyAlignment="1" applyProtection="1">
      <alignment horizontal="right" vertical="center"/>
    </xf>
    <xf numFmtId="38" fontId="8" fillId="2" borderId="4" xfId="3" applyFont="1" applyFill="1" applyBorder="1" applyAlignment="1">
      <alignment horizontal="center" vertical="center"/>
    </xf>
    <xf numFmtId="177" fontId="7" fillId="2" borderId="30" xfId="17" applyNumberFormat="1" applyFont="1" applyFill="1" applyBorder="1" applyAlignment="1">
      <alignment vertical="center" shrinkToFit="1"/>
    </xf>
    <xf numFmtId="177" fontId="7" fillId="2" borderId="28" xfId="17" applyNumberFormat="1" applyFont="1" applyFill="1" applyBorder="1" applyAlignment="1">
      <alignment vertical="center" shrinkToFit="1"/>
    </xf>
    <xf numFmtId="38" fontId="7" fillId="0" borderId="40" xfId="3" applyFont="1" applyFill="1" applyBorder="1" applyAlignment="1" applyProtection="1">
      <alignment horizontal="center" vertical="center" textRotation="255"/>
      <protection locked="0"/>
    </xf>
    <xf numFmtId="38" fontId="7" fillId="0" borderId="41" xfId="3" applyFont="1" applyFill="1" applyBorder="1" applyAlignment="1" applyProtection="1">
      <alignment horizontal="center" vertical="center" textRotation="255"/>
      <protection locked="0"/>
    </xf>
    <xf numFmtId="0" fontId="5" fillId="0" borderId="0" xfId="0" applyFont="1">
      <alignment vertical="center"/>
    </xf>
    <xf numFmtId="0" fontId="15" fillId="0" borderId="0" xfId="19" applyAlignment="1">
      <alignment vertical="center" shrinkToFit="1"/>
    </xf>
    <xf numFmtId="0" fontId="18" fillId="7" borderId="35" xfId="19" applyFont="1" applyFill="1" applyBorder="1" applyAlignment="1">
      <alignment horizontal="center" vertical="center" shrinkToFit="1"/>
    </xf>
    <xf numFmtId="177" fontId="18" fillId="7" borderId="35" xfId="19" applyNumberFormat="1" applyFont="1" applyFill="1" applyBorder="1" applyAlignment="1">
      <alignment vertical="center" shrinkToFit="1"/>
    </xf>
    <xf numFmtId="180" fontId="7" fillId="5" borderId="30" xfId="3" applyNumberFormat="1" applyFont="1" applyFill="1" applyBorder="1" applyAlignment="1" applyProtection="1">
      <alignment horizontal="right" vertical="center" shrinkToFit="1"/>
      <protection locked="0"/>
    </xf>
    <xf numFmtId="180" fontId="7" fillId="5" borderId="28" xfId="3" applyNumberFormat="1" applyFont="1" applyFill="1" applyBorder="1" applyAlignment="1" applyProtection="1">
      <alignment horizontal="right" vertical="center" shrinkToFit="1"/>
      <protection locked="0"/>
    </xf>
    <xf numFmtId="180" fontId="7" fillId="5" borderId="28" xfId="3" applyNumberFormat="1" applyFont="1" applyFill="1" applyBorder="1" applyAlignment="1" applyProtection="1">
      <alignment vertical="center" shrinkToFit="1"/>
      <protection locked="0"/>
    </xf>
    <xf numFmtId="180" fontId="7" fillId="5" borderId="30" xfId="3" applyNumberFormat="1" applyFont="1" applyFill="1" applyBorder="1" applyAlignment="1" applyProtection="1">
      <alignment vertical="center" shrinkToFit="1"/>
      <protection locked="0"/>
    </xf>
    <xf numFmtId="180" fontId="7" fillId="5" borderId="29" xfId="3" applyNumberFormat="1" applyFont="1" applyFill="1" applyBorder="1" applyAlignment="1" applyProtection="1">
      <alignment vertical="center" shrinkToFit="1"/>
      <protection locked="0"/>
    </xf>
    <xf numFmtId="0" fontId="7" fillId="3" borderId="30" xfId="17" applyFont="1" applyFill="1" applyBorder="1" applyAlignment="1" applyProtection="1">
      <alignment horizontal="center" vertical="center" shrinkToFit="1"/>
      <protection locked="0"/>
    </xf>
    <xf numFmtId="0" fontId="7" fillId="3" borderId="28" xfId="17" applyFont="1" applyFill="1" applyBorder="1" applyAlignment="1" applyProtection="1">
      <alignment horizontal="center" vertical="center" shrinkToFit="1"/>
      <protection locked="0"/>
    </xf>
    <xf numFmtId="0" fontId="7" fillId="3" borderId="28" xfId="17" applyFont="1" applyFill="1" applyBorder="1" applyAlignment="1" applyProtection="1">
      <alignment vertical="center" shrinkToFit="1"/>
      <protection locked="0"/>
    </xf>
    <xf numFmtId="0" fontId="7" fillId="3" borderId="30" xfId="17" applyFont="1" applyFill="1" applyBorder="1" applyAlignment="1" applyProtection="1">
      <alignment vertical="center" shrinkToFit="1"/>
      <protection locked="0"/>
    </xf>
    <xf numFmtId="0" fontId="7" fillId="0" borderId="30" xfId="17" applyFont="1" applyBorder="1" applyAlignment="1" applyProtection="1">
      <alignment horizontal="center" vertical="center" shrinkToFit="1"/>
      <protection locked="0"/>
    </xf>
    <xf numFmtId="0" fontId="7" fillId="0" borderId="28" xfId="17" applyFont="1" applyBorder="1" applyAlignment="1" applyProtection="1">
      <alignment horizontal="center" vertical="center" shrinkToFit="1"/>
      <protection locked="0"/>
    </xf>
    <xf numFmtId="0" fontId="5" fillId="0" borderId="30" xfId="15" applyBorder="1" applyProtection="1">
      <alignment vertical="center"/>
      <protection locked="0"/>
    </xf>
    <xf numFmtId="0" fontId="5" fillId="0" borderId="28" xfId="15" applyBorder="1" applyProtection="1">
      <alignment vertical="center"/>
      <protection locked="0"/>
    </xf>
    <xf numFmtId="0" fontId="5" fillId="0" borderId="29" xfId="15" applyBorder="1" applyProtection="1">
      <alignment vertical="center"/>
      <protection locked="0"/>
    </xf>
    <xf numFmtId="0" fontId="7" fillId="3" borderId="30" xfId="0" applyFont="1" applyFill="1" applyBorder="1" applyAlignment="1" applyProtection="1">
      <alignment vertical="center" shrinkToFit="1"/>
      <protection locked="0"/>
    </xf>
    <xf numFmtId="0" fontId="7" fillId="3" borderId="29" xfId="17" applyFont="1" applyFill="1" applyBorder="1" applyAlignment="1" applyProtection="1">
      <alignment vertical="center" shrinkToFit="1"/>
      <protection locked="0"/>
    </xf>
    <xf numFmtId="0" fontId="7" fillId="0" borderId="30" xfId="0" applyFont="1" applyBorder="1" applyAlignment="1" applyProtection="1">
      <alignment vertical="center" shrinkToFit="1"/>
      <protection locked="0"/>
    </xf>
    <xf numFmtId="0" fontId="7" fillId="0" borderId="29" xfId="17" applyFont="1" applyBorder="1" applyAlignment="1" applyProtection="1">
      <alignment horizontal="center" vertical="center" shrinkToFit="1"/>
      <protection locked="0"/>
    </xf>
    <xf numFmtId="179" fontId="19" fillId="0" borderId="0" xfId="19" applyNumberFormat="1" applyFont="1" applyAlignment="1">
      <alignment horizontal="left" vertical="center" wrapText="1" shrinkToFit="1"/>
    </xf>
    <xf numFmtId="0" fontId="7" fillId="0" borderId="0" xfId="17" applyFont="1" applyAlignment="1">
      <alignment vertical="center" shrinkToFit="1"/>
    </xf>
    <xf numFmtId="38" fontId="14" fillId="0" borderId="33" xfId="3" applyFont="1" applyFill="1" applyBorder="1" applyAlignment="1">
      <alignment horizontal="center" vertical="center" wrapText="1"/>
    </xf>
    <xf numFmtId="0" fontId="7" fillId="5" borderId="36" xfId="17" applyFont="1" applyFill="1" applyBorder="1" applyAlignment="1" applyProtection="1">
      <alignment vertical="center" wrapText="1"/>
      <protection locked="0"/>
    </xf>
    <xf numFmtId="0" fontId="7" fillId="5" borderId="26" xfId="17" applyFont="1" applyFill="1" applyBorder="1" applyAlignment="1" applyProtection="1">
      <alignment vertical="center" wrapText="1"/>
      <protection locked="0"/>
    </xf>
    <xf numFmtId="0" fontId="9" fillId="5" borderId="26" xfId="15" applyFont="1" applyFill="1" applyBorder="1" applyAlignment="1" applyProtection="1">
      <alignment vertical="center" wrapText="1"/>
      <protection locked="0"/>
    </xf>
    <xf numFmtId="0" fontId="9" fillId="5" borderId="27" xfId="15" applyFont="1" applyFill="1" applyBorder="1" applyAlignment="1" applyProtection="1">
      <alignment vertical="center" wrapText="1"/>
      <protection locked="0"/>
    </xf>
    <xf numFmtId="38" fontId="16" fillId="2" borderId="12" xfId="20" applyFont="1" applyFill="1" applyBorder="1" applyAlignment="1" applyProtection="1">
      <alignment horizontal="center" vertical="center"/>
    </xf>
    <xf numFmtId="0" fontId="18" fillId="0" borderId="0" xfId="19" applyFont="1">
      <alignment vertical="center"/>
    </xf>
    <xf numFmtId="177" fontId="16" fillId="0" borderId="1" xfId="20" applyNumberFormat="1" applyFont="1" applyFill="1" applyBorder="1" applyAlignment="1" applyProtection="1">
      <alignment vertical="center" shrinkToFit="1"/>
    </xf>
    <xf numFmtId="0" fontId="18" fillId="2" borderId="12" xfId="19" applyFont="1" applyFill="1" applyBorder="1">
      <alignment vertical="center"/>
    </xf>
    <xf numFmtId="178" fontId="7" fillId="2" borderId="12" xfId="0" applyNumberFormat="1" applyFont="1" applyFill="1" applyBorder="1" applyAlignment="1">
      <alignment horizontal="center" vertical="center" shrinkToFit="1"/>
    </xf>
    <xf numFmtId="177" fontId="16" fillId="0" borderId="13" xfId="20" applyNumberFormat="1" applyFont="1" applyFill="1" applyBorder="1" applyAlignment="1" applyProtection="1">
      <alignment vertical="center" shrinkToFit="1"/>
      <protection locked="0"/>
    </xf>
    <xf numFmtId="177" fontId="16" fillId="0" borderId="12" xfId="20" applyNumberFormat="1" applyFont="1" applyFill="1" applyBorder="1" applyAlignment="1" applyProtection="1">
      <alignment vertical="center" shrinkToFit="1"/>
    </xf>
    <xf numFmtId="177" fontId="16" fillId="0" borderId="20" xfId="20" applyNumberFormat="1" applyFont="1" applyFill="1" applyBorder="1" applyAlignment="1" applyProtection="1">
      <alignment horizontal="right" vertical="center" shrinkToFit="1"/>
    </xf>
    <xf numFmtId="177" fontId="16" fillId="0" borderId="12" xfId="20" applyNumberFormat="1" applyFont="1" applyFill="1" applyBorder="1" applyAlignment="1" applyProtection="1">
      <alignment vertical="center" shrinkToFit="1"/>
      <protection locked="0"/>
    </xf>
    <xf numFmtId="177" fontId="16" fillId="0" borderId="15" xfId="20" applyNumberFormat="1" applyFont="1" applyFill="1" applyBorder="1" applyAlignment="1" applyProtection="1">
      <alignment vertical="center" shrinkToFit="1"/>
    </xf>
    <xf numFmtId="177" fontId="16" fillId="0" borderId="49" xfId="20" applyNumberFormat="1" applyFont="1" applyFill="1" applyBorder="1" applyAlignment="1" applyProtection="1">
      <alignment horizontal="right" vertical="center" shrinkToFit="1"/>
      <protection locked="0"/>
    </xf>
    <xf numFmtId="177" fontId="16" fillId="3" borderId="20" xfId="20" applyNumberFormat="1" applyFont="1" applyFill="1" applyBorder="1" applyAlignment="1" applyProtection="1">
      <alignment vertical="center" shrinkToFit="1"/>
    </xf>
    <xf numFmtId="38" fontId="16" fillId="0" borderId="2" xfId="20" applyFont="1" applyFill="1" applyBorder="1" applyAlignment="1" applyProtection="1">
      <alignment horizontal="center" vertical="center" shrinkToFit="1"/>
    </xf>
    <xf numFmtId="38" fontId="7" fillId="0" borderId="23" xfId="3" applyFont="1" applyFill="1" applyBorder="1" applyAlignment="1" applyProtection="1">
      <alignment horizontal="center" vertical="center" shrinkToFit="1"/>
      <protection locked="0"/>
    </xf>
    <xf numFmtId="0" fontId="9" fillId="0" borderId="23" xfId="0" applyFont="1" applyBorder="1" applyAlignment="1" applyProtection="1">
      <alignment vertical="center" shrinkToFit="1"/>
      <protection locked="0"/>
    </xf>
    <xf numFmtId="0" fontId="9" fillId="0" borderId="25" xfId="0" applyFont="1" applyBorder="1" applyAlignment="1" applyProtection="1">
      <alignment vertical="center" shrinkToFit="1"/>
      <protection locked="0"/>
    </xf>
    <xf numFmtId="0" fontId="9" fillId="0" borderId="42" xfId="0" applyFont="1" applyBorder="1" applyAlignment="1" applyProtection="1">
      <alignment vertical="center" shrinkToFit="1"/>
      <protection locked="0"/>
    </xf>
    <xf numFmtId="38" fontId="3" fillId="0" borderId="6" xfId="18" applyFont="1" applyFill="1" applyBorder="1" applyAlignment="1">
      <alignment horizontal="right" vertical="center"/>
    </xf>
    <xf numFmtId="38" fontId="7" fillId="0" borderId="24" xfId="3" applyFont="1" applyFill="1" applyBorder="1" applyAlignment="1" applyProtection="1">
      <alignment horizontal="center" vertical="center" shrinkToFit="1"/>
      <protection locked="0"/>
    </xf>
    <xf numFmtId="0" fontId="9" fillId="0" borderId="24" xfId="0" applyFont="1" applyBorder="1" applyAlignment="1" applyProtection="1">
      <alignment vertical="center" shrinkToFit="1"/>
      <protection locked="0"/>
    </xf>
    <xf numFmtId="38" fontId="7" fillId="0" borderId="12" xfId="18" applyFont="1" applyFill="1" applyBorder="1" applyAlignment="1" applyProtection="1">
      <alignment horizontal="center" vertical="center" wrapText="1"/>
    </xf>
    <xf numFmtId="38" fontId="16" fillId="0" borderId="44" xfId="20" applyFont="1" applyFill="1" applyBorder="1" applyAlignment="1" applyProtection="1">
      <alignment horizontal="center" vertical="center"/>
    </xf>
    <xf numFmtId="177" fontId="16" fillId="0" borderId="53" xfId="20" applyNumberFormat="1" applyFont="1" applyFill="1" applyBorder="1" applyAlignment="1" applyProtection="1">
      <alignment vertical="center" shrinkToFit="1"/>
      <protection locked="0"/>
    </xf>
    <xf numFmtId="38" fontId="16" fillId="0" borderId="46" xfId="20" applyFont="1" applyFill="1" applyBorder="1" applyAlignment="1" applyProtection="1">
      <alignment horizontal="center" vertical="center"/>
    </xf>
    <xf numFmtId="177" fontId="16" fillId="0" borderId="50" xfId="20" applyNumberFormat="1" applyFont="1" applyFill="1" applyBorder="1" applyAlignment="1" applyProtection="1">
      <alignment vertical="center" shrinkToFit="1"/>
      <protection locked="0"/>
    </xf>
    <xf numFmtId="38" fontId="16" fillId="0" borderId="22" xfId="20" applyFont="1" applyFill="1" applyBorder="1" applyAlignment="1" applyProtection="1">
      <alignment horizontal="center" vertical="center"/>
    </xf>
    <xf numFmtId="177" fontId="16" fillId="0" borderId="51" xfId="20" applyNumberFormat="1" applyFont="1" applyFill="1" applyBorder="1" applyAlignment="1" applyProtection="1">
      <alignment vertical="center" shrinkToFit="1"/>
      <protection locked="0"/>
    </xf>
    <xf numFmtId="38" fontId="16" fillId="0" borderId="53" xfId="20" applyFont="1" applyFill="1" applyBorder="1" applyAlignment="1" applyProtection="1">
      <alignment horizontal="center" vertical="center" wrapText="1" shrinkToFit="1"/>
    </xf>
    <xf numFmtId="177" fontId="16" fillId="0" borderId="53" xfId="20" applyNumberFormat="1" applyFont="1" applyFill="1" applyBorder="1" applyAlignment="1" applyProtection="1">
      <alignment horizontal="right" vertical="center" shrinkToFit="1"/>
      <protection locked="0"/>
    </xf>
    <xf numFmtId="38" fontId="16" fillId="0" borderId="50" xfId="20" applyFont="1" applyFill="1" applyBorder="1" applyAlignment="1" applyProtection="1">
      <alignment horizontal="center" vertical="center" wrapText="1" shrinkToFit="1"/>
    </xf>
    <xf numFmtId="177" fontId="16" fillId="0" borderId="50" xfId="20" applyNumberFormat="1" applyFont="1" applyFill="1" applyBorder="1" applyAlignment="1" applyProtection="1">
      <alignment horizontal="right" vertical="center" shrinkToFit="1"/>
      <protection locked="0"/>
    </xf>
    <xf numFmtId="177" fontId="16" fillId="0" borderId="54" xfId="20" applyNumberFormat="1" applyFont="1" applyFill="1" applyBorder="1" applyAlignment="1" applyProtection="1">
      <alignment vertical="center" shrinkToFit="1"/>
    </xf>
    <xf numFmtId="38" fontId="16" fillId="0" borderId="55" xfId="20" applyFont="1" applyFill="1" applyBorder="1" applyAlignment="1" applyProtection="1">
      <alignment horizontal="center" vertical="center"/>
    </xf>
    <xf numFmtId="0" fontId="9" fillId="0" borderId="14" xfId="10" applyFont="1" applyBorder="1">
      <alignment vertical="center"/>
    </xf>
    <xf numFmtId="0" fontId="5" fillId="0" borderId="0" xfId="0" applyFont="1" applyAlignment="1">
      <alignment horizontal="right" vertical="center"/>
    </xf>
    <xf numFmtId="38" fontId="7" fillId="0" borderId="0" xfId="18" applyFont="1" applyFill="1" applyBorder="1" applyAlignment="1" applyProtection="1">
      <alignment horizontal="left" vertical="center"/>
    </xf>
    <xf numFmtId="38" fontId="16" fillId="0" borderId="50" xfId="20" applyFont="1" applyFill="1" applyBorder="1" applyAlignment="1" applyProtection="1">
      <alignment horizontal="center" vertical="center"/>
    </xf>
    <xf numFmtId="38" fontId="16" fillId="0" borderId="11" xfId="20" applyFont="1" applyFill="1" applyBorder="1" applyAlignment="1" applyProtection="1">
      <alignment horizontal="center" vertical="center"/>
    </xf>
    <xf numFmtId="38" fontId="16" fillId="0" borderId="53" xfId="20" applyFont="1" applyFill="1" applyBorder="1" applyAlignment="1" applyProtection="1">
      <alignment horizontal="center" vertical="center"/>
    </xf>
    <xf numFmtId="38" fontId="16" fillId="0" borderId="51" xfId="20" applyFont="1" applyFill="1" applyBorder="1" applyAlignment="1" applyProtection="1">
      <alignment horizontal="center" vertical="center"/>
    </xf>
    <xf numFmtId="177" fontId="7" fillId="0" borderId="53" xfId="18" applyNumberFormat="1" applyFont="1" applyFill="1" applyBorder="1" applyAlignment="1" applyProtection="1">
      <alignment vertical="center" shrinkToFit="1"/>
    </xf>
    <xf numFmtId="177" fontId="7" fillId="0" borderId="50" xfId="18" applyNumberFormat="1" applyFont="1" applyFill="1" applyBorder="1" applyAlignment="1" applyProtection="1">
      <alignment vertical="center" shrinkToFit="1"/>
    </xf>
    <xf numFmtId="177" fontId="7" fillId="0" borderId="51" xfId="18" applyNumberFormat="1" applyFont="1" applyFill="1" applyBorder="1" applyAlignment="1" applyProtection="1">
      <alignment vertical="center" shrinkToFit="1"/>
    </xf>
    <xf numFmtId="177" fontId="7" fillId="0" borderId="58" xfId="18" applyNumberFormat="1" applyFont="1" applyFill="1" applyBorder="1" applyAlignment="1" applyProtection="1">
      <alignment vertical="center" shrinkToFit="1"/>
    </xf>
    <xf numFmtId="177" fontId="0" fillId="0" borderId="60" xfId="0" applyNumberFormat="1" applyBorder="1">
      <alignment vertical="center"/>
    </xf>
    <xf numFmtId="38" fontId="7" fillId="8" borderId="53" xfId="18" applyFont="1" applyFill="1" applyBorder="1" applyAlignment="1" applyProtection="1">
      <alignment horizontal="center" vertical="center" wrapText="1"/>
    </xf>
    <xf numFmtId="177" fontId="7" fillId="8" borderId="53" xfId="18" applyNumberFormat="1" applyFont="1" applyFill="1" applyBorder="1" applyAlignment="1" applyProtection="1">
      <alignment vertical="center" shrinkToFit="1"/>
    </xf>
    <xf numFmtId="38" fontId="7" fillId="8" borderId="50" xfId="18" applyFont="1" applyFill="1" applyBorder="1" applyAlignment="1" applyProtection="1">
      <alignment horizontal="center" vertical="center" wrapText="1"/>
    </xf>
    <xf numFmtId="177" fontId="7" fillId="8" borderId="50" xfId="18" applyNumberFormat="1" applyFont="1" applyFill="1" applyBorder="1" applyAlignment="1" applyProtection="1">
      <alignment vertical="center" shrinkToFit="1"/>
    </xf>
    <xf numFmtId="38" fontId="7" fillId="2" borderId="53" xfId="18" applyFont="1" applyFill="1" applyBorder="1" applyAlignment="1" applyProtection="1">
      <alignment horizontal="center" vertical="center" wrapText="1"/>
    </xf>
    <xf numFmtId="177" fontId="7" fillId="2" borderId="53" xfId="18" applyNumberFormat="1" applyFont="1" applyFill="1" applyBorder="1" applyAlignment="1" applyProtection="1">
      <alignment vertical="center" shrinkToFit="1"/>
    </xf>
    <xf numFmtId="38" fontId="7" fillId="2" borderId="50" xfId="18" applyFont="1" applyFill="1" applyBorder="1" applyAlignment="1" applyProtection="1">
      <alignment horizontal="center" vertical="center" wrapText="1"/>
    </xf>
    <xf numFmtId="177" fontId="7" fillId="2" borderId="50" xfId="18" applyNumberFormat="1" applyFont="1" applyFill="1" applyBorder="1" applyAlignment="1" applyProtection="1">
      <alignment vertical="center" shrinkToFit="1"/>
    </xf>
    <xf numFmtId="38" fontId="7" fillId="2" borderId="51" xfId="18" applyFont="1" applyFill="1" applyBorder="1" applyAlignment="1" applyProtection="1">
      <alignment horizontal="center" vertical="center" wrapText="1"/>
    </xf>
    <xf numFmtId="177" fontId="7" fillId="2" borderId="51" xfId="18" applyNumberFormat="1" applyFont="1" applyFill="1" applyBorder="1" applyAlignment="1" applyProtection="1">
      <alignment vertical="center" shrinkToFit="1"/>
    </xf>
    <xf numFmtId="38" fontId="7" fillId="8" borderId="54" xfId="18" applyFont="1" applyFill="1" applyBorder="1" applyAlignment="1" applyProtection="1">
      <alignment horizontal="center" vertical="center" wrapText="1"/>
    </xf>
    <xf numFmtId="177" fontId="7" fillId="8" borderId="54" xfId="18" applyNumberFormat="1" applyFont="1" applyFill="1" applyBorder="1" applyAlignment="1" applyProtection="1">
      <alignment vertical="center" shrinkToFit="1"/>
    </xf>
    <xf numFmtId="178" fontId="3" fillId="0" borderId="0" xfId="3" applyNumberFormat="1" applyFont="1" applyFill="1" applyBorder="1" applyAlignment="1" applyProtection="1">
      <alignment horizontal="left" vertical="center" wrapText="1"/>
      <protection locked="0"/>
    </xf>
    <xf numFmtId="177" fontId="0" fillId="0" borderId="58" xfId="0" applyNumberFormat="1" applyBorder="1">
      <alignment vertical="center"/>
    </xf>
    <xf numFmtId="0" fontId="7" fillId="5" borderId="27" xfId="17" applyFont="1" applyFill="1" applyBorder="1" applyAlignment="1" applyProtection="1">
      <alignment vertical="center" wrapText="1"/>
      <protection locked="0"/>
    </xf>
    <xf numFmtId="0" fontId="7" fillId="3" borderId="29" xfId="17" applyFont="1" applyFill="1" applyBorder="1" applyAlignment="1" applyProtection="1">
      <alignment horizontal="center" vertical="center" shrinkToFit="1"/>
      <protection locked="0"/>
    </xf>
    <xf numFmtId="177" fontId="7" fillId="2" borderId="29" xfId="17" applyNumberFormat="1" applyFont="1" applyFill="1" applyBorder="1" applyAlignment="1">
      <alignment vertical="center" shrinkToFit="1"/>
    </xf>
    <xf numFmtId="38" fontId="7" fillId="0" borderId="62" xfId="3" applyFont="1" applyFill="1" applyBorder="1" applyAlignment="1" applyProtection="1">
      <alignment horizontal="center" vertical="center" textRotation="255"/>
      <protection locked="0"/>
    </xf>
    <xf numFmtId="38" fontId="18" fillId="0" borderId="34" xfId="19" applyNumberFormat="1" applyFont="1" applyBorder="1" applyAlignment="1">
      <alignment horizontal="center" vertical="center" shrinkToFit="1"/>
    </xf>
    <xf numFmtId="0" fontId="18" fillId="0" borderId="21" xfId="19" applyFont="1" applyBorder="1" applyAlignment="1">
      <alignment horizontal="center" vertical="center"/>
    </xf>
    <xf numFmtId="0" fontId="10" fillId="0" borderId="0" xfId="17" applyFont="1" applyAlignment="1">
      <alignment horizontal="center" vertical="center" wrapText="1"/>
    </xf>
    <xf numFmtId="0" fontId="10" fillId="0" borderId="0" xfId="17" applyFont="1" applyAlignment="1">
      <alignment vertical="center" wrapText="1"/>
    </xf>
    <xf numFmtId="38" fontId="18" fillId="0" borderId="53" xfId="19" applyNumberFormat="1" applyFont="1" applyBorder="1" applyAlignment="1">
      <alignment horizontal="center" vertical="center" shrinkToFit="1"/>
    </xf>
    <xf numFmtId="177" fontId="18" fillId="6" borderId="53" xfId="19" applyNumberFormat="1" applyFont="1" applyFill="1" applyBorder="1" applyAlignment="1">
      <alignment vertical="center" shrinkToFit="1"/>
    </xf>
    <xf numFmtId="38" fontId="18" fillId="0" borderId="50" xfId="19" applyNumberFormat="1" applyFont="1" applyBorder="1" applyAlignment="1">
      <alignment horizontal="center" vertical="center" shrinkToFit="1"/>
    </xf>
    <xf numFmtId="177" fontId="18" fillId="6" borderId="50" xfId="19" applyNumberFormat="1" applyFont="1" applyFill="1" applyBorder="1" applyAlignment="1">
      <alignment vertical="center" shrinkToFit="1"/>
    </xf>
    <xf numFmtId="0" fontId="18" fillId="0" borderId="53" xfId="19" applyFont="1" applyBorder="1" applyAlignment="1">
      <alignment horizontal="center" vertical="center"/>
    </xf>
    <xf numFmtId="177" fontId="18" fillId="0" borderId="53" xfId="19" applyNumberFormat="1" applyFont="1" applyBorder="1" applyAlignment="1">
      <alignment vertical="center" shrinkToFit="1"/>
    </xf>
    <xf numFmtId="0" fontId="18" fillId="0" borderId="50" xfId="19" applyFont="1" applyBorder="1" applyAlignment="1">
      <alignment horizontal="center" vertical="center"/>
    </xf>
    <xf numFmtId="177" fontId="18" fillId="0" borderId="50" xfId="19" applyNumberFormat="1" applyFont="1" applyBorder="1" applyAlignment="1">
      <alignment vertical="center" shrinkToFit="1"/>
    </xf>
    <xf numFmtId="0" fontId="18" fillId="0" borderId="51" xfId="19" applyFont="1" applyBorder="1" applyAlignment="1">
      <alignment horizontal="center" vertical="center"/>
    </xf>
    <xf numFmtId="177" fontId="18" fillId="0" borderId="51" xfId="19" applyNumberFormat="1" applyFont="1" applyBorder="1" applyAlignment="1">
      <alignment vertical="center" shrinkToFit="1"/>
    </xf>
    <xf numFmtId="38" fontId="18" fillId="0" borderId="51" xfId="19" applyNumberFormat="1" applyFont="1" applyBorder="1" applyAlignment="1">
      <alignment horizontal="center" vertical="center" shrinkToFit="1"/>
    </xf>
    <xf numFmtId="0" fontId="25" fillId="0" borderId="7" xfId="19" applyFont="1" applyBorder="1" applyAlignment="1">
      <alignment horizontal="center" vertical="center" wrapText="1"/>
    </xf>
    <xf numFmtId="177" fontId="7" fillId="0" borderId="13" xfId="18" applyNumberFormat="1" applyFont="1" applyFill="1" applyBorder="1" applyAlignment="1" applyProtection="1">
      <alignment vertical="center" shrinkToFit="1"/>
    </xf>
    <xf numFmtId="177" fontId="7" fillId="0" borderId="49" xfId="18" applyNumberFormat="1" applyFont="1" applyFill="1" applyBorder="1" applyAlignment="1" applyProtection="1">
      <alignment vertical="center" shrinkToFit="1"/>
    </xf>
    <xf numFmtId="38" fontId="16" fillId="0" borderId="52" xfId="20" applyFont="1" applyFill="1" applyBorder="1" applyAlignment="1" applyProtection="1">
      <alignment horizontal="center" vertical="center" wrapText="1" shrinkToFit="1"/>
    </xf>
    <xf numFmtId="177" fontId="16" fillId="0" borderId="52" xfId="20" applyNumberFormat="1" applyFont="1" applyFill="1" applyBorder="1" applyAlignment="1" applyProtection="1">
      <alignment vertical="center" shrinkToFit="1"/>
      <protection locked="0"/>
    </xf>
    <xf numFmtId="38" fontId="16" fillId="0" borderId="1" xfId="20" applyFont="1" applyFill="1" applyBorder="1" applyAlignment="1" applyProtection="1">
      <alignment horizontal="center" vertical="center" shrinkToFit="1"/>
    </xf>
    <xf numFmtId="0" fontId="26" fillId="0" borderId="39" xfId="0" applyFont="1" applyBorder="1" applyAlignment="1">
      <alignment horizontal="center" vertical="center"/>
    </xf>
    <xf numFmtId="0" fontId="18" fillId="0" borderId="8" xfId="19" applyFont="1" applyBorder="1" applyAlignment="1">
      <alignment horizontal="center" vertical="center" shrinkToFit="1"/>
    </xf>
    <xf numFmtId="177" fontId="18" fillId="6" borderId="49" xfId="19" applyNumberFormat="1" applyFont="1" applyFill="1" applyBorder="1" applyAlignment="1">
      <alignment vertical="center" shrinkToFit="1"/>
    </xf>
    <xf numFmtId="38" fontId="16" fillId="2" borderId="1" xfId="20" applyFont="1" applyFill="1" applyBorder="1" applyAlignment="1" applyProtection="1">
      <alignment horizontal="center" vertical="center"/>
    </xf>
    <xf numFmtId="38" fontId="16" fillId="0" borderId="4" xfId="20" applyFont="1" applyFill="1" applyBorder="1" applyAlignment="1" applyProtection="1">
      <alignment horizontal="center" vertical="center"/>
    </xf>
    <xf numFmtId="0" fontId="18" fillId="0" borderId="7" xfId="19" applyFont="1" applyBorder="1" applyAlignment="1">
      <alignment horizontal="center" vertical="center"/>
    </xf>
    <xf numFmtId="0" fontId="18" fillId="2" borderId="12" xfId="19" applyFont="1" applyFill="1" applyBorder="1" applyAlignment="1">
      <alignment horizontal="center" vertical="center"/>
    </xf>
    <xf numFmtId="180" fontId="7" fillId="5" borderId="26" xfId="17" applyNumberFormat="1" applyFont="1" applyFill="1" applyBorder="1" applyAlignment="1" applyProtection="1">
      <alignment vertical="center" wrapText="1"/>
      <protection locked="0"/>
    </xf>
    <xf numFmtId="177" fontId="16" fillId="0" borderId="13" xfId="20" applyNumberFormat="1" applyFont="1" applyFill="1" applyBorder="1" applyAlignment="1" applyProtection="1">
      <alignment vertical="center" shrinkToFit="1"/>
    </xf>
    <xf numFmtId="177" fontId="16" fillId="0" borderId="53" xfId="20" applyNumberFormat="1" applyFont="1" applyFill="1" applyBorder="1" applyAlignment="1" applyProtection="1">
      <alignment vertical="center" shrinkToFit="1"/>
    </xf>
    <xf numFmtId="177" fontId="16" fillId="0" borderId="50" xfId="20" applyNumberFormat="1" applyFont="1" applyFill="1" applyBorder="1" applyAlignment="1" applyProtection="1">
      <alignment vertical="center" shrinkToFit="1"/>
    </xf>
    <xf numFmtId="177" fontId="16" fillId="0" borderId="51" xfId="20" applyNumberFormat="1" applyFont="1" applyFill="1" applyBorder="1" applyAlignment="1" applyProtection="1">
      <alignment vertical="center" shrinkToFit="1"/>
    </xf>
    <xf numFmtId="177" fontId="16" fillId="0" borderId="49" xfId="20" applyNumberFormat="1" applyFont="1" applyFill="1" applyBorder="1" applyAlignment="1" applyProtection="1">
      <alignment horizontal="right" vertical="center" shrinkToFit="1"/>
    </xf>
    <xf numFmtId="177" fontId="16" fillId="0" borderId="53" xfId="20" applyNumberFormat="1" applyFont="1" applyFill="1" applyBorder="1" applyAlignment="1" applyProtection="1">
      <alignment horizontal="right" vertical="center" shrinkToFit="1"/>
    </xf>
    <xf numFmtId="177" fontId="16" fillId="0" borderId="50" xfId="20" applyNumberFormat="1" applyFont="1" applyFill="1" applyBorder="1" applyAlignment="1" applyProtection="1">
      <alignment horizontal="right" vertical="center" shrinkToFit="1"/>
    </xf>
    <xf numFmtId="177" fontId="16" fillId="0" borderId="52" xfId="20" applyNumberFormat="1" applyFont="1" applyFill="1" applyBorder="1" applyAlignment="1" applyProtection="1">
      <alignment vertical="center" shrinkToFit="1"/>
    </xf>
    <xf numFmtId="177" fontId="16" fillId="0" borderId="15" xfId="20" applyNumberFormat="1" applyFont="1" applyFill="1" applyBorder="1" applyAlignment="1" applyProtection="1">
      <alignment vertical="center" shrinkToFit="1"/>
      <protection locked="0"/>
    </xf>
    <xf numFmtId="177" fontId="16" fillId="0" borderId="54" xfId="20" applyNumberFormat="1" applyFont="1" applyFill="1" applyBorder="1" applyAlignment="1" applyProtection="1">
      <alignment vertical="center" shrinkToFit="1"/>
      <protection locked="0"/>
    </xf>
    <xf numFmtId="177" fontId="16" fillId="0" borderId="54" xfId="20" applyNumberFormat="1" applyFont="1" applyFill="1" applyBorder="1" applyAlignment="1" applyProtection="1">
      <alignment horizontal="right" vertical="center" shrinkToFit="1"/>
      <protection locked="0"/>
    </xf>
    <xf numFmtId="177" fontId="16" fillId="0" borderId="20" xfId="20" applyNumberFormat="1" applyFont="1" applyFill="1" applyBorder="1" applyAlignment="1" applyProtection="1">
      <alignment horizontal="right" vertical="center" shrinkToFit="1"/>
      <protection locked="0"/>
    </xf>
    <xf numFmtId="177" fontId="16" fillId="0" borderId="63" xfId="20" applyNumberFormat="1" applyFont="1" applyFill="1" applyBorder="1" applyAlignment="1" applyProtection="1">
      <alignment vertical="center" shrinkToFit="1"/>
    </xf>
    <xf numFmtId="0" fontId="9" fillId="0" borderId="0" xfId="24" applyFont="1" applyProtection="1">
      <alignment vertical="center"/>
      <protection locked="0"/>
    </xf>
    <xf numFmtId="0" fontId="9" fillId="0" borderId="50" xfId="24" applyFont="1" applyBorder="1" applyProtection="1">
      <alignment vertical="center"/>
      <protection locked="0"/>
    </xf>
    <xf numFmtId="0" fontId="9" fillId="0" borderId="50" xfId="24" applyFont="1" applyBorder="1" applyAlignment="1" applyProtection="1">
      <alignment horizontal="center" vertical="center"/>
      <protection locked="0"/>
    </xf>
    <xf numFmtId="0" fontId="9" fillId="0" borderId="50" xfId="24" applyFont="1" applyBorder="1" applyAlignment="1" applyProtection="1">
      <alignment horizontal="left" vertical="top" wrapText="1"/>
      <protection locked="0"/>
    </xf>
    <xf numFmtId="0" fontId="9" fillId="0" borderId="50" xfId="24" applyFont="1" applyBorder="1" applyAlignment="1" applyProtection="1">
      <alignment horizontal="center" vertical="top" wrapText="1"/>
      <protection locked="0"/>
    </xf>
    <xf numFmtId="0" fontId="9" fillId="0" borderId="51" xfId="24" applyFont="1" applyBorder="1" applyProtection="1">
      <alignment vertical="center"/>
      <protection locked="0"/>
    </xf>
    <xf numFmtId="0" fontId="9" fillId="0" borderId="51" xfId="24" applyFont="1" applyBorder="1" applyAlignment="1" applyProtection="1">
      <alignment horizontal="center" vertical="center"/>
      <protection locked="0"/>
    </xf>
    <xf numFmtId="0" fontId="9" fillId="0" borderId="0" xfId="24" applyFont="1" applyAlignment="1" applyProtection="1">
      <alignment horizontal="center" vertical="center"/>
      <protection locked="0"/>
    </xf>
    <xf numFmtId="178" fontId="3" fillId="0" borderId="0" xfId="3" applyNumberFormat="1" applyFont="1" applyFill="1" applyBorder="1" applyAlignment="1" applyProtection="1">
      <alignment horizontal="left" vertical="center" wrapText="1"/>
    </xf>
    <xf numFmtId="0" fontId="0" fillId="0" borderId="0" xfId="15" applyFont="1">
      <alignment vertical="center"/>
    </xf>
    <xf numFmtId="38" fontId="12" fillId="0" borderId="0" xfId="3" applyFont="1" applyFill="1" applyBorder="1" applyAlignment="1" applyProtection="1">
      <alignment horizontal="center" vertical="center" wrapText="1"/>
    </xf>
    <xf numFmtId="38" fontId="7" fillId="0" borderId="0" xfId="3" applyFont="1" applyFill="1" applyAlignment="1" applyProtection="1">
      <alignment horizontal="center" vertical="center"/>
    </xf>
    <xf numFmtId="38" fontId="8" fillId="0" borderId="37" xfId="3" applyFont="1" applyFill="1" applyBorder="1" applyAlignment="1" applyProtection="1">
      <alignment horizontal="center" vertical="center"/>
    </xf>
    <xf numFmtId="38" fontId="8" fillId="2" borderId="4" xfId="3" applyFont="1" applyFill="1" applyBorder="1" applyAlignment="1" applyProtection="1">
      <alignment horizontal="center" vertical="center"/>
    </xf>
    <xf numFmtId="38" fontId="14" fillId="0" borderId="33" xfId="3" applyFont="1" applyFill="1" applyBorder="1" applyAlignment="1" applyProtection="1">
      <alignment horizontal="center" vertical="center" wrapText="1"/>
    </xf>
    <xf numFmtId="38" fontId="11" fillId="0" borderId="0" xfId="2" applyFont="1" applyFill="1" applyAlignment="1" applyProtection="1">
      <alignment vertical="center"/>
    </xf>
    <xf numFmtId="0" fontId="28" fillId="0" borderId="0" xfId="0" applyFont="1">
      <alignment vertical="center"/>
    </xf>
    <xf numFmtId="181" fontId="23" fillId="0" borderId="0" xfId="17" applyNumberFormat="1" applyFont="1" applyAlignment="1">
      <alignment horizontal="right" vertical="center" shrinkToFit="1"/>
    </xf>
    <xf numFmtId="38" fontId="7" fillId="0" borderId="10" xfId="3" applyFont="1" applyFill="1" applyBorder="1" applyAlignment="1" applyProtection="1">
      <alignment horizontal="center" vertical="center" textRotation="255"/>
      <protection locked="0"/>
    </xf>
    <xf numFmtId="38" fontId="7" fillId="0" borderId="25" xfId="3" applyFont="1" applyFill="1" applyBorder="1" applyAlignment="1" applyProtection="1">
      <alignment horizontal="center" vertical="center" shrinkToFit="1"/>
      <protection locked="0"/>
    </xf>
    <xf numFmtId="38" fontId="7" fillId="2" borderId="12" xfId="3" applyFont="1" applyFill="1" applyBorder="1" applyAlignment="1" applyProtection="1">
      <alignment horizontal="center" vertical="center" wrapText="1"/>
    </xf>
    <xf numFmtId="38" fontId="16" fillId="0" borderId="0" xfId="20" applyFont="1" applyFill="1" applyAlignment="1" applyProtection="1">
      <alignment horizontal="right" vertical="center" shrinkToFit="1"/>
    </xf>
    <xf numFmtId="49" fontId="16" fillId="2" borderId="12" xfId="20" applyNumberFormat="1" applyFont="1" applyFill="1" applyBorder="1" applyAlignment="1" applyProtection="1">
      <alignment horizontal="center" vertical="center" shrinkToFit="1"/>
    </xf>
    <xf numFmtId="178" fontId="9" fillId="0" borderId="12" xfId="0" applyNumberFormat="1" applyFont="1" applyBorder="1" applyAlignment="1">
      <alignment horizontal="justify" vertical="center" shrinkToFit="1"/>
    </xf>
    <xf numFmtId="178" fontId="18" fillId="0" borderId="12" xfId="19" applyNumberFormat="1" applyFont="1" applyBorder="1" applyAlignment="1">
      <alignment horizontal="justify" vertical="center" shrinkToFit="1"/>
    </xf>
    <xf numFmtId="3" fontId="18" fillId="0" borderId="53" xfId="19" applyNumberFormat="1" applyFont="1" applyBorder="1" applyAlignment="1">
      <alignment vertical="center" shrinkToFit="1"/>
    </xf>
    <xf numFmtId="3" fontId="18" fillId="0" borderId="50" xfId="19" applyNumberFormat="1" applyFont="1" applyBorder="1" applyAlignment="1">
      <alignment vertical="center" shrinkToFit="1"/>
    </xf>
    <xf numFmtId="3" fontId="18" fillId="0" borderId="34" xfId="19" applyNumberFormat="1" applyFont="1" applyBorder="1" applyAlignment="1">
      <alignment vertical="center" shrinkToFit="1"/>
    </xf>
    <xf numFmtId="3" fontId="18" fillId="0" borderId="13" xfId="19" applyNumberFormat="1" applyFont="1" applyBorder="1" applyAlignment="1">
      <alignment vertical="center" shrinkToFit="1"/>
    </xf>
    <xf numFmtId="3" fontId="18" fillId="0" borderId="51" xfId="19" applyNumberFormat="1" applyFont="1" applyBorder="1" applyAlignment="1">
      <alignment vertical="center" shrinkToFit="1"/>
    </xf>
    <xf numFmtId="3" fontId="18" fillId="0" borderId="49" xfId="19" applyNumberFormat="1" applyFont="1" applyBorder="1" applyAlignment="1">
      <alignment vertical="center" shrinkToFit="1"/>
    </xf>
    <xf numFmtId="0" fontId="15" fillId="0" borderId="0" xfId="19" applyAlignment="1">
      <alignment horizontal="center" vertical="center" shrinkToFit="1"/>
    </xf>
    <xf numFmtId="0" fontId="30" fillId="0" borderId="0" xfId="19" applyFont="1" applyAlignment="1">
      <alignment horizontal="center" vertical="center" shrinkToFit="1"/>
    </xf>
    <xf numFmtId="0" fontId="9" fillId="2" borderId="12" xfId="24" applyFont="1" applyFill="1" applyBorder="1" applyAlignment="1" applyProtection="1">
      <alignment horizontal="center" vertical="center" shrinkToFit="1"/>
      <protection locked="0"/>
    </xf>
    <xf numFmtId="0" fontId="9" fillId="2" borderId="12" xfId="24" applyFont="1" applyFill="1" applyBorder="1" applyAlignment="1" applyProtection="1">
      <alignment horizontal="center" vertical="center" wrapText="1" shrinkToFit="1"/>
      <protection locked="0"/>
    </xf>
    <xf numFmtId="38" fontId="7" fillId="2" borderId="54" xfId="18" applyFont="1" applyFill="1" applyBorder="1" applyAlignment="1" applyProtection="1">
      <alignment horizontal="center" vertical="center" wrapText="1"/>
    </xf>
    <xf numFmtId="177" fontId="7" fillId="2" borderId="54" xfId="18" applyNumberFormat="1" applyFont="1" applyFill="1" applyBorder="1" applyAlignment="1" applyProtection="1">
      <alignment vertical="center" shrinkToFit="1"/>
    </xf>
    <xf numFmtId="38" fontId="16" fillId="0" borderId="66" xfId="20" applyFont="1" applyFill="1" applyBorder="1" applyAlignment="1" applyProtection="1">
      <alignment horizontal="center" vertical="center" wrapText="1" shrinkToFit="1"/>
    </xf>
    <xf numFmtId="0" fontId="7" fillId="0" borderId="52" xfId="24" applyFont="1" applyBorder="1" applyAlignment="1" applyProtection="1">
      <alignment horizontal="justify" vertical="center" wrapText="1"/>
      <protection locked="0"/>
    </xf>
    <xf numFmtId="0" fontId="7" fillId="0" borderId="52" xfId="24" applyFont="1" applyBorder="1" applyAlignment="1" applyProtection="1">
      <alignment horizontal="center" vertical="center" wrapText="1"/>
      <protection locked="0"/>
    </xf>
    <xf numFmtId="55" fontId="7" fillId="0" borderId="52" xfId="24" applyNumberFormat="1" applyFont="1" applyBorder="1" applyAlignment="1" applyProtection="1">
      <alignment horizontal="justify" vertical="center" wrapText="1"/>
      <protection locked="0"/>
    </xf>
    <xf numFmtId="0" fontId="7" fillId="0" borderId="50" xfId="24" applyFont="1" applyBorder="1" applyAlignment="1" applyProtection="1">
      <alignment horizontal="justify" vertical="center" wrapText="1"/>
      <protection locked="0"/>
    </xf>
    <xf numFmtId="0" fontId="7" fillId="0" borderId="50" xfId="24" applyFont="1" applyBorder="1" applyAlignment="1" applyProtection="1">
      <alignment horizontal="center" vertical="center" wrapText="1"/>
      <protection locked="0"/>
    </xf>
    <xf numFmtId="38" fontId="7" fillId="0" borderId="0" xfId="3" applyFont="1" applyFill="1" applyBorder="1" applyAlignment="1" applyProtection="1">
      <alignment horizontal="center" vertical="center" wrapText="1"/>
    </xf>
    <xf numFmtId="38" fontId="7" fillId="0" borderId="0" xfId="3" applyFont="1" applyFill="1" applyBorder="1" applyAlignment="1" applyProtection="1">
      <alignment horizontal="center" vertical="center" wrapText="1"/>
      <protection locked="0"/>
    </xf>
    <xf numFmtId="178" fontId="24" fillId="0" borderId="0" xfId="3" applyNumberFormat="1" applyFont="1" applyFill="1" applyBorder="1" applyAlignment="1" applyProtection="1">
      <alignment horizontal="left" vertical="center" wrapText="1"/>
      <protection locked="0"/>
    </xf>
    <xf numFmtId="0" fontId="5" fillId="0" borderId="0" xfId="4">
      <alignment vertical="center"/>
    </xf>
    <xf numFmtId="0" fontId="5" fillId="0" borderId="0" xfId="4" applyAlignment="1">
      <alignment horizontal="center" vertical="center" shrinkToFit="1"/>
    </xf>
    <xf numFmtId="0" fontId="5" fillId="0" borderId="0" xfId="4" applyAlignment="1">
      <alignment horizontal="right" vertical="center"/>
    </xf>
    <xf numFmtId="177" fontId="5" fillId="0" borderId="58" xfId="4" applyNumberFormat="1" applyBorder="1">
      <alignment vertical="center"/>
    </xf>
    <xf numFmtId="0" fontId="13" fillId="0" borderId="6" xfId="4" applyFont="1" applyBorder="1" applyAlignment="1">
      <alignment horizontal="right" vertical="center" shrinkToFit="1"/>
    </xf>
    <xf numFmtId="177" fontId="5" fillId="0" borderId="60" xfId="4" applyNumberFormat="1" applyBorder="1">
      <alignment vertical="center"/>
    </xf>
    <xf numFmtId="38" fontId="16" fillId="0" borderId="54" xfId="20" applyFont="1" applyFill="1" applyBorder="1" applyAlignment="1" applyProtection="1">
      <alignment horizontal="center" vertical="center"/>
    </xf>
    <xf numFmtId="177" fontId="7" fillId="0" borderId="54" xfId="18" applyNumberFormat="1" applyFont="1" applyFill="1" applyBorder="1" applyAlignment="1" applyProtection="1">
      <alignment vertical="center" shrinkToFit="1"/>
    </xf>
    <xf numFmtId="0" fontId="26" fillId="0" borderId="39" xfId="4" applyFont="1" applyBorder="1" applyAlignment="1">
      <alignment horizontal="center" vertical="center"/>
    </xf>
    <xf numFmtId="0" fontId="14" fillId="5" borderId="4" xfId="4" applyFont="1" applyFill="1" applyBorder="1" applyAlignment="1">
      <alignment horizontal="center" vertical="center"/>
    </xf>
    <xf numFmtId="0" fontId="9" fillId="0" borderId="42" xfId="4" applyFont="1" applyBorder="1" applyAlignment="1" applyProtection="1">
      <alignment horizontal="center" vertical="center" shrinkToFit="1"/>
      <protection locked="0"/>
    </xf>
    <xf numFmtId="0" fontId="7" fillId="3" borderId="30" xfId="4" applyFont="1" applyFill="1" applyBorder="1" applyAlignment="1" applyProtection="1">
      <alignment vertical="center" shrinkToFit="1"/>
      <protection locked="0"/>
    </xf>
    <xf numFmtId="0" fontId="7" fillId="4" borderId="30" xfId="4" applyFont="1" applyFill="1" applyBorder="1" applyAlignment="1" applyProtection="1">
      <alignment horizontal="center" vertical="center" shrinkToFit="1"/>
      <protection locked="0"/>
    </xf>
    <xf numFmtId="0" fontId="7" fillId="0" borderId="30" xfId="4" applyFont="1" applyBorder="1" applyAlignment="1" applyProtection="1">
      <alignment vertical="center" shrinkToFit="1"/>
      <protection locked="0"/>
    </xf>
    <xf numFmtId="0" fontId="9" fillId="0" borderId="23" xfId="4" applyFont="1" applyBorder="1" applyAlignment="1" applyProtection="1">
      <alignment horizontal="center" vertical="center" shrinkToFit="1"/>
      <protection locked="0"/>
    </xf>
    <xf numFmtId="0" fontId="9" fillId="0" borderId="25" xfId="4" applyFont="1" applyBorder="1" applyAlignment="1" applyProtection="1">
      <alignment horizontal="center" vertical="center" shrinkToFit="1"/>
      <protection locked="0"/>
    </xf>
    <xf numFmtId="0" fontId="7" fillId="3" borderId="28" xfId="4" applyFont="1" applyFill="1" applyBorder="1" applyAlignment="1" applyProtection="1">
      <alignment vertical="center" shrinkToFit="1"/>
      <protection locked="0"/>
    </xf>
    <xf numFmtId="0" fontId="7" fillId="4" borderId="28" xfId="4" applyFont="1" applyFill="1" applyBorder="1" applyAlignment="1" applyProtection="1">
      <alignment horizontal="center" vertical="center" shrinkToFit="1"/>
      <protection locked="0"/>
    </xf>
    <xf numFmtId="177" fontId="7" fillId="2" borderId="67" xfId="17" applyNumberFormat="1" applyFont="1" applyFill="1" applyBorder="1" applyAlignment="1">
      <alignment vertical="center" shrinkToFit="1"/>
    </xf>
    <xf numFmtId="0" fontId="9" fillId="0" borderId="68" xfId="4" applyFont="1" applyBorder="1" applyAlignment="1" applyProtection="1">
      <alignment horizontal="center" vertical="center" shrinkToFit="1"/>
      <protection locked="0"/>
    </xf>
    <xf numFmtId="0" fontId="7" fillId="3" borderId="6" xfId="4" applyFont="1" applyFill="1" applyBorder="1" applyAlignment="1" applyProtection="1">
      <alignment vertical="center" shrinkToFit="1"/>
      <protection locked="0"/>
    </xf>
    <xf numFmtId="180" fontId="7" fillId="5" borderId="6" xfId="3" applyNumberFormat="1" applyFont="1" applyFill="1" applyBorder="1" applyAlignment="1" applyProtection="1">
      <alignment vertical="center" shrinkToFit="1"/>
      <protection locked="0"/>
    </xf>
    <xf numFmtId="0" fontId="7" fillId="4" borderId="6" xfId="4" applyFont="1" applyFill="1" applyBorder="1" applyAlignment="1" applyProtection="1">
      <alignment horizontal="center" vertical="center" shrinkToFit="1"/>
      <protection locked="0"/>
    </xf>
    <xf numFmtId="177" fontId="7" fillId="5" borderId="6" xfId="3" applyNumberFormat="1" applyFont="1" applyFill="1" applyBorder="1" applyAlignment="1" applyProtection="1">
      <alignment vertical="center" shrinkToFit="1"/>
      <protection locked="0"/>
    </xf>
    <xf numFmtId="177" fontId="7" fillId="2" borderId="9" xfId="17" applyNumberFormat="1" applyFont="1" applyFill="1" applyBorder="1" applyAlignment="1">
      <alignment vertical="center" shrinkToFit="1"/>
    </xf>
    <xf numFmtId="0" fontId="9" fillId="0" borderId="15" xfId="10" applyFont="1" applyBorder="1" applyAlignment="1">
      <alignment vertical="center" shrinkToFit="1"/>
    </xf>
    <xf numFmtId="0" fontId="3" fillId="0" borderId="0" xfId="0" applyFont="1" applyAlignment="1">
      <alignment horizontal="justify" vertical="center"/>
    </xf>
    <xf numFmtId="38" fontId="3" fillId="8" borderId="48" xfId="18" applyFont="1" applyFill="1" applyBorder="1" applyAlignment="1" applyProtection="1">
      <alignment horizontal="center" vertical="center" textRotation="255"/>
    </xf>
    <xf numFmtId="0" fontId="5" fillId="0" borderId="0" xfId="0" applyFont="1" applyAlignment="1">
      <alignment vertical="center" wrapText="1"/>
    </xf>
    <xf numFmtId="38" fontId="16" fillId="0" borderId="17" xfId="20" applyFont="1" applyFill="1" applyBorder="1" applyAlignment="1" applyProtection="1">
      <alignment horizontal="center" vertical="center"/>
    </xf>
    <xf numFmtId="38" fontId="16" fillId="0" borderId="19" xfId="20" applyFont="1" applyFill="1" applyBorder="1" applyAlignment="1" applyProtection="1">
      <alignment horizontal="center" vertical="center"/>
    </xf>
    <xf numFmtId="38" fontId="16" fillId="2" borderId="13" xfId="20" applyFont="1" applyFill="1" applyBorder="1" applyAlignment="1" applyProtection="1">
      <alignment horizontal="center" vertical="center" textRotation="255" wrapText="1"/>
    </xf>
    <xf numFmtId="38" fontId="16" fillId="2" borderId="14" xfId="20" applyFont="1" applyFill="1" applyBorder="1" applyAlignment="1" applyProtection="1">
      <alignment horizontal="center" vertical="center" textRotation="255" wrapText="1"/>
    </xf>
    <xf numFmtId="38" fontId="16" fillId="2" borderId="48" xfId="20" applyFont="1" applyFill="1" applyBorder="1" applyAlignment="1" applyProtection="1">
      <alignment horizontal="center" vertical="center" textRotation="255" wrapText="1"/>
    </xf>
    <xf numFmtId="38" fontId="16" fillId="0" borderId="1" xfId="20" applyFont="1" applyFill="1" applyBorder="1" applyAlignment="1" applyProtection="1">
      <alignment horizontal="center" vertical="center"/>
    </xf>
    <xf numFmtId="38" fontId="16" fillId="0" borderId="4" xfId="20" applyFont="1" applyFill="1" applyBorder="1" applyAlignment="1" applyProtection="1">
      <alignment horizontal="center" vertical="center"/>
    </xf>
    <xf numFmtId="38" fontId="16" fillId="0" borderId="16" xfId="20" applyFont="1" applyFill="1" applyBorder="1" applyAlignment="1" applyProtection="1">
      <alignment horizontal="center" vertical="center"/>
    </xf>
    <xf numFmtId="38" fontId="16" fillId="0" borderId="18" xfId="20" applyFont="1" applyFill="1" applyBorder="1" applyAlignment="1" applyProtection="1">
      <alignment horizontal="center" vertical="center"/>
    </xf>
    <xf numFmtId="38" fontId="20" fillId="0" borderId="5" xfId="20" applyFont="1" applyFill="1" applyBorder="1" applyAlignment="1" applyProtection="1">
      <alignment vertical="center" shrinkToFit="1"/>
    </xf>
    <xf numFmtId="38" fontId="16" fillId="2" borderId="13" xfId="20" applyFont="1" applyFill="1" applyBorder="1" applyAlignment="1" applyProtection="1">
      <alignment horizontal="center" vertical="center" textRotation="255"/>
    </xf>
    <xf numFmtId="38" fontId="16" fillId="2" borderId="14" xfId="20" applyFont="1" applyFill="1" applyBorder="1" applyAlignment="1" applyProtection="1">
      <alignment horizontal="center" vertical="center" textRotation="255"/>
    </xf>
    <xf numFmtId="38" fontId="16" fillId="2" borderId="3" xfId="20" applyFont="1" applyFill="1" applyBorder="1" applyAlignment="1" applyProtection="1">
      <alignment horizontal="center" vertical="center" textRotation="255"/>
    </xf>
    <xf numFmtId="38" fontId="16" fillId="2" borderId="1" xfId="20" applyFont="1" applyFill="1" applyBorder="1" applyAlignment="1" applyProtection="1">
      <alignment horizontal="center" vertical="center"/>
    </xf>
    <xf numFmtId="38" fontId="16" fillId="2" borderId="4" xfId="20" applyFont="1" applyFill="1" applyBorder="1" applyAlignment="1" applyProtection="1">
      <alignment horizontal="center" vertical="center"/>
    </xf>
    <xf numFmtId="0" fontId="18" fillId="0" borderId="2" xfId="19" applyFont="1" applyBorder="1" applyAlignment="1">
      <alignment vertical="center" textRotation="255"/>
    </xf>
    <xf numFmtId="0" fontId="18" fillId="0" borderId="10" xfId="19" applyFont="1" applyBorder="1" applyAlignment="1">
      <alignment vertical="center" textRotation="255"/>
    </xf>
    <xf numFmtId="0" fontId="18" fillId="0" borderId="3" xfId="19" applyFont="1" applyBorder="1" applyAlignment="1">
      <alignment vertical="center" textRotation="255"/>
    </xf>
    <xf numFmtId="38" fontId="16" fillId="2" borderId="12" xfId="20" applyFont="1" applyFill="1" applyBorder="1" applyAlignment="1" applyProtection="1">
      <alignment horizontal="center" vertical="center" shrinkToFit="1"/>
    </xf>
    <xf numFmtId="0" fontId="18" fillId="0" borderId="1" xfId="19" applyFont="1" applyBorder="1" applyAlignment="1">
      <alignment horizontal="center" vertical="center"/>
    </xf>
    <xf numFmtId="0" fontId="18" fillId="0" borderId="7" xfId="19" applyFont="1" applyBorder="1" applyAlignment="1">
      <alignment horizontal="center" vertical="center"/>
    </xf>
    <xf numFmtId="0" fontId="18" fillId="0" borderId="13" xfId="19" applyFont="1" applyBorder="1" applyAlignment="1">
      <alignment vertical="center" textRotation="255"/>
    </xf>
    <xf numFmtId="0" fontId="18" fillId="0" borderId="14" xfId="19" applyFont="1" applyBorder="1" applyAlignment="1">
      <alignment vertical="center" textRotation="255"/>
    </xf>
    <xf numFmtId="0" fontId="18" fillId="0" borderId="20" xfId="19" applyFont="1" applyBorder="1" applyAlignment="1">
      <alignment horizontal="center" vertical="center"/>
    </xf>
    <xf numFmtId="0" fontId="18" fillId="2" borderId="13" xfId="19" applyFont="1" applyFill="1" applyBorder="1" applyAlignment="1">
      <alignment vertical="center" textRotation="255" wrapText="1"/>
    </xf>
    <xf numFmtId="0" fontId="18" fillId="2" borderId="14" xfId="19" applyFont="1" applyFill="1" applyBorder="1" applyAlignment="1">
      <alignment vertical="center" textRotation="255" wrapText="1"/>
    </xf>
    <xf numFmtId="0" fontId="18" fillId="2" borderId="48" xfId="19" applyFont="1" applyFill="1" applyBorder="1" applyAlignment="1">
      <alignment vertical="center" textRotation="255" wrapText="1"/>
    </xf>
    <xf numFmtId="0" fontId="18" fillId="2" borderId="12" xfId="19" applyFont="1" applyFill="1" applyBorder="1" applyAlignment="1">
      <alignment vertical="center" textRotation="255"/>
    </xf>
    <xf numFmtId="0" fontId="18" fillId="2" borderId="13" xfId="19" applyFont="1" applyFill="1" applyBorder="1" applyAlignment="1">
      <alignment vertical="center" textRotation="255"/>
    </xf>
    <xf numFmtId="0" fontId="18" fillId="0" borderId="12" xfId="19" applyFont="1" applyBorder="1" applyAlignment="1">
      <alignment horizontal="center" vertical="center"/>
    </xf>
    <xf numFmtId="0" fontId="18" fillId="2" borderId="12" xfId="19" applyFont="1" applyFill="1" applyBorder="1" applyAlignment="1">
      <alignment horizontal="center" vertical="center"/>
    </xf>
    <xf numFmtId="0" fontId="9" fillId="0" borderId="46" xfId="15" applyFont="1" applyBorder="1" applyAlignment="1">
      <alignment horizontal="center" vertical="center"/>
    </xf>
    <xf numFmtId="0" fontId="9" fillId="0" borderId="43" xfId="15" applyFont="1" applyBorder="1" applyAlignment="1">
      <alignment horizontal="center" vertical="center"/>
    </xf>
    <xf numFmtId="0" fontId="9" fillId="0" borderId="64" xfId="15" applyFont="1" applyBorder="1" applyAlignment="1">
      <alignment horizontal="center" vertical="center"/>
    </xf>
    <xf numFmtId="0" fontId="9" fillId="0" borderId="65" xfId="15" applyFont="1" applyBorder="1" applyAlignment="1">
      <alignment horizontal="center" vertical="center"/>
    </xf>
    <xf numFmtId="0" fontId="9" fillId="0" borderId="22" xfId="15" applyFont="1" applyBorder="1" applyAlignment="1">
      <alignment horizontal="center" vertical="center"/>
    </xf>
    <xf numFmtId="0" fontId="9" fillId="0" borderId="47" xfId="15" applyFont="1" applyBorder="1" applyAlignment="1">
      <alignment horizontal="center" vertical="center"/>
    </xf>
    <xf numFmtId="0" fontId="22" fillId="0" borderId="1" xfId="15" applyFont="1" applyBorder="1" applyAlignment="1">
      <alignment horizontal="center" vertical="center" wrapText="1"/>
    </xf>
    <xf numFmtId="0" fontId="22" fillId="0" borderId="39" xfId="15" applyFont="1" applyBorder="1" applyAlignment="1">
      <alignment horizontal="center" vertical="center" wrapText="1"/>
    </xf>
    <xf numFmtId="0" fontId="9" fillId="0" borderId="44" xfId="15" applyFont="1" applyBorder="1" applyAlignment="1">
      <alignment horizontal="center" vertical="center"/>
    </xf>
    <xf numFmtId="0" fontId="9" fillId="0" borderId="45" xfId="15" applyFont="1" applyBorder="1" applyAlignment="1">
      <alignment horizontal="center" vertical="center"/>
    </xf>
    <xf numFmtId="0" fontId="5" fillId="0" borderId="44" xfId="15" applyBorder="1" applyAlignment="1">
      <alignment horizontal="center" vertical="center"/>
    </xf>
    <xf numFmtId="0" fontId="5" fillId="0" borderId="45" xfId="15" applyBorder="1" applyAlignment="1">
      <alignment horizontal="center" vertical="center"/>
    </xf>
    <xf numFmtId="0" fontId="5" fillId="0" borderId="46" xfId="15" applyBorder="1" applyAlignment="1">
      <alignment horizontal="center" vertical="center"/>
    </xf>
    <xf numFmtId="0" fontId="5" fillId="0" borderId="43" xfId="15" applyBorder="1" applyAlignment="1">
      <alignment horizontal="center" vertical="center"/>
    </xf>
    <xf numFmtId="0" fontId="5" fillId="0" borderId="59" xfId="0" applyFont="1" applyBorder="1" applyAlignment="1">
      <alignment horizontal="center" vertical="center"/>
    </xf>
    <xf numFmtId="0" fontId="0" fillId="0" borderId="61" xfId="0" applyBorder="1" applyAlignment="1">
      <alignment horizontal="center" vertical="center"/>
    </xf>
    <xf numFmtId="0" fontId="5" fillId="0" borderId="22" xfId="15" applyBorder="1" applyAlignment="1">
      <alignment horizontal="center" vertical="center"/>
    </xf>
    <xf numFmtId="0" fontId="5" fillId="0" borderId="47" xfId="15" applyBorder="1" applyAlignment="1">
      <alignment horizontal="center" vertical="center"/>
    </xf>
    <xf numFmtId="38" fontId="7" fillId="0" borderId="1" xfId="18" applyFont="1" applyFill="1" applyBorder="1" applyAlignment="1" applyProtection="1">
      <alignment horizontal="center" vertical="center"/>
    </xf>
    <xf numFmtId="38" fontId="7" fillId="0" borderId="7" xfId="18" applyFont="1" applyFill="1" applyBorder="1" applyAlignment="1" applyProtection="1">
      <alignment horizontal="center" vertical="center"/>
    </xf>
    <xf numFmtId="38" fontId="16" fillId="0" borderId="12" xfId="20" applyFont="1" applyFill="1" applyBorder="1" applyAlignment="1" applyProtection="1">
      <alignment horizontal="center" vertical="center"/>
    </xf>
    <xf numFmtId="38" fontId="16" fillId="0" borderId="14" xfId="20" applyFont="1" applyFill="1" applyBorder="1" applyAlignment="1" applyProtection="1">
      <alignment horizontal="center" vertical="center"/>
    </xf>
    <xf numFmtId="0" fontId="18" fillId="0" borderId="53" xfId="19" applyFont="1" applyBorder="1" applyAlignment="1">
      <alignment vertical="center" textRotation="255"/>
    </xf>
    <xf numFmtId="0" fontId="18" fillId="0" borderId="50" xfId="19" applyFont="1" applyBorder="1" applyAlignment="1">
      <alignment vertical="center" textRotation="255"/>
    </xf>
    <xf numFmtId="0" fontId="18" fillId="0" borderId="22" xfId="19" applyFont="1" applyBorder="1" applyAlignment="1">
      <alignment vertical="center" textRotation="255"/>
    </xf>
    <xf numFmtId="38" fontId="16" fillId="0" borderId="13" xfId="20" applyFont="1" applyFill="1" applyBorder="1" applyAlignment="1" applyProtection="1">
      <alignment horizontal="center" vertical="center"/>
    </xf>
    <xf numFmtId="38" fontId="16" fillId="0" borderId="49" xfId="20" applyFont="1" applyFill="1" applyBorder="1" applyAlignment="1" applyProtection="1">
      <alignment horizontal="center" vertical="center"/>
    </xf>
    <xf numFmtId="38" fontId="16" fillId="0" borderId="56" xfId="20" applyFont="1" applyFill="1" applyBorder="1" applyAlignment="1" applyProtection="1">
      <alignment horizontal="center" vertical="center"/>
    </xf>
    <xf numFmtId="38" fontId="16" fillId="0" borderId="57" xfId="20" applyFont="1" applyFill="1" applyBorder="1" applyAlignment="1" applyProtection="1">
      <alignment horizontal="center" vertical="center"/>
    </xf>
    <xf numFmtId="0" fontId="5" fillId="2" borderId="12" xfId="0" applyFont="1" applyFill="1" applyBorder="1" applyAlignment="1">
      <alignment horizontal="center" vertical="center" shrinkToFit="1"/>
    </xf>
    <xf numFmtId="181" fontId="23" fillId="0" borderId="12" xfId="17" applyNumberFormat="1" applyFont="1" applyBorder="1" applyAlignment="1">
      <alignment horizontal="right" vertical="center" shrinkToFit="1"/>
    </xf>
    <xf numFmtId="38" fontId="7" fillId="2" borderId="1" xfId="3" applyFont="1" applyFill="1" applyBorder="1" applyAlignment="1" applyProtection="1">
      <alignment horizontal="center" vertical="center" wrapText="1"/>
    </xf>
    <xf numFmtId="38" fontId="7" fillId="2" borderId="7" xfId="3" applyFont="1" applyFill="1" applyBorder="1" applyAlignment="1" applyProtection="1">
      <alignment horizontal="center" vertical="center" wrapText="1"/>
    </xf>
    <xf numFmtId="38" fontId="7" fillId="0" borderId="2" xfId="3" applyFont="1" applyFill="1" applyBorder="1" applyAlignment="1" applyProtection="1">
      <alignment horizontal="center" vertical="center" wrapText="1"/>
    </xf>
    <xf numFmtId="38" fontId="7" fillId="0" borderId="8" xfId="3" applyFont="1" applyFill="1" applyBorder="1" applyAlignment="1" applyProtection="1">
      <alignment horizontal="center" vertical="center" wrapText="1"/>
    </xf>
    <xf numFmtId="38" fontId="7" fillId="0" borderId="3" xfId="3" applyFont="1" applyFill="1" applyBorder="1" applyAlignment="1" applyProtection="1">
      <alignment horizontal="center" vertical="center" wrapText="1"/>
    </xf>
    <xf numFmtId="38" fontId="7" fillId="0" borderId="9" xfId="3" applyFont="1" applyFill="1" applyBorder="1" applyAlignment="1" applyProtection="1">
      <alignment horizontal="center" vertical="center" wrapText="1"/>
    </xf>
    <xf numFmtId="38" fontId="7" fillId="0" borderId="13" xfId="3" applyFont="1" applyFill="1" applyBorder="1" applyAlignment="1" applyProtection="1">
      <alignment horizontal="center" vertical="center" wrapText="1"/>
      <protection locked="0"/>
    </xf>
    <xf numFmtId="38" fontId="7" fillId="0" borderId="15" xfId="3" applyFont="1" applyFill="1" applyBorder="1" applyAlignment="1" applyProtection="1">
      <alignment horizontal="center" vertical="center" wrapText="1"/>
      <protection locked="0"/>
    </xf>
    <xf numFmtId="178" fontId="24" fillId="2" borderId="1" xfId="3" applyNumberFormat="1" applyFont="1" applyFill="1" applyBorder="1" applyAlignment="1" applyProtection="1">
      <alignment horizontal="center" vertical="center" wrapText="1"/>
    </xf>
    <xf numFmtId="178" fontId="24" fillId="2" borderId="4" xfId="3" applyNumberFormat="1" applyFont="1" applyFill="1" applyBorder="1" applyAlignment="1" applyProtection="1">
      <alignment horizontal="center" vertical="center" wrapText="1"/>
    </xf>
    <xf numFmtId="178" fontId="24" fillId="2" borderId="7" xfId="3" applyNumberFormat="1" applyFont="1" applyFill="1" applyBorder="1" applyAlignment="1" applyProtection="1">
      <alignment horizontal="center" vertical="center" wrapText="1"/>
    </xf>
    <xf numFmtId="178" fontId="24" fillId="0" borderId="2" xfId="3" applyNumberFormat="1" applyFont="1" applyFill="1" applyBorder="1" applyAlignment="1" applyProtection="1">
      <alignment horizontal="left" vertical="center" wrapText="1"/>
    </xf>
    <xf numFmtId="178" fontId="24" fillId="0" borderId="5" xfId="3" applyNumberFormat="1" applyFont="1" applyFill="1" applyBorder="1" applyAlignment="1" applyProtection="1">
      <alignment horizontal="left" vertical="center" wrapText="1"/>
    </xf>
    <xf numFmtId="178" fontId="24" fillId="0" borderId="8" xfId="3" applyNumberFormat="1" applyFont="1" applyFill="1" applyBorder="1" applyAlignment="1" applyProtection="1">
      <alignment horizontal="left" vertical="center" wrapText="1"/>
    </xf>
    <xf numFmtId="178" fontId="24" fillId="0" borderId="3" xfId="3" applyNumberFormat="1" applyFont="1" applyFill="1" applyBorder="1" applyAlignment="1" applyProtection="1">
      <alignment horizontal="left" vertical="center" wrapText="1"/>
    </xf>
    <xf numFmtId="178" fontId="24" fillId="0" borderId="6" xfId="3" applyNumberFormat="1" applyFont="1" applyFill="1" applyBorder="1" applyAlignment="1" applyProtection="1">
      <alignment horizontal="left" vertical="center" wrapText="1"/>
    </xf>
    <xf numFmtId="178" fontId="24" fillId="0" borderId="9" xfId="3" applyNumberFormat="1" applyFont="1" applyFill="1" applyBorder="1" applyAlignment="1" applyProtection="1">
      <alignment horizontal="left" vertical="center" wrapText="1"/>
    </xf>
    <xf numFmtId="38" fontId="3" fillId="2" borderId="13" xfId="18" applyFont="1" applyFill="1" applyBorder="1" applyAlignment="1" applyProtection="1">
      <alignment horizontal="center" vertical="center" textRotation="255"/>
    </xf>
    <xf numFmtId="38" fontId="3" fillId="2" borderId="14" xfId="18" applyFont="1" applyFill="1" applyBorder="1" applyAlignment="1" applyProtection="1">
      <alignment horizontal="center" vertical="center" textRotation="255"/>
    </xf>
    <xf numFmtId="38" fontId="3" fillId="2" borderId="15" xfId="18" applyFont="1" applyFill="1" applyBorder="1" applyAlignment="1" applyProtection="1">
      <alignment horizontal="center" vertical="center" textRotation="255"/>
    </xf>
    <xf numFmtId="38" fontId="3" fillId="8" borderId="13" xfId="18" applyFont="1" applyFill="1" applyBorder="1" applyAlignment="1" applyProtection="1">
      <alignment horizontal="center" vertical="center" textRotation="255"/>
    </xf>
    <xf numFmtId="38" fontId="3" fillId="8" borderId="14" xfId="18" applyFont="1" applyFill="1" applyBorder="1" applyAlignment="1" applyProtection="1">
      <alignment horizontal="center" vertical="center" textRotation="255"/>
    </xf>
    <xf numFmtId="38" fontId="3" fillId="8" borderId="48" xfId="18" applyFont="1" applyFill="1" applyBorder="1" applyAlignment="1" applyProtection="1">
      <alignment horizontal="center" vertical="center" textRotation="255"/>
    </xf>
    <xf numFmtId="178" fontId="24" fillId="0" borderId="2" xfId="3" applyNumberFormat="1" applyFont="1" applyFill="1" applyBorder="1" applyAlignment="1" applyProtection="1">
      <alignment horizontal="left" vertical="center" wrapText="1"/>
      <protection locked="0"/>
    </xf>
    <xf numFmtId="178" fontId="24" fillId="0" borderId="5" xfId="3" applyNumberFormat="1" applyFont="1" applyFill="1" applyBorder="1" applyAlignment="1" applyProtection="1">
      <alignment horizontal="left" vertical="center" wrapText="1"/>
      <protection locked="0"/>
    </xf>
    <xf numFmtId="178" fontId="24" fillId="0" borderId="8" xfId="3" applyNumberFormat="1" applyFont="1" applyFill="1" applyBorder="1" applyAlignment="1" applyProtection="1">
      <alignment horizontal="left" vertical="center" wrapText="1"/>
      <protection locked="0"/>
    </xf>
    <xf numFmtId="178" fontId="24" fillId="0" borderId="3" xfId="3" applyNumberFormat="1" applyFont="1" applyFill="1" applyBorder="1" applyAlignment="1" applyProtection="1">
      <alignment horizontal="left" vertical="center" wrapText="1"/>
      <protection locked="0"/>
    </xf>
    <xf numFmtId="178" fontId="24" fillId="0" borderId="6" xfId="3" applyNumberFormat="1" applyFont="1" applyFill="1" applyBorder="1" applyAlignment="1" applyProtection="1">
      <alignment horizontal="left" vertical="center" wrapText="1"/>
      <protection locked="0"/>
    </xf>
    <xf numFmtId="178" fontId="24" fillId="0" borderId="9" xfId="3" applyNumberFormat="1" applyFont="1" applyFill="1" applyBorder="1" applyAlignment="1" applyProtection="1">
      <alignment horizontal="left" vertical="center" wrapText="1"/>
      <protection locked="0"/>
    </xf>
    <xf numFmtId="38" fontId="7" fillId="0" borderId="2" xfId="3" applyFont="1" applyFill="1" applyBorder="1" applyAlignment="1" applyProtection="1">
      <alignment horizontal="center" vertical="center" wrapText="1"/>
      <protection locked="0"/>
    </xf>
    <xf numFmtId="38" fontId="7" fillId="0" borderId="8" xfId="3" applyFont="1" applyFill="1" applyBorder="1" applyAlignment="1" applyProtection="1">
      <alignment horizontal="center" vertical="center" wrapText="1"/>
      <protection locked="0"/>
    </xf>
    <xf numFmtId="38" fontId="7" fillId="0" borderId="3" xfId="3" applyFont="1" applyFill="1" applyBorder="1" applyAlignment="1" applyProtection="1">
      <alignment horizontal="center" vertical="center" wrapText="1"/>
      <protection locked="0"/>
    </xf>
    <xf numFmtId="38" fontId="7" fillId="0" borderId="9" xfId="3" applyFont="1" applyFill="1" applyBorder="1" applyAlignment="1" applyProtection="1">
      <alignment horizontal="center" vertical="center" wrapText="1"/>
      <protection locked="0"/>
    </xf>
    <xf numFmtId="0" fontId="5" fillId="0" borderId="59" xfId="4" applyBorder="1" applyAlignment="1">
      <alignment horizontal="center" vertical="center"/>
    </xf>
    <xf numFmtId="0" fontId="5" fillId="0" borderId="61" xfId="4" applyBorder="1" applyAlignment="1">
      <alignment horizontal="center" vertical="center"/>
    </xf>
    <xf numFmtId="38" fontId="16" fillId="0" borderId="59" xfId="20" applyFont="1" applyFill="1" applyBorder="1" applyAlignment="1" applyProtection="1">
      <alignment horizontal="center" vertical="center"/>
    </xf>
    <xf numFmtId="38" fontId="16" fillId="0" borderId="61" xfId="20" applyFont="1" applyFill="1" applyBorder="1" applyAlignment="1" applyProtection="1">
      <alignment horizontal="center" vertical="center"/>
    </xf>
    <xf numFmtId="0" fontId="29" fillId="0" borderId="13" xfId="4" applyFont="1" applyBorder="1" applyAlignment="1">
      <alignment horizontal="center" vertical="center" textRotation="255"/>
    </xf>
    <xf numFmtId="0" fontId="29" fillId="0" borderId="14" xfId="4" applyFont="1" applyBorder="1" applyAlignment="1">
      <alignment horizontal="center" vertical="center" textRotation="255"/>
    </xf>
    <xf numFmtId="38" fontId="24" fillId="4" borderId="1" xfId="3" applyFont="1" applyFill="1" applyBorder="1" applyAlignment="1" applyProtection="1">
      <alignment horizontal="center" vertical="center" wrapText="1"/>
    </xf>
    <xf numFmtId="38" fontId="24" fillId="4" borderId="4" xfId="3" applyFont="1" applyFill="1" applyBorder="1" applyAlignment="1" applyProtection="1">
      <alignment horizontal="center" vertical="center" wrapText="1"/>
    </xf>
    <xf numFmtId="38" fontId="24" fillId="4" borderId="7" xfId="3" applyFont="1" applyFill="1" applyBorder="1" applyAlignment="1" applyProtection="1">
      <alignment horizontal="center" vertical="center" wrapText="1"/>
    </xf>
    <xf numFmtId="38" fontId="24" fillId="0" borderId="1" xfId="3" applyFont="1" applyFill="1" applyBorder="1" applyAlignment="1" applyProtection="1">
      <alignment horizontal="center" vertical="center" wrapText="1"/>
    </xf>
    <xf numFmtId="38" fontId="24" fillId="0" borderId="4" xfId="3" applyFont="1" applyFill="1" applyBorder="1" applyAlignment="1" applyProtection="1">
      <alignment horizontal="center" vertical="center" wrapText="1"/>
    </xf>
    <xf numFmtId="38" fontId="24" fillId="0" borderId="7" xfId="3" applyFont="1" applyFill="1" applyBorder="1" applyAlignment="1" applyProtection="1">
      <alignment horizontal="center" vertical="center" wrapText="1"/>
    </xf>
    <xf numFmtId="178" fontId="24" fillId="0" borderId="1" xfId="3" applyNumberFormat="1" applyFont="1" applyFill="1" applyBorder="1" applyAlignment="1" applyProtection="1">
      <alignment horizontal="center" vertical="center" wrapText="1"/>
      <protection locked="0"/>
    </xf>
    <xf numFmtId="178" fontId="24" fillId="0" borderId="4" xfId="3" applyNumberFormat="1" applyFont="1" applyFill="1" applyBorder="1" applyAlignment="1" applyProtection="1">
      <alignment horizontal="center" vertical="center" wrapText="1"/>
      <protection locked="0"/>
    </xf>
    <xf numFmtId="178" fontId="24" fillId="0" borderId="7" xfId="3" applyNumberFormat="1" applyFont="1" applyFill="1" applyBorder="1" applyAlignment="1" applyProtection="1">
      <alignment horizontal="center" vertical="center" wrapText="1"/>
      <protection locked="0"/>
    </xf>
    <xf numFmtId="38" fontId="3" fillId="0" borderId="1" xfId="3" applyFont="1" applyFill="1" applyBorder="1" applyAlignment="1">
      <alignment horizontal="center" vertical="center" wrapText="1"/>
    </xf>
    <xf numFmtId="38" fontId="3" fillId="0" borderId="4" xfId="3" applyFont="1" applyFill="1" applyBorder="1" applyAlignment="1">
      <alignment horizontal="center" vertical="center" wrapText="1"/>
    </xf>
    <xf numFmtId="38" fontId="3" fillId="0" borderId="7" xfId="3"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181" fontId="23" fillId="0" borderId="12" xfId="17" applyNumberFormat="1" applyFont="1" applyBorder="1" applyAlignment="1">
      <alignment horizontal="right" vertical="center" wrapText="1"/>
    </xf>
    <xf numFmtId="0" fontId="5" fillId="2" borderId="13" xfId="0" applyFont="1" applyFill="1" applyBorder="1" applyAlignment="1">
      <alignment horizontal="center" vertical="center" shrinkToFit="1"/>
    </xf>
    <xf numFmtId="181" fontId="23" fillId="0" borderId="13" xfId="17" applyNumberFormat="1" applyFont="1" applyBorder="1" applyAlignment="1">
      <alignment vertical="center" shrinkToFit="1"/>
    </xf>
    <xf numFmtId="181" fontId="23" fillId="0" borderId="12" xfId="17" applyNumberFormat="1" applyFont="1" applyBorder="1" applyAlignment="1">
      <alignment vertical="center" shrinkToFit="1"/>
    </xf>
  </cellXfs>
  <cellStyles count="26">
    <cellStyle name="桁区切り" xfId="18" builtinId="6"/>
    <cellStyle name="桁区切り 2" xfId="1" xr:uid="{00000000-0005-0000-0000-000001000000}"/>
    <cellStyle name="桁区切り 2 2" xfId="2" xr:uid="{00000000-0005-0000-0000-000002000000}"/>
    <cellStyle name="桁区切り 2 2 2" xfId="3" xr:uid="{00000000-0005-0000-0000-000003000000}"/>
    <cellStyle name="桁区切り 3" xfId="20" xr:uid="{00000000-0005-0000-0000-000004000000}"/>
    <cellStyle name="桁区切り 4" xfId="21" xr:uid="{00000000-0005-0000-0000-000005000000}"/>
    <cellStyle name="桁区切り 5" xfId="23" xr:uid="{00000000-0005-0000-0000-000006000000}"/>
    <cellStyle name="標準" xfId="0" builtinId="0"/>
    <cellStyle name="標準 10" xfId="25" xr:uid="{00000000-0005-0000-0000-000008000000}"/>
    <cellStyle name="標準 2" xfId="4" xr:uid="{00000000-0005-0000-0000-000009000000}"/>
    <cellStyle name="標準 2 2" xfId="5" xr:uid="{00000000-0005-0000-0000-00000A000000}"/>
    <cellStyle name="標準 2 3" xfId="24" xr:uid="{00000000-0005-0000-0000-00000B000000}"/>
    <cellStyle name="標準 3" xfId="6" xr:uid="{00000000-0005-0000-0000-00000C000000}"/>
    <cellStyle name="標準 4" xfId="7" xr:uid="{00000000-0005-0000-0000-00000D000000}"/>
    <cellStyle name="標準 4 2" xfId="8" xr:uid="{00000000-0005-0000-0000-00000E000000}"/>
    <cellStyle name="標準 4 3" xfId="9" xr:uid="{00000000-0005-0000-0000-00000F000000}"/>
    <cellStyle name="標準 5" xfId="10" xr:uid="{00000000-0005-0000-0000-000010000000}"/>
    <cellStyle name="標準 5 2" xfId="11" xr:uid="{00000000-0005-0000-0000-000011000000}"/>
    <cellStyle name="標準 6" xfId="12" xr:uid="{00000000-0005-0000-0000-000012000000}"/>
    <cellStyle name="標準 6 2" xfId="13" xr:uid="{00000000-0005-0000-0000-000013000000}"/>
    <cellStyle name="標準 6 2 2" xfId="14" xr:uid="{00000000-0005-0000-0000-000014000000}"/>
    <cellStyle name="標準 6 3" xfId="15" xr:uid="{00000000-0005-0000-0000-000015000000}"/>
    <cellStyle name="標準 6 4" xfId="16" xr:uid="{00000000-0005-0000-0000-000016000000}"/>
    <cellStyle name="標準 7" xfId="17" xr:uid="{00000000-0005-0000-0000-000017000000}"/>
    <cellStyle name="標準 8" xfId="19" xr:uid="{00000000-0005-0000-0000-000018000000}"/>
    <cellStyle name="標準 9" xfId="22" xr:uid="{00000000-0005-0000-0000-000019000000}"/>
  </cellStyles>
  <dxfs count="2010">
    <dxf>
      <font>
        <color theme="0"/>
      </font>
      <fill>
        <patternFill>
          <bgColor rgb="FFC00000"/>
        </patternFill>
      </fill>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0000FF"/>
      <color rgb="FFFFCCFF"/>
      <color rgb="FFFFFFCC"/>
      <color rgb="FFFFF8E5"/>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6</xdr:col>
      <xdr:colOff>150495</xdr:colOff>
      <xdr:row>1</xdr:row>
      <xdr:rowOff>91440</xdr:rowOff>
    </xdr:from>
    <xdr:to>
      <xdr:col>10</xdr:col>
      <xdr:colOff>533400</xdr:colOff>
      <xdr:row>7</xdr:row>
      <xdr:rowOff>30480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322695" y="215265"/>
          <a:ext cx="2545080" cy="1082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FF"/>
              </a:solidFill>
              <a:effectLst/>
              <a:latin typeface="+mn-lt"/>
              <a:ea typeface="+mn-ea"/>
              <a:cs typeface="+mn-cs"/>
            </a:rPr>
            <a:t>本シート</a:t>
          </a:r>
          <a:r>
            <a:rPr kumimoji="1" lang="ja-JP" altLang="en-US" sz="1100">
              <a:solidFill>
                <a:srgbClr val="0000FF"/>
              </a:solidFill>
              <a:effectLst/>
              <a:latin typeface="+mn-lt"/>
              <a:ea typeface="+mn-ea"/>
              <a:cs typeface="+mn-cs"/>
            </a:rPr>
            <a:t>の「予定額」は（様式４）</a:t>
          </a:r>
          <a:r>
            <a:rPr kumimoji="1" lang="ja-JP" altLang="ja-JP" sz="1100">
              <a:solidFill>
                <a:srgbClr val="0000FF"/>
              </a:solidFill>
              <a:effectLst/>
              <a:latin typeface="+mn-lt"/>
              <a:ea typeface="+mn-ea"/>
              <a:cs typeface="+mn-cs"/>
            </a:rPr>
            <a:t>から自動転記</a:t>
          </a:r>
          <a:r>
            <a:rPr kumimoji="1" lang="ja-JP" altLang="ja-JP" sz="1100" b="0">
              <a:solidFill>
                <a:srgbClr val="0000FF"/>
              </a:solidFill>
              <a:effectLst/>
              <a:latin typeface="+mn-lt"/>
              <a:ea typeface="+mn-ea"/>
              <a:cs typeface="+mn-cs"/>
            </a:rPr>
            <a:t>されます。</a:t>
          </a:r>
          <a:endParaRPr kumimoji="1" lang="en-US" altLang="ja-JP" sz="1100" b="0">
            <a:solidFill>
              <a:srgbClr val="0000FF"/>
            </a:solidFill>
            <a:effectLst/>
            <a:latin typeface="+mn-lt"/>
            <a:ea typeface="+mn-ea"/>
            <a:cs typeface="+mn-cs"/>
          </a:endParaRPr>
        </a:p>
        <a:p>
          <a:r>
            <a:rPr kumimoji="1" lang="ja-JP" altLang="en-US" sz="1100" b="0">
              <a:solidFill>
                <a:srgbClr val="0000FF"/>
              </a:solidFill>
              <a:effectLst/>
              <a:latin typeface="+mn-lt"/>
              <a:ea typeface="+mn-ea"/>
              <a:cs typeface="+mn-cs"/>
            </a:rPr>
            <a:t>備考欄に必要事項を記載してください。</a:t>
          </a:r>
          <a:endParaRPr lang="ja-JP" altLang="ja-JP" b="0">
            <a:solidFill>
              <a:srgbClr val="0000FF"/>
            </a:solidFill>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0F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1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1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3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3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3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91440</xdr:colOff>
      <xdr:row>0</xdr:row>
      <xdr:rowOff>121920</xdr:rowOff>
    </xdr:from>
    <xdr:to>
      <xdr:col>8</xdr:col>
      <xdr:colOff>7620</xdr:colOff>
      <xdr:row>4</xdr:row>
      <xdr:rowOff>228600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928360" y="121920"/>
          <a:ext cx="1958340" cy="220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事業計画に記載されている取組毎に，取組を行う事業者，取組名，取組の内容，期間を記載してください。</a:t>
          </a:r>
        </a:p>
        <a:p>
          <a:r>
            <a:rPr kumimoji="1" lang="ja-JP" altLang="en-US" sz="1100">
              <a:solidFill>
                <a:srgbClr val="0000FF"/>
              </a:solidFill>
            </a:rPr>
            <a:t>事業者番号は同一の事業者には同一の番号を割り振って記載してください。この事業者番号は“事業者別予算積算書（様式５）”と対応するようにしてください。</a:t>
          </a:r>
        </a:p>
        <a:p>
          <a:endParaRPr kumimoji="1" lang="ja-JP" altLang="en-US" sz="1100">
            <a:solidFill>
              <a:srgbClr val="0000FF"/>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4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4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4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5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5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5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6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6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6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7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7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7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800-000002000000}"/>
            </a:ext>
          </a:extLst>
        </xdr:cNvPr>
        <xdr:cNvSpPr txBox="1"/>
      </xdr:nvSpPr>
      <xdr:spPr>
        <a:xfrm>
          <a:off x="9391087" y="1371039"/>
          <a:ext cx="2301129"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800-000003000000}"/>
            </a:ext>
          </a:extLst>
        </xdr:cNvPr>
        <xdr:cNvSpPr txBox="1"/>
      </xdr:nvSpPr>
      <xdr:spPr>
        <a:xfrm>
          <a:off x="15112814" y="1070722"/>
          <a:ext cx="345589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800-000004000000}"/>
            </a:ext>
          </a:extLst>
        </xdr:cNvPr>
        <xdr:cNvSpPr txBox="1"/>
      </xdr:nvSpPr>
      <xdr:spPr>
        <a:xfrm>
          <a:off x="9292478" y="13523258"/>
          <a:ext cx="3464862" cy="389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900-000002000000}"/>
            </a:ext>
          </a:extLst>
        </xdr:cNvPr>
        <xdr:cNvSpPr txBox="1"/>
      </xdr:nvSpPr>
      <xdr:spPr>
        <a:xfrm>
          <a:off x="9391087" y="1371039"/>
          <a:ext cx="2301129"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900-000003000000}"/>
            </a:ext>
          </a:extLst>
        </xdr:cNvPr>
        <xdr:cNvSpPr txBox="1"/>
      </xdr:nvSpPr>
      <xdr:spPr>
        <a:xfrm>
          <a:off x="15112814" y="1070722"/>
          <a:ext cx="345589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900-000004000000}"/>
            </a:ext>
          </a:extLst>
        </xdr:cNvPr>
        <xdr:cNvSpPr txBox="1"/>
      </xdr:nvSpPr>
      <xdr:spPr>
        <a:xfrm>
          <a:off x="9292478" y="13523258"/>
          <a:ext cx="3464862" cy="389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A00-000002000000}"/>
            </a:ext>
          </a:extLst>
        </xdr:cNvPr>
        <xdr:cNvSpPr txBox="1"/>
      </xdr:nvSpPr>
      <xdr:spPr>
        <a:xfrm>
          <a:off x="9391087" y="1371039"/>
          <a:ext cx="2301129"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A00-000003000000}"/>
            </a:ext>
          </a:extLst>
        </xdr:cNvPr>
        <xdr:cNvSpPr txBox="1"/>
      </xdr:nvSpPr>
      <xdr:spPr>
        <a:xfrm>
          <a:off x="15112814" y="1070722"/>
          <a:ext cx="345589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A00-000004000000}"/>
            </a:ext>
          </a:extLst>
        </xdr:cNvPr>
        <xdr:cNvSpPr txBox="1"/>
      </xdr:nvSpPr>
      <xdr:spPr>
        <a:xfrm>
          <a:off x="9292478" y="13523258"/>
          <a:ext cx="3464862" cy="389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B00-000002000000}"/>
            </a:ext>
          </a:extLst>
        </xdr:cNvPr>
        <xdr:cNvSpPr txBox="1"/>
      </xdr:nvSpPr>
      <xdr:spPr>
        <a:xfrm>
          <a:off x="9391087" y="1371039"/>
          <a:ext cx="2301129"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B00-000003000000}"/>
            </a:ext>
          </a:extLst>
        </xdr:cNvPr>
        <xdr:cNvSpPr txBox="1"/>
      </xdr:nvSpPr>
      <xdr:spPr>
        <a:xfrm>
          <a:off x="15112814" y="1070722"/>
          <a:ext cx="345589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B00-000004000000}"/>
            </a:ext>
          </a:extLst>
        </xdr:cNvPr>
        <xdr:cNvSpPr txBox="1"/>
      </xdr:nvSpPr>
      <xdr:spPr>
        <a:xfrm>
          <a:off x="9292478" y="13523258"/>
          <a:ext cx="3464862" cy="389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C00-000002000000}"/>
            </a:ext>
          </a:extLst>
        </xdr:cNvPr>
        <xdr:cNvSpPr txBox="1"/>
      </xdr:nvSpPr>
      <xdr:spPr>
        <a:xfrm>
          <a:off x="9391087" y="1371039"/>
          <a:ext cx="2301129"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C00-000003000000}"/>
            </a:ext>
          </a:extLst>
        </xdr:cNvPr>
        <xdr:cNvSpPr txBox="1"/>
      </xdr:nvSpPr>
      <xdr:spPr>
        <a:xfrm>
          <a:off x="15112814" y="1070722"/>
          <a:ext cx="345589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C00-000004000000}"/>
            </a:ext>
          </a:extLst>
        </xdr:cNvPr>
        <xdr:cNvSpPr txBox="1"/>
      </xdr:nvSpPr>
      <xdr:spPr>
        <a:xfrm>
          <a:off x="9292478" y="13523258"/>
          <a:ext cx="3464862" cy="389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17</xdr:col>
      <xdr:colOff>62754</xdr:colOff>
      <xdr:row>0</xdr:row>
      <xdr:rowOff>17928</xdr:rowOff>
    </xdr:from>
    <xdr:to>
      <xdr:col>18</xdr:col>
      <xdr:colOff>1407459</xdr:colOff>
      <xdr:row>6</xdr:row>
      <xdr:rowOff>573740</xdr:rowOff>
    </xdr:to>
    <xdr:sp macro="" textlink="">
      <xdr:nvSpPr>
        <xdr:cNvPr id="2" name="テキスト ボックス 1">
          <a:extLst>
            <a:ext uri="{FF2B5EF4-FFF2-40B4-BE49-F238E27FC236}">
              <a16:creationId xmlns:a16="http://schemas.microsoft.com/office/drawing/2014/main" id="{00000000-0008-0000-1D00-000002000000}"/>
            </a:ext>
          </a:extLst>
        </xdr:cNvPr>
        <xdr:cNvSpPr txBox="1"/>
      </xdr:nvSpPr>
      <xdr:spPr>
        <a:xfrm>
          <a:off x="8364072" y="17928"/>
          <a:ext cx="1828799" cy="22232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委託先が複数ある場合は、本シートをコピーしてください。</a:t>
          </a:r>
          <a:endParaRPr kumimoji="1" lang="en-US" altLang="ja-JP" sz="1100">
            <a:solidFill>
              <a:srgbClr val="0000FF"/>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・１つの事業者に対して</a:t>
          </a:r>
          <a:r>
            <a:rPr kumimoji="1" lang="ja-JP" altLang="en-US" sz="1100">
              <a:solidFill>
                <a:srgbClr val="0000FF"/>
              </a:solidFill>
              <a:effectLst/>
              <a:latin typeface="+mn-lt"/>
              <a:ea typeface="+mn-ea"/>
              <a:cs typeface="+mn-cs"/>
            </a:rPr>
            <a:t>委託</a:t>
          </a:r>
          <a:r>
            <a:rPr kumimoji="1" lang="ja-JP" altLang="ja-JP" sz="1100">
              <a:solidFill>
                <a:srgbClr val="0000FF"/>
              </a:solidFill>
              <a:effectLst/>
              <a:latin typeface="+mn-lt"/>
              <a:ea typeface="+mn-ea"/>
              <a:cs typeface="+mn-cs"/>
            </a:rPr>
            <a:t>先が２つ以上ある場合は、</a:t>
          </a:r>
          <a:r>
            <a:rPr kumimoji="1" lang="en-US" altLang="ja-JP" sz="1100">
              <a:solidFill>
                <a:srgbClr val="0000FF"/>
              </a:solidFill>
              <a:effectLst/>
              <a:latin typeface="+mn-lt"/>
              <a:ea typeface="+mn-ea"/>
              <a:cs typeface="+mn-cs"/>
            </a:rPr>
            <a:t>3-1</a:t>
          </a:r>
          <a:r>
            <a:rPr kumimoji="1" lang="ja-JP" altLang="ja-JP" sz="1100">
              <a:solidFill>
                <a:srgbClr val="0000FF"/>
              </a:solidFill>
              <a:effectLst/>
              <a:latin typeface="+mn-lt"/>
              <a:ea typeface="+mn-ea"/>
              <a:cs typeface="+mn-cs"/>
            </a:rPr>
            <a:t>、</a:t>
          </a:r>
          <a:r>
            <a:rPr kumimoji="1" lang="en-US" altLang="ja-JP" sz="1100">
              <a:solidFill>
                <a:srgbClr val="0000FF"/>
              </a:solidFill>
              <a:effectLst/>
              <a:latin typeface="+mn-lt"/>
              <a:ea typeface="+mn-ea"/>
              <a:cs typeface="+mn-cs"/>
            </a:rPr>
            <a:t>3-2</a:t>
          </a:r>
          <a:r>
            <a:rPr kumimoji="1" lang="ja-JP" altLang="ja-JP" sz="1100">
              <a:solidFill>
                <a:srgbClr val="0000FF"/>
              </a:solidFill>
              <a:effectLst/>
              <a:latin typeface="+mn-lt"/>
              <a:ea typeface="+mn-ea"/>
              <a:cs typeface="+mn-cs"/>
            </a:rPr>
            <a:t>などと、事業者番号をもとに、連番にしてください。</a:t>
          </a:r>
          <a:endParaRPr lang="ja-JP" altLang="ja-JP">
            <a:solidFill>
              <a:srgbClr val="0000FF"/>
            </a:solidFill>
            <a:effectLst/>
          </a:endParaRPr>
        </a:p>
        <a:p>
          <a:endParaRPr kumimoji="1" lang="ja-JP" altLang="en-US" sz="1100">
            <a:solidFill>
              <a:srgbClr val="0000FF"/>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85725</xdr:colOff>
      <xdr:row>3</xdr:row>
      <xdr:rowOff>323850</xdr:rowOff>
    </xdr:from>
    <xdr:to>
      <xdr:col>31</xdr:col>
      <xdr:colOff>411480</xdr:colOff>
      <xdr:row>11</xdr:row>
      <xdr:rowOff>60960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286625" y="933450"/>
          <a:ext cx="1682115" cy="21069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５以上の事業を実施予定の場合は、非表示の列を再表示してください。（列の追加は不可）</a:t>
          </a:r>
        </a:p>
        <a:p>
          <a:r>
            <a:rPr kumimoji="1" lang="ja-JP" altLang="en-US" sz="1100">
              <a:solidFill>
                <a:srgbClr val="0000FF"/>
              </a:solidFill>
            </a:rPr>
            <a:t>併せて、事業者別予算積算書５以降のシートを再表示して入力してください。</a:t>
          </a:r>
        </a:p>
        <a:p>
          <a:r>
            <a:rPr kumimoji="1" lang="ja-JP" altLang="en-US" sz="1100">
              <a:solidFill>
                <a:srgbClr val="0000FF"/>
              </a:solidFill>
            </a:rPr>
            <a:t>なお、欄が不足する場合は、事務局までお問合せください。</a:t>
          </a:r>
        </a:p>
      </xdr:txBody>
    </xdr:sp>
    <xdr:clientData/>
  </xdr:twoCellAnchor>
  <xdr:twoCellAnchor>
    <xdr:from>
      <xdr:col>29</xdr:col>
      <xdr:colOff>95250</xdr:colOff>
      <xdr:row>0</xdr:row>
      <xdr:rowOff>142875</xdr:rowOff>
    </xdr:from>
    <xdr:to>
      <xdr:col>31</xdr:col>
      <xdr:colOff>414057</xdr:colOff>
      <xdr:row>3</xdr:row>
      <xdr:rowOff>209550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7280910" y="523875"/>
          <a:ext cx="167516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本シートは（様式５）から自動転記されます。</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17</xdr:col>
      <xdr:colOff>62754</xdr:colOff>
      <xdr:row>0</xdr:row>
      <xdr:rowOff>17929</xdr:rowOff>
    </xdr:from>
    <xdr:to>
      <xdr:col>18</xdr:col>
      <xdr:colOff>1407459</xdr:colOff>
      <xdr:row>6</xdr:row>
      <xdr:rowOff>430306</xdr:rowOff>
    </xdr:to>
    <xdr:sp macro="" textlink="">
      <xdr:nvSpPr>
        <xdr:cNvPr id="2" name="テキスト ボックス 1">
          <a:extLst>
            <a:ext uri="{FF2B5EF4-FFF2-40B4-BE49-F238E27FC236}">
              <a16:creationId xmlns:a16="http://schemas.microsoft.com/office/drawing/2014/main" id="{00000000-0008-0000-1E00-000002000000}"/>
            </a:ext>
          </a:extLst>
        </xdr:cNvPr>
        <xdr:cNvSpPr txBox="1"/>
      </xdr:nvSpPr>
      <xdr:spPr>
        <a:xfrm>
          <a:off x="8364072" y="17929"/>
          <a:ext cx="1828799" cy="20798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請負先が複数ある場合は、本シートをコピーしてください。</a:t>
          </a:r>
          <a:endParaRPr kumimoji="1" lang="en-US" altLang="ja-JP" sz="1100">
            <a:solidFill>
              <a:srgbClr val="0000FF"/>
            </a:solidFill>
          </a:endParaRPr>
        </a:p>
        <a:p>
          <a:r>
            <a:rPr kumimoji="1" lang="ja-JP" altLang="ja-JP" sz="1100">
              <a:solidFill>
                <a:srgbClr val="0000FF"/>
              </a:solidFill>
              <a:effectLst/>
              <a:latin typeface="+mn-lt"/>
              <a:ea typeface="+mn-ea"/>
              <a:cs typeface="+mn-cs"/>
            </a:rPr>
            <a:t>・</a:t>
          </a:r>
          <a:r>
            <a:rPr kumimoji="1" lang="ja-JP" altLang="en-US" sz="1100">
              <a:solidFill>
                <a:srgbClr val="0000FF"/>
              </a:solidFill>
              <a:effectLst/>
              <a:latin typeface="+mn-lt"/>
              <a:ea typeface="+mn-ea"/>
              <a:cs typeface="+mn-cs"/>
            </a:rPr>
            <a:t>１つの事業者に対して請負</a:t>
          </a:r>
          <a:r>
            <a:rPr kumimoji="1" lang="ja-JP" altLang="ja-JP" sz="1100">
              <a:solidFill>
                <a:srgbClr val="0000FF"/>
              </a:solidFill>
              <a:effectLst/>
              <a:latin typeface="+mn-lt"/>
              <a:ea typeface="+mn-ea"/>
              <a:cs typeface="+mn-cs"/>
            </a:rPr>
            <a:t>先が２つ以上ある場合は、</a:t>
          </a:r>
          <a:r>
            <a:rPr kumimoji="1" lang="en-US" altLang="ja-JP" sz="1100">
              <a:solidFill>
                <a:srgbClr val="0000FF"/>
              </a:solidFill>
              <a:effectLst/>
              <a:latin typeface="+mn-lt"/>
              <a:ea typeface="+mn-ea"/>
              <a:cs typeface="+mn-cs"/>
            </a:rPr>
            <a:t>3-1</a:t>
          </a:r>
          <a:r>
            <a:rPr kumimoji="1" lang="ja-JP" altLang="ja-JP" sz="1100">
              <a:solidFill>
                <a:srgbClr val="0000FF"/>
              </a:solidFill>
              <a:effectLst/>
              <a:latin typeface="+mn-lt"/>
              <a:ea typeface="+mn-ea"/>
              <a:cs typeface="+mn-cs"/>
            </a:rPr>
            <a:t>、</a:t>
          </a:r>
          <a:r>
            <a:rPr kumimoji="1" lang="en-US" altLang="ja-JP" sz="1100">
              <a:solidFill>
                <a:srgbClr val="0000FF"/>
              </a:solidFill>
              <a:effectLst/>
              <a:latin typeface="+mn-lt"/>
              <a:ea typeface="+mn-ea"/>
              <a:cs typeface="+mn-cs"/>
            </a:rPr>
            <a:t>3-2</a:t>
          </a:r>
          <a:r>
            <a:rPr kumimoji="1" lang="ja-JP" altLang="ja-JP" sz="1100">
              <a:solidFill>
                <a:srgbClr val="0000FF"/>
              </a:solidFill>
              <a:effectLst/>
              <a:latin typeface="+mn-lt"/>
              <a:ea typeface="+mn-ea"/>
              <a:cs typeface="+mn-cs"/>
            </a:rPr>
            <a:t>などと、事業者番号をもとに、連番にしてください。</a:t>
          </a:r>
          <a:endParaRPr lang="ja-JP" altLang="ja-JP">
            <a:solidFill>
              <a:srgbClr val="0000FF"/>
            </a:solidFill>
            <a:effectLst/>
          </a:endParaRPr>
        </a:p>
        <a:p>
          <a:endParaRPr kumimoji="1" lang="ja-JP" altLang="en-US" sz="1100">
            <a:solidFill>
              <a:srgbClr val="0000FF"/>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8462680" y="1371599"/>
          <a:ext cx="2124636" cy="10578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3509813" y="1075765"/>
          <a:ext cx="3119720" cy="304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157</xdr:row>
      <xdr:rowOff>188258</xdr:rowOff>
    </xdr:from>
    <xdr:to>
      <xdr:col>21</xdr:col>
      <xdr:colOff>98615</xdr:colOff>
      <xdr:row>159</xdr:row>
      <xdr:rowOff>44824</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8364071" y="13760823"/>
          <a:ext cx="3119720" cy="3944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17930</xdr:colOff>
      <xdr:row>5</xdr:row>
      <xdr:rowOff>8964</xdr:rowOff>
    </xdr:from>
    <xdr:to>
      <xdr:col>19</xdr:col>
      <xdr:colOff>726142</xdr:colOff>
      <xdr:row>9</xdr:row>
      <xdr:rowOff>8964</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8507506" y="1371599"/>
          <a:ext cx="2124636" cy="10578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35861</xdr:colOff>
      <xdr:row>3</xdr:row>
      <xdr:rowOff>251012</xdr:rowOff>
    </xdr:from>
    <xdr:to>
      <xdr:col>28</xdr:col>
      <xdr:colOff>62759</xdr:colOff>
      <xdr:row>5</xdr:row>
      <xdr:rowOff>26896</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3491885" y="1084730"/>
          <a:ext cx="3119721" cy="304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0</xdr:colOff>
      <xdr:row>5</xdr:row>
      <xdr:rowOff>8963</xdr:rowOff>
    </xdr:from>
    <xdr:to>
      <xdr:col>19</xdr:col>
      <xdr:colOff>708212</xdr:colOff>
      <xdr:row>9</xdr:row>
      <xdr:rowOff>8963</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8489576" y="1371598"/>
          <a:ext cx="2124636" cy="10578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17931</xdr:colOff>
      <xdr:row>3</xdr:row>
      <xdr:rowOff>251011</xdr:rowOff>
    </xdr:from>
    <xdr:to>
      <xdr:col>28</xdr:col>
      <xdr:colOff>44829</xdr:colOff>
      <xdr:row>5</xdr:row>
      <xdr:rowOff>26895</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13473955" y="1084729"/>
          <a:ext cx="3119721" cy="304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157</xdr:row>
      <xdr:rowOff>188258</xdr:rowOff>
    </xdr:from>
    <xdr:to>
      <xdr:col>21</xdr:col>
      <xdr:colOff>98615</xdr:colOff>
      <xdr:row>159</xdr:row>
      <xdr:rowOff>44824</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157</xdr:row>
      <xdr:rowOff>188258</xdr:rowOff>
    </xdr:from>
    <xdr:to>
      <xdr:col>21</xdr:col>
      <xdr:colOff>98615</xdr:colOff>
      <xdr:row>159</xdr:row>
      <xdr:rowOff>44824</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F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F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F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3-2&#12539;&#21332;&#21147;&#25512;&#36914;&#20418;/06&#22320;&#22495;&#26085;&#26412;&#35486;&#25945;&#32946;&#12398;&#32207;&#21512;&#30340;&#12394;&#20307;&#21046;&#12389;&#12367;&#12426;&#25512;&#36914;&#20107;&#26989;/R3/01_&#21215;&#38598;&#26696;&#20869;/01_1&#27425;&#21215;&#38598;/6.&#27096;&#24335;&#65298;&#65374;6&#65288;&#27096;&#24335;&#65289;_202004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取組マスタ"/>
      <sheetName val="経費マスタ"/>
      <sheetName val="(様式２) 収支予算書"/>
      <sheetName val="（様式３）取組内容一覧表"/>
      <sheetName val="（様式４）事業者別予算内訳書"/>
      <sheetName val="（様式５）事業者別予算積算書-事業者番号１"/>
      <sheetName val="（様式５）事業者別予算積算書-事業者番号２"/>
      <sheetName val="（様式５）事業者別予算積算書-事業者番号３"/>
      <sheetName val="（様式５）事業者別予算積算書-事業者番号６"/>
      <sheetName val="（様式５）事業者別予算積算書-事業者番号４"/>
      <sheetName val="（様式５）事業者別予算積算書-事業者番号５"/>
      <sheetName val="（様式６）委託内訳書 "/>
      <sheetName val="（様式５）事業者別予算積算書-事業者番号７"/>
      <sheetName val="（様式５）事業者別予算積算書-事業者番号８"/>
      <sheetName val="（様式５）事業者別予算積算書-事業者番号９"/>
      <sheetName val="（様式５）事業者別予算積算書-事業者番号１０"/>
      <sheetName val="（様式５）事業者別予算積算書-事業者番号１１"/>
      <sheetName val="（様式５）事業者別予算積算書-事業者番号１２"/>
      <sheetName val="（様式５）事業者別予算積算書-事業者番号１３"/>
      <sheetName val="（様式５）事業者別予算積算書-事業者番号１４"/>
      <sheetName val="（様式５）事業者別予算積算書-事業者番号１５"/>
      <sheetName val="（様式５）事業者別予算積算書-事業者番号１６"/>
      <sheetName val="（様式５）事業者別予算積算書-事業者番号１７"/>
      <sheetName val="（様式５）事業者別予算積算書-事業者番号１８"/>
      <sheetName val="（様式５）事業者別予算積算書-事業者番号１９"/>
      <sheetName val="（様式５）事業者別予算積算書-事業者番号２０"/>
    </sheetNames>
    <sheetDataSet>
      <sheetData sheetId="0" refreshError="1"/>
      <sheetData sheetId="1">
        <row r="3">
          <cell r="A3" t="str">
            <v>賃金</v>
          </cell>
          <cell r="B3" t="str">
            <v>賃金</v>
          </cell>
          <cell r="C3" t="str">
            <v>補助事業者負担額</v>
          </cell>
        </row>
        <row r="4">
          <cell r="A4" t="str">
            <v>諸謝金</v>
          </cell>
          <cell r="B4" t="str">
            <v>諸謝金</v>
          </cell>
          <cell r="C4" t="str">
            <v>間接補助事業者負担額</v>
          </cell>
        </row>
        <row r="5">
          <cell r="A5" t="str">
            <v>旅費・交通費</v>
          </cell>
          <cell r="B5" t="str">
            <v>旅費・交通費</v>
          </cell>
          <cell r="C5" t="str">
            <v>補助金・助成金</v>
          </cell>
        </row>
        <row r="6">
          <cell r="A6" t="str">
            <v>消耗品費</v>
          </cell>
          <cell r="B6" t="str">
            <v>消耗品費</v>
          </cell>
          <cell r="C6" t="str">
            <v>寄附金・協賛金</v>
          </cell>
        </row>
        <row r="7">
          <cell r="A7" t="str">
            <v>印刷製本費</v>
          </cell>
          <cell r="B7" t="str">
            <v>印刷製本費</v>
          </cell>
          <cell r="C7" t="str">
            <v>事業収入</v>
          </cell>
        </row>
        <row r="8">
          <cell r="A8" t="str">
            <v>通信運搬費</v>
          </cell>
          <cell r="B8" t="str">
            <v>通信運搬費</v>
          </cell>
          <cell r="C8" t="str">
            <v>その他</v>
          </cell>
        </row>
        <row r="9">
          <cell r="A9" t="str">
            <v>借料及び損料</v>
          </cell>
          <cell r="B9" t="str">
            <v>借料及び損料</v>
          </cell>
          <cell r="C9" t="str">
            <v>国庫補助額</v>
          </cell>
        </row>
        <row r="10">
          <cell r="A10" t="str">
            <v>会議費</v>
          </cell>
          <cell r="B10" t="str">
            <v>会議費</v>
          </cell>
        </row>
        <row r="11">
          <cell r="A11" t="str">
            <v>保険料</v>
          </cell>
          <cell r="B11" t="str">
            <v>保険料</v>
          </cell>
        </row>
        <row r="12">
          <cell r="A12" t="str">
            <v>雑役務費</v>
          </cell>
          <cell r="B12" t="str">
            <v>雑役務費</v>
          </cell>
        </row>
        <row r="13">
          <cell r="A13" t="str">
            <v>委託費</v>
          </cell>
          <cell r="B13" t="str">
            <v>委託費</v>
          </cell>
        </row>
        <row r="14">
          <cell r="A14" t="str">
            <v>補助金</v>
          </cell>
          <cell r="B14" t="str">
            <v>補助金</v>
          </cell>
        </row>
        <row r="15">
          <cell r="A15" t="str">
            <v>その他</v>
          </cell>
          <cell r="B15" t="str">
            <v>一般管理費</v>
          </cell>
        </row>
        <row r="16">
          <cell r="B16" t="str">
            <v>その他</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31"/>
  <sheetViews>
    <sheetView topLeftCell="A4" zoomScale="145" zoomScaleNormal="145" workbookViewId="0">
      <selection activeCell="A8" sqref="A8"/>
    </sheetView>
  </sheetViews>
  <sheetFormatPr defaultRowHeight="13.2"/>
  <cols>
    <col min="1" max="1" width="106.44140625" customWidth="1"/>
  </cols>
  <sheetData>
    <row r="1" spans="1:1">
      <c r="A1" s="62"/>
    </row>
    <row r="2" spans="1:1">
      <c r="A2" s="62" t="s">
        <v>164</v>
      </c>
    </row>
    <row r="3" spans="1:1">
      <c r="A3" s="62" t="s">
        <v>168</v>
      </c>
    </row>
    <row r="4" spans="1:1">
      <c r="A4" s="62" t="s">
        <v>190</v>
      </c>
    </row>
    <row r="5" spans="1:1">
      <c r="A5" s="62" t="s">
        <v>191</v>
      </c>
    </row>
    <row r="6" spans="1:1">
      <c r="A6" s="62" t="s">
        <v>192</v>
      </c>
    </row>
    <row r="7" spans="1:1">
      <c r="A7" s="62" t="s">
        <v>193</v>
      </c>
    </row>
    <row r="8" spans="1:1">
      <c r="A8" s="268" t="s">
        <v>194</v>
      </c>
    </row>
    <row r="9" spans="1:1">
      <c r="A9" s="62" t="s">
        <v>169</v>
      </c>
    </row>
    <row r="10" spans="1:1">
      <c r="A10" s="62" t="s">
        <v>170</v>
      </c>
    </row>
    <row r="11" spans="1:1">
      <c r="A11" s="62" t="s">
        <v>171</v>
      </c>
    </row>
    <row r="12" spans="1:1">
      <c r="A12" s="62" t="s">
        <v>172</v>
      </c>
    </row>
    <row r="13" spans="1:1">
      <c r="A13" s="62" t="s">
        <v>195</v>
      </c>
    </row>
    <row r="14" spans="1:1">
      <c r="A14" s="62" t="s">
        <v>196</v>
      </c>
    </row>
    <row r="15" spans="1:1">
      <c r="A15" s="62" t="s">
        <v>173</v>
      </c>
    </row>
    <row r="16" spans="1:1">
      <c r="A16" s="62" t="s">
        <v>174</v>
      </c>
    </row>
    <row r="17" spans="1:1">
      <c r="A17" s="62" t="s">
        <v>175</v>
      </c>
    </row>
    <row r="18" spans="1:1">
      <c r="A18" s="62" t="s">
        <v>176</v>
      </c>
    </row>
    <row r="19" spans="1:1">
      <c r="A19" s="62" t="s">
        <v>177</v>
      </c>
    </row>
    <row r="20" spans="1:1">
      <c r="A20" s="62" t="s">
        <v>178</v>
      </c>
    </row>
    <row r="21" spans="1:1">
      <c r="A21" s="62" t="s">
        <v>179</v>
      </c>
    </row>
    <row r="22" spans="1:1">
      <c r="A22" s="62" t="s">
        <v>180</v>
      </c>
    </row>
    <row r="23" spans="1:1">
      <c r="A23" s="62" t="s">
        <v>181</v>
      </c>
    </row>
    <row r="24" spans="1:1">
      <c r="A24" s="62" t="s">
        <v>182</v>
      </c>
    </row>
    <row r="25" spans="1:1">
      <c r="A25" s="62" t="s">
        <v>183</v>
      </c>
    </row>
    <row r="26" spans="1:1">
      <c r="A26" s="62" t="s">
        <v>184</v>
      </c>
    </row>
    <row r="27" spans="1:1">
      <c r="A27" s="62" t="s">
        <v>185</v>
      </c>
    </row>
    <row r="28" spans="1:1">
      <c r="A28" s="62" t="s">
        <v>186</v>
      </c>
    </row>
    <row r="29" spans="1:1">
      <c r="A29" s="270" t="s">
        <v>187</v>
      </c>
    </row>
    <row r="30" spans="1:1">
      <c r="A30" s="62" t="s">
        <v>188</v>
      </c>
    </row>
    <row r="31" spans="1:1">
      <c r="A31" s="62" t="s">
        <v>189</v>
      </c>
    </row>
  </sheetData>
  <sheetProtection algorithmName="SHA-512" hashValue="T5BDfROLbJ9vLaXosV4JpY7+oBO7U1427EMh5/3m+7550VTXHU+oaXRKg6slUPlg+p3pCdrct4sJbzizS6MuRQ==" saltValue="yIFhblmnc9yG6WcgkKlLLg==" spinCount="100000" sheet="1" objects="1" scenarios="1"/>
  <phoneticPr fontId="6"/>
  <pageMargins left="0.7" right="0.7" top="0.75" bottom="0.75" header="0.3" footer="0.3"/>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39997558519241921"/>
  </sheetPr>
  <dimension ref="A1:W262"/>
  <sheetViews>
    <sheetView view="pageBreakPreview" zoomScaleNormal="100" zoomScaleSheetLayoutView="100" workbookViewId="0">
      <selection activeCell="A162" sqref="A162"/>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8.33203125" customWidth="1"/>
    <col min="21" max="21" width="3.21875" customWidth="1"/>
    <col min="22" max="22" width="15.6640625" style="205" customWidth="1"/>
    <col min="23" max="23" width="15.88671875" customWidth="1"/>
  </cols>
  <sheetData>
    <row r="1" spans="1:23" ht="22.2"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2" customHeight="1">
      <c r="A2" s="362">
        <v>5</v>
      </c>
      <c r="B2" s="363"/>
      <c r="C2" s="339" t="s">
        <v>167</v>
      </c>
      <c r="D2" s="356"/>
      <c r="E2" s="357"/>
      <c r="F2" s="357"/>
      <c r="G2" s="357"/>
      <c r="H2" s="357"/>
      <c r="I2" s="357"/>
      <c r="J2" s="358"/>
      <c r="K2" s="204"/>
      <c r="L2" s="331" t="s">
        <v>107</v>
      </c>
      <c r="M2" s="331"/>
      <c r="N2" s="331"/>
      <c r="O2" s="332">
        <f>W47</f>
        <v>0</v>
      </c>
      <c r="P2" s="332"/>
      <c r="Q2" s="332"/>
    </row>
    <row r="3" spans="1:23" ht="22.2"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2"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SUMIF($C$164:$C$213,U9,$P$164:$P$213)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SUMIF($C$164:$C$213,U10,$P$164:$P$213)</f>
        <v>0</v>
      </c>
    </row>
    <row r="11" spans="1:23" ht="18" customHeight="1">
      <c r="A11" s="302">
        <v>5</v>
      </c>
      <c r="B11" s="303"/>
      <c r="C11" s="7"/>
      <c r="D11" s="182"/>
      <c r="E11" s="72"/>
      <c r="F11" s="19"/>
      <c r="G11" s="72"/>
      <c r="H11" s="67"/>
      <c r="I11" s="9"/>
      <c r="J11" s="73"/>
      <c r="K11" s="68"/>
      <c r="L11" s="9"/>
      <c r="M11" s="73"/>
      <c r="N11" s="20"/>
      <c r="O11" s="76"/>
      <c r="P11" s="59">
        <f t="shared" si="0"/>
        <v>0</v>
      </c>
      <c r="Q11" s="61"/>
      <c r="U11" s="324" t="s">
        <v>51</v>
      </c>
      <c r="V11" s="129" t="s">
        <v>13</v>
      </c>
      <c r="W11" s="131">
        <f>SUMIF($C$164:$C$213,V11,$P$164:$P$213)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SUMIF($C$164:$C$213,V12,$P$164:$P$213)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SUMIF($C$164:$C$213,V13,$P$164:$P$213)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SUMIF($C$164:$C$213,V14,$P$164:$P$213)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SUMIF($C$164:$C$213,U17,$P$164:$P$213)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3" si="1">SUMIFS($P$7:$P$156,$C$7:$C$156,$V22,$Q$7:$Q$156,"")</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 t="shared" si="1"/>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SUM(W22:W33)</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6" si="2">SUMIFS($P$7:$P$156,$C$7:$C$156,$V35,$Q$7:$Q$156,"○")</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 t="shared" si="2"/>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SUM(W35:W46)</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37"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17" ht="18" hidden="1" customHeight="1">
      <c r="A97" s="302">
        <v>91</v>
      </c>
      <c r="B97" s="303"/>
      <c r="C97" s="104"/>
      <c r="D97" s="88"/>
      <c r="E97" s="72"/>
      <c r="F97" s="20"/>
      <c r="G97" s="73"/>
      <c r="H97" s="68"/>
      <c r="I97" s="9"/>
      <c r="J97" s="73"/>
      <c r="K97" s="68"/>
      <c r="L97" s="9"/>
      <c r="M97" s="73"/>
      <c r="N97" s="20"/>
      <c r="O97" s="76"/>
      <c r="P97" s="59">
        <f t="shared" si="3"/>
        <v>0</v>
      </c>
      <c r="Q97" s="61"/>
    </row>
    <row r="98" spans="1:17" ht="18" hidden="1" customHeight="1">
      <c r="A98" s="302">
        <v>92</v>
      </c>
      <c r="B98" s="303"/>
      <c r="C98" s="104"/>
      <c r="D98" s="88"/>
      <c r="E98" s="72"/>
      <c r="F98" s="20"/>
      <c r="G98" s="73"/>
      <c r="H98" s="68"/>
      <c r="I98" s="9"/>
      <c r="J98" s="73"/>
      <c r="K98" s="68"/>
      <c r="L98" s="9"/>
      <c r="M98" s="73"/>
      <c r="N98" s="20"/>
      <c r="O98" s="76"/>
      <c r="P98" s="59">
        <f t="shared" si="3"/>
        <v>0</v>
      </c>
      <c r="Q98" s="61"/>
    </row>
    <row r="99" spans="1:17" ht="18" hidden="1" customHeight="1">
      <c r="A99" s="302">
        <v>93</v>
      </c>
      <c r="B99" s="303"/>
      <c r="C99" s="104"/>
      <c r="D99" s="88"/>
      <c r="E99" s="72"/>
      <c r="F99" s="20"/>
      <c r="G99" s="73"/>
      <c r="H99" s="68"/>
      <c r="I99" s="9"/>
      <c r="J99" s="73"/>
      <c r="K99" s="68"/>
      <c r="L99" s="9"/>
      <c r="M99" s="73"/>
      <c r="N99" s="20"/>
      <c r="O99" s="76"/>
      <c r="P99" s="59">
        <f t="shared" si="3"/>
        <v>0</v>
      </c>
      <c r="Q99" s="61"/>
    </row>
    <row r="100" spans="1:17" ht="18" hidden="1" customHeight="1">
      <c r="A100" s="302">
        <v>94</v>
      </c>
      <c r="B100" s="303"/>
      <c r="C100" s="104"/>
      <c r="D100" s="88"/>
      <c r="E100" s="72"/>
      <c r="F100" s="20"/>
      <c r="G100" s="73"/>
      <c r="H100" s="68"/>
      <c r="I100" s="9"/>
      <c r="J100" s="73"/>
      <c r="K100" s="68"/>
      <c r="L100" s="9"/>
      <c r="M100" s="73"/>
      <c r="N100" s="20"/>
      <c r="O100" s="76"/>
      <c r="P100" s="59">
        <f t="shared" si="3"/>
        <v>0</v>
      </c>
      <c r="Q100" s="61"/>
    </row>
    <row r="101" spans="1:17" ht="18" hidden="1" customHeight="1">
      <c r="A101" s="302">
        <v>95</v>
      </c>
      <c r="B101" s="303"/>
      <c r="C101" s="104"/>
      <c r="D101" s="88"/>
      <c r="E101" s="72"/>
      <c r="F101" s="20"/>
      <c r="G101" s="73"/>
      <c r="H101" s="68"/>
      <c r="I101" s="9"/>
      <c r="J101" s="73"/>
      <c r="K101" s="68"/>
      <c r="L101" s="9"/>
      <c r="M101" s="73"/>
      <c r="N101" s="20"/>
      <c r="O101" s="76"/>
      <c r="P101" s="59">
        <f t="shared" si="3"/>
        <v>0</v>
      </c>
      <c r="Q101" s="61"/>
    </row>
    <row r="102" spans="1:17" ht="18" hidden="1" customHeight="1">
      <c r="A102" s="302">
        <v>96</v>
      </c>
      <c r="B102" s="303"/>
      <c r="C102" s="104"/>
      <c r="D102" s="88"/>
      <c r="E102" s="72"/>
      <c r="F102" s="20"/>
      <c r="G102" s="73"/>
      <c r="H102" s="68"/>
      <c r="I102" s="9"/>
      <c r="J102" s="73"/>
      <c r="K102" s="68"/>
      <c r="L102" s="9"/>
      <c r="M102" s="73"/>
      <c r="N102" s="20"/>
      <c r="O102" s="76"/>
      <c r="P102" s="59">
        <f t="shared" si="3"/>
        <v>0</v>
      </c>
      <c r="Q102" s="61"/>
    </row>
    <row r="103" spans="1:17" ht="18" hidden="1" customHeight="1">
      <c r="A103" s="302">
        <v>97</v>
      </c>
      <c r="B103" s="303"/>
      <c r="C103" s="104"/>
      <c r="D103" s="88"/>
      <c r="E103" s="72"/>
      <c r="F103" s="20"/>
      <c r="G103" s="73"/>
      <c r="H103" s="68"/>
      <c r="I103" s="9"/>
      <c r="J103" s="73"/>
      <c r="K103" s="68"/>
      <c r="L103" s="9"/>
      <c r="M103" s="73"/>
      <c r="N103" s="20"/>
      <c r="O103" s="76"/>
      <c r="P103" s="59">
        <f t="shared" si="3"/>
        <v>0</v>
      </c>
      <c r="Q103" s="61"/>
    </row>
    <row r="104" spans="1:17" ht="18" hidden="1" customHeight="1">
      <c r="A104" s="302">
        <v>98</v>
      </c>
      <c r="B104" s="303"/>
      <c r="C104" s="104"/>
      <c r="D104" s="88"/>
      <c r="E104" s="72"/>
      <c r="F104" s="20"/>
      <c r="G104" s="73"/>
      <c r="H104" s="68"/>
      <c r="I104" s="9"/>
      <c r="J104" s="73"/>
      <c r="K104" s="68"/>
      <c r="L104" s="9"/>
      <c r="M104" s="73"/>
      <c r="N104" s="20"/>
      <c r="O104" s="76"/>
      <c r="P104" s="59">
        <f t="shared" si="3"/>
        <v>0</v>
      </c>
      <c r="Q104" s="61"/>
    </row>
    <row r="105" spans="1:17" ht="18" hidden="1" customHeight="1">
      <c r="A105" s="302">
        <v>99</v>
      </c>
      <c r="B105" s="303"/>
      <c r="C105" s="104"/>
      <c r="D105" s="88"/>
      <c r="E105" s="72"/>
      <c r="F105" s="20"/>
      <c r="G105" s="73"/>
      <c r="H105" s="68"/>
      <c r="I105" s="9"/>
      <c r="J105" s="73"/>
      <c r="K105" s="68"/>
      <c r="L105" s="9"/>
      <c r="M105" s="73"/>
      <c r="N105" s="20"/>
      <c r="O105" s="76"/>
      <c r="P105" s="59">
        <f t="shared" si="3"/>
        <v>0</v>
      </c>
      <c r="Q105" s="61"/>
    </row>
    <row r="106" spans="1:17" ht="18" hidden="1" customHeight="1">
      <c r="A106" s="306">
        <v>100</v>
      </c>
      <c r="B106" s="307"/>
      <c r="C106" s="109"/>
      <c r="D106" s="150"/>
      <c r="E106" s="151"/>
      <c r="F106" s="21"/>
      <c r="G106" s="81"/>
      <c r="H106" s="70"/>
      <c r="I106" s="17"/>
      <c r="J106" s="81"/>
      <c r="K106" s="70"/>
      <c r="L106" s="17"/>
      <c r="M106" s="81"/>
      <c r="N106" s="21"/>
      <c r="O106" s="83"/>
      <c r="P106" s="152">
        <f t="shared" si="3"/>
        <v>0</v>
      </c>
      <c r="Q106" s="153"/>
    </row>
    <row r="107" spans="1:17" ht="18" hidden="1" customHeight="1">
      <c r="A107" s="304">
        <v>101</v>
      </c>
      <c r="B107" s="305"/>
      <c r="C107" s="215"/>
      <c r="D107" s="87"/>
      <c r="E107" s="71"/>
      <c r="F107" s="22"/>
      <c r="G107" s="74"/>
      <c r="H107" s="69"/>
      <c r="I107" s="26"/>
      <c r="J107" s="74"/>
      <c r="K107" s="69"/>
      <c r="L107" s="26"/>
      <c r="M107" s="74"/>
      <c r="N107" s="22"/>
      <c r="O107" s="75"/>
      <c r="P107" s="58">
        <f t="shared" si="3"/>
        <v>0</v>
      </c>
      <c r="Q107" s="60"/>
    </row>
    <row r="108" spans="1:17" ht="18" hidden="1" customHeight="1">
      <c r="A108" s="302">
        <v>102</v>
      </c>
      <c r="B108" s="303"/>
      <c r="C108" s="104"/>
      <c r="D108" s="88"/>
      <c r="E108" s="72"/>
      <c r="F108" s="20"/>
      <c r="G108" s="73"/>
      <c r="H108" s="68"/>
      <c r="I108" s="9"/>
      <c r="J108" s="73"/>
      <c r="K108" s="68"/>
      <c r="L108" s="9"/>
      <c r="M108" s="73"/>
      <c r="N108" s="20"/>
      <c r="O108" s="76"/>
      <c r="P108" s="59">
        <f t="shared" si="3"/>
        <v>0</v>
      </c>
      <c r="Q108" s="61"/>
    </row>
    <row r="109" spans="1:17" ht="18" hidden="1" customHeight="1">
      <c r="A109" s="304">
        <v>103</v>
      </c>
      <c r="B109" s="305"/>
      <c r="C109" s="104"/>
      <c r="D109" s="88"/>
      <c r="E109" s="72"/>
      <c r="F109" s="20"/>
      <c r="G109" s="73"/>
      <c r="H109" s="68"/>
      <c r="I109" s="9"/>
      <c r="J109" s="73"/>
      <c r="K109" s="68"/>
      <c r="L109" s="9"/>
      <c r="M109" s="73"/>
      <c r="N109" s="20"/>
      <c r="O109" s="76"/>
      <c r="P109" s="59">
        <f t="shared" si="3"/>
        <v>0</v>
      </c>
      <c r="Q109" s="61"/>
    </row>
    <row r="110" spans="1:17" ht="18" hidden="1" customHeight="1">
      <c r="A110" s="302">
        <v>104</v>
      </c>
      <c r="B110" s="303"/>
      <c r="C110" s="104"/>
      <c r="D110" s="88"/>
      <c r="E110" s="72"/>
      <c r="F110" s="20"/>
      <c r="G110" s="73"/>
      <c r="H110" s="68"/>
      <c r="I110" s="9"/>
      <c r="J110" s="73"/>
      <c r="K110" s="68"/>
      <c r="L110" s="9"/>
      <c r="M110" s="73"/>
      <c r="N110" s="20"/>
      <c r="O110" s="76"/>
      <c r="P110" s="59">
        <f t="shared" si="3"/>
        <v>0</v>
      </c>
      <c r="Q110" s="61"/>
    </row>
    <row r="111" spans="1:17" ht="18" hidden="1" customHeight="1">
      <c r="A111" s="304">
        <v>105</v>
      </c>
      <c r="B111" s="305"/>
      <c r="C111" s="104"/>
      <c r="D111" s="88"/>
      <c r="E111" s="72"/>
      <c r="F111" s="20"/>
      <c r="G111" s="73"/>
      <c r="H111" s="68"/>
      <c r="I111" s="9"/>
      <c r="J111" s="73"/>
      <c r="K111" s="68"/>
      <c r="L111" s="9"/>
      <c r="M111" s="73"/>
      <c r="N111" s="20"/>
      <c r="O111" s="76"/>
      <c r="P111" s="59">
        <f t="shared" si="3"/>
        <v>0</v>
      </c>
      <c r="Q111" s="61"/>
    </row>
    <row r="112" spans="1:17" ht="18" hidden="1" customHeight="1">
      <c r="A112" s="302">
        <v>106</v>
      </c>
      <c r="B112" s="303"/>
      <c r="C112" s="104"/>
      <c r="D112" s="88"/>
      <c r="E112" s="72"/>
      <c r="F112" s="20"/>
      <c r="G112" s="73"/>
      <c r="H112" s="68"/>
      <c r="I112" s="9"/>
      <c r="J112" s="73"/>
      <c r="K112" s="68"/>
      <c r="L112" s="9"/>
      <c r="M112" s="73"/>
      <c r="N112" s="20"/>
      <c r="O112" s="76"/>
      <c r="P112" s="59">
        <f t="shared" si="3"/>
        <v>0</v>
      </c>
      <c r="Q112" s="61"/>
    </row>
    <row r="113" spans="1:17" ht="18" hidden="1" customHeight="1">
      <c r="A113" s="304">
        <v>107</v>
      </c>
      <c r="B113" s="305"/>
      <c r="C113" s="104"/>
      <c r="D113" s="88"/>
      <c r="E113" s="72"/>
      <c r="F113" s="20"/>
      <c r="G113" s="73"/>
      <c r="H113" s="68"/>
      <c r="I113" s="9"/>
      <c r="J113" s="73"/>
      <c r="K113" s="68"/>
      <c r="L113" s="9"/>
      <c r="M113" s="73"/>
      <c r="N113" s="20"/>
      <c r="O113" s="76"/>
      <c r="P113" s="59">
        <f t="shared" si="3"/>
        <v>0</v>
      </c>
      <c r="Q113" s="61"/>
    </row>
    <row r="114" spans="1:17" ht="18" hidden="1" customHeight="1">
      <c r="A114" s="302">
        <v>108</v>
      </c>
      <c r="B114" s="303"/>
      <c r="C114" s="104"/>
      <c r="D114" s="88"/>
      <c r="E114" s="72"/>
      <c r="F114" s="20"/>
      <c r="G114" s="73"/>
      <c r="H114" s="68"/>
      <c r="I114" s="9"/>
      <c r="J114" s="73"/>
      <c r="K114" s="68"/>
      <c r="L114" s="9"/>
      <c r="M114" s="73"/>
      <c r="N114" s="20"/>
      <c r="O114" s="76"/>
      <c r="P114" s="59">
        <f t="shared" si="3"/>
        <v>0</v>
      </c>
      <c r="Q114" s="61"/>
    </row>
    <row r="115" spans="1:17" ht="18" hidden="1" customHeight="1">
      <c r="A115" s="304">
        <v>109</v>
      </c>
      <c r="B115" s="305"/>
      <c r="C115" s="104"/>
      <c r="D115" s="88"/>
      <c r="E115" s="72"/>
      <c r="F115" s="20"/>
      <c r="G115" s="73"/>
      <c r="H115" s="68"/>
      <c r="I115" s="9"/>
      <c r="J115" s="73"/>
      <c r="K115" s="68"/>
      <c r="L115" s="9"/>
      <c r="M115" s="73"/>
      <c r="N115" s="20"/>
      <c r="O115" s="76"/>
      <c r="P115" s="59">
        <f t="shared" si="3"/>
        <v>0</v>
      </c>
      <c r="Q115" s="61"/>
    </row>
    <row r="116" spans="1:17" ht="18" hidden="1" customHeight="1">
      <c r="A116" s="302">
        <v>110</v>
      </c>
      <c r="B116" s="303"/>
      <c r="C116" s="104"/>
      <c r="D116" s="88"/>
      <c r="E116" s="72"/>
      <c r="F116" s="20"/>
      <c r="G116" s="73"/>
      <c r="H116" s="68"/>
      <c r="I116" s="9"/>
      <c r="J116" s="73"/>
      <c r="K116" s="68"/>
      <c r="L116" s="9"/>
      <c r="M116" s="73"/>
      <c r="N116" s="20"/>
      <c r="O116" s="76"/>
      <c r="P116" s="59">
        <f t="shared" si="3"/>
        <v>0</v>
      </c>
      <c r="Q116" s="61"/>
    </row>
    <row r="117" spans="1:17" ht="18" hidden="1" customHeight="1">
      <c r="A117" s="304">
        <v>111</v>
      </c>
      <c r="B117" s="305"/>
      <c r="C117" s="104"/>
      <c r="D117" s="88"/>
      <c r="E117" s="72"/>
      <c r="F117" s="20"/>
      <c r="G117" s="73"/>
      <c r="H117" s="68"/>
      <c r="I117" s="9"/>
      <c r="J117" s="73"/>
      <c r="K117" s="68"/>
      <c r="L117" s="9"/>
      <c r="M117" s="73"/>
      <c r="N117" s="20"/>
      <c r="O117" s="76"/>
      <c r="P117" s="59">
        <f t="shared" si="3"/>
        <v>0</v>
      </c>
      <c r="Q117" s="61"/>
    </row>
    <row r="118" spans="1:17" ht="18" hidden="1" customHeight="1">
      <c r="A118" s="302">
        <v>112</v>
      </c>
      <c r="B118" s="303"/>
      <c r="C118" s="104"/>
      <c r="D118" s="88"/>
      <c r="E118" s="72"/>
      <c r="F118" s="20"/>
      <c r="G118" s="73"/>
      <c r="H118" s="68"/>
      <c r="I118" s="9"/>
      <c r="J118" s="73"/>
      <c r="K118" s="68"/>
      <c r="L118" s="9"/>
      <c r="M118" s="73"/>
      <c r="N118" s="20"/>
      <c r="O118" s="76"/>
      <c r="P118" s="59">
        <f t="shared" si="3"/>
        <v>0</v>
      </c>
      <c r="Q118" s="61"/>
    </row>
    <row r="119" spans="1:17" ht="18" hidden="1" customHeight="1">
      <c r="A119" s="304">
        <v>113</v>
      </c>
      <c r="B119" s="305"/>
      <c r="C119" s="104"/>
      <c r="D119" s="88"/>
      <c r="E119" s="72"/>
      <c r="F119" s="20"/>
      <c r="G119" s="73"/>
      <c r="H119" s="68"/>
      <c r="I119" s="9"/>
      <c r="J119" s="73"/>
      <c r="K119" s="68"/>
      <c r="L119" s="9"/>
      <c r="M119" s="73"/>
      <c r="N119" s="20"/>
      <c r="O119" s="76"/>
      <c r="P119" s="59">
        <f t="shared" si="3"/>
        <v>0</v>
      </c>
      <c r="Q119" s="61"/>
    </row>
    <row r="120" spans="1:17" ht="18" hidden="1" customHeight="1">
      <c r="A120" s="302">
        <v>114</v>
      </c>
      <c r="B120" s="303"/>
      <c r="C120" s="104"/>
      <c r="D120" s="88"/>
      <c r="E120" s="72"/>
      <c r="F120" s="20"/>
      <c r="G120" s="73"/>
      <c r="H120" s="68"/>
      <c r="I120" s="9"/>
      <c r="J120" s="73"/>
      <c r="K120" s="68"/>
      <c r="L120" s="9"/>
      <c r="M120" s="73"/>
      <c r="N120" s="20"/>
      <c r="O120" s="76"/>
      <c r="P120" s="59">
        <f t="shared" si="3"/>
        <v>0</v>
      </c>
      <c r="Q120" s="61"/>
    </row>
    <row r="121" spans="1:17" ht="18" hidden="1" customHeight="1">
      <c r="A121" s="304">
        <v>115</v>
      </c>
      <c r="B121" s="305"/>
      <c r="C121" s="104"/>
      <c r="D121" s="88"/>
      <c r="E121" s="72"/>
      <c r="F121" s="20"/>
      <c r="G121" s="73"/>
      <c r="H121" s="68"/>
      <c r="I121" s="9"/>
      <c r="J121" s="73"/>
      <c r="K121" s="68"/>
      <c r="L121" s="9"/>
      <c r="M121" s="73"/>
      <c r="N121" s="20"/>
      <c r="O121" s="76"/>
      <c r="P121" s="59">
        <f t="shared" si="3"/>
        <v>0</v>
      </c>
      <c r="Q121" s="61"/>
    </row>
    <row r="122" spans="1:17" ht="18" hidden="1" customHeight="1">
      <c r="A122" s="302">
        <v>116</v>
      </c>
      <c r="B122" s="303"/>
      <c r="C122" s="104"/>
      <c r="D122" s="88"/>
      <c r="E122" s="72"/>
      <c r="F122" s="20"/>
      <c r="G122" s="73"/>
      <c r="H122" s="68"/>
      <c r="I122" s="9"/>
      <c r="J122" s="73"/>
      <c r="K122" s="68"/>
      <c r="L122" s="9"/>
      <c r="M122" s="73"/>
      <c r="N122" s="20"/>
      <c r="O122" s="76"/>
      <c r="P122" s="59">
        <f t="shared" si="3"/>
        <v>0</v>
      </c>
      <c r="Q122" s="61"/>
    </row>
    <row r="123" spans="1:17" ht="18" hidden="1" customHeight="1">
      <c r="A123" s="304">
        <v>117</v>
      </c>
      <c r="B123" s="305"/>
      <c r="C123" s="104"/>
      <c r="D123" s="88"/>
      <c r="E123" s="72"/>
      <c r="F123" s="20"/>
      <c r="G123" s="73"/>
      <c r="H123" s="68"/>
      <c r="I123" s="9"/>
      <c r="J123" s="73"/>
      <c r="K123" s="68"/>
      <c r="L123" s="9"/>
      <c r="M123" s="73"/>
      <c r="N123" s="20"/>
      <c r="O123" s="76"/>
      <c r="P123" s="59">
        <f t="shared" si="3"/>
        <v>0</v>
      </c>
      <c r="Q123" s="61"/>
    </row>
    <row r="124" spans="1:17" ht="18" hidden="1" customHeight="1">
      <c r="A124" s="302">
        <v>118</v>
      </c>
      <c r="B124" s="303"/>
      <c r="C124" s="104"/>
      <c r="D124" s="88"/>
      <c r="E124" s="72"/>
      <c r="F124" s="20"/>
      <c r="G124" s="73"/>
      <c r="H124" s="68"/>
      <c r="I124" s="9"/>
      <c r="J124" s="73"/>
      <c r="K124" s="68"/>
      <c r="L124" s="9"/>
      <c r="M124" s="73"/>
      <c r="N124" s="20"/>
      <c r="O124" s="76"/>
      <c r="P124" s="59">
        <f t="shared" si="3"/>
        <v>0</v>
      </c>
      <c r="Q124" s="61"/>
    </row>
    <row r="125" spans="1:17" ht="18" hidden="1" customHeight="1">
      <c r="A125" s="304">
        <v>119</v>
      </c>
      <c r="B125" s="305"/>
      <c r="C125" s="104"/>
      <c r="D125" s="88"/>
      <c r="E125" s="72"/>
      <c r="F125" s="20"/>
      <c r="G125" s="73"/>
      <c r="H125" s="68"/>
      <c r="I125" s="9"/>
      <c r="J125" s="73"/>
      <c r="K125" s="68"/>
      <c r="L125" s="9"/>
      <c r="M125" s="73"/>
      <c r="N125" s="20"/>
      <c r="O125" s="76"/>
      <c r="P125" s="59">
        <f t="shared" si="3"/>
        <v>0</v>
      </c>
      <c r="Q125" s="61"/>
    </row>
    <row r="126" spans="1:17" ht="18" hidden="1" customHeight="1">
      <c r="A126" s="302">
        <v>120</v>
      </c>
      <c r="B126" s="303"/>
      <c r="C126" s="104"/>
      <c r="D126" s="88"/>
      <c r="E126" s="72"/>
      <c r="F126" s="20"/>
      <c r="G126" s="73"/>
      <c r="H126" s="68"/>
      <c r="I126" s="9"/>
      <c r="J126" s="73"/>
      <c r="K126" s="68"/>
      <c r="L126" s="9"/>
      <c r="M126" s="73"/>
      <c r="N126" s="20"/>
      <c r="O126" s="76"/>
      <c r="P126" s="59">
        <f t="shared" si="3"/>
        <v>0</v>
      </c>
      <c r="Q126" s="61"/>
    </row>
    <row r="127" spans="1:17" ht="18" hidden="1" customHeight="1">
      <c r="A127" s="304">
        <v>121</v>
      </c>
      <c r="B127" s="305"/>
      <c r="C127" s="104"/>
      <c r="D127" s="88"/>
      <c r="E127" s="72"/>
      <c r="F127" s="20"/>
      <c r="G127" s="73"/>
      <c r="H127" s="68"/>
      <c r="I127" s="9"/>
      <c r="J127" s="73"/>
      <c r="K127" s="68"/>
      <c r="L127" s="9"/>
      <c r="M127" s="73"/>
      <c r="N127" s="20"/>
      <c r="O127" s="76"/>
      <c r="P127" s="59">
        <f t="shared" si="3"/>
        <v>0</v>
      </c>
      <c r="Q127" s="61"/>
    </row>
    <row r="128" spans="1:17" ht="18" hidden="1" customHeight="1">
      <c r="A128" s="302">
        <v>122</v>
      </c>
      <c r="B128" s="303"/>
      <c r="C128" s="104"/>
      <c r="D128" s="88"/>
      <c r="E128" s="72"/>
      <c r="F128" s="20"/>
      <c r="G128" s="73"/>
      <c r="H128" s="68"/>
      <c r="I128" s="9"/>
      <c r="J128" s="73"/>
      <c r="K128" s="68"/>
      <c r="L128" s="9"/>
      <c r="M128" s="73"/>
      <c r="N128" s="20"/>
      <c r="O128" s="76"/>
      <c r="P128" s="59">
        <f t="shared" si="3"/>
        <v>0</v>
      </c>
      <c r="Q128" s="61"/>
    </row>
    <row r="129" spans="1:17" ht="18" hidden="1" customHeight="1">
      <c r="A129" s="304">
        <v>123</v>
      </c>
      <c r="B129" s="305"/>
      <c r="C129" s="104"/>
      <c r="D129" s="88"/>
      <c r="E129" s="72"/>
      <c r="F129" s="20"/>
      <c r="G129" s="73"/>
      <c r="H129" s="68"/>
      <c r="I129" s="9"/>
      <c r="J129" s="73"/>
      <c r="K129" s="68"/>
      <c r="L129" s="9"/>
      <c r="M129" s="73"/>
      <c r="N129" s="20"/>
      <c r="O129" s="76"/>
      <c r="P129" s="59">
        <f t="shared" si="3"/>
        <v>0</v>
      </c>
      <c r="Q129" s="61"/>
    </row>
    <row r="130" spans="1:17" ht="18" hidden="1" customHeight="1">
      <c r="A130" s="302">
        <v>124</v>
      </c>
      <c r="B130" s="303"/>
      <c r="C130" s="104"/>
      <c r="D130" s="88"/>
      <c r="E130" s="72"/>
      <c r="F130" s="20"/>
      <c r="G130" s="73"/>
      <c r="H130" s="68"/>
      <c r="I130" s="9"/>
      <c r="J130" s="73"/>
      <c r="K130" s="68"/>
      <c r="L130" s="9"/>
      <c r="M130" s="73"/>
      <c r="N130" s="20"/>
      <c r="O130" s="76"/>
      <c r="P130" s="59">
        <f t="shared" si="3"/>
        <v>0</v>
      </c>
      <c r="Q130" s="61"/>
    </row>
    <row r="131" spans="1:17" ht="18" hidden="1" customHeight="1">
      <c r="A131" s="304">
        <v>125</v>
      </c>
      <c r="B131" s="305"/>
      <c r="C131" s="104"/>
      <c r="D131" s="88"/>
      <c r="E131" s="72"/>
      <c r="F131" s="20"/>
      <c r="G131" s="73"/>
      <c r="H131" s="68"/>
      <c r="I131" s="9"/>
      <c r="J131" s="73"/>
      <c r="K131" s="68"/>
      <c r="L131" s="9"/>
      <c r="M131" s="73"/>
      <c r="N131" s="20"/>
      <c r="O131" s="76"/>
      <c r="P131" s="59">
        <f t="shared" si="3"/>
        <v>0</v>
      </c>
      <c r="Q131" s="61"/>
    </row>
    <row r="132" spans="1:17" ht="18" hidden="1" customHeight="1">
      <c r="A132" s="302">
        <v>126</v>
      </c>
      <c r="B132" s="303"/>
      <c r="C132" s="104"/>
      <c r="D132" s="88"/>
      <c r="E132" s="72"/>
      <c r="F132" s="20"/>
      <c r="G132" s="73"/>
      <c r="H132" s="68"/>
      <c r="I132" s="9"/>
      <c r="J132" s="73"/>
      <c r="K132" s="68"/>
      <c r="L132" s="9"/>
      <c r="M132" s="73"/>
      <c r="N132" s="20"/>
      <c r="O132" s="76"/>
      <c r="P132" s="59">
        <f t="shared" si="3"/>
        <v>0</v>
      </c>
      <c r="Q132" s="61"/>
    </row>
    <row r="133" spans="1:17" ht="18" hidden="1" customHeight="1">
      <c r="A133" s="304">
        <v>127</v>
      </c>
      <c r="B133" s="305"/>
      <c r="C133" s="104"/>
      <c r="D133" s="88"/>
      <c r="E133" s="72"/>
      <c r="F133" s="20"/>
      <c r="G133" s="73"/>
      <c r="H133" s="68"/>
      <c r="I133" s="9"/>
      <c r="J133" s="73"/>
      <c r="K133" s="68"/>
      <c r="L133" s="9"/>
      <c r="M133" s="73"/>
      <c r="N133" s="20"/>
      <c r="O133" s="76"/>
      <c r="P133" s="59">
        <f t="shared" si="3"/>
        <v>0</v>
      </c>
      <c r="Q133" s="61"/>
    </row>
    <row r="134" spans="1:17" ht="18" hidden="1" customHeight="1">
      <c r="A134" s="302">
        <v>128</v>
      </c>
      <c r="B134" s="303"/>
      <c r="C134" s="104"/>
      <c r="D134" s="88"/>
      <c r="E134" s="72"/>
      <c r="F134" s="20"/>
      <c r="G134" s="73"/>
      <c r="H134" s="68"/>
      <c r="I134" s="9"/>
      <c r="J134" s="73"/>
      <c r="K134" s="68"/>
      <c r="L134" s="9"/>
      <c r="M134" s="73"/>
      <c r="N134" s="20"/>
      <c r="O134" s="76"/>
      <c r="P134" s="59">
        <f t="shared" si="3"/>
        <v>0</v>
      </c>
      <c r="Q134" s="61"/>
    </row>
    <row r="135" spans="1:17" ht="18" hidden="1" customHeight="1">
      <c r="A135" s="304">
        <v>129</v>
      </c>
      <c r="B135" s="305"/>
      <c r="C135" s="104"/>
      <c r="D135" s="88"/>
      <c r="E135" s="72"/>
      <c r="F135" s="20"/>
      <c r="G135" s="73"/>
      <c r="H135" s="68"/>
      <c r="I135" s="9"/>
      <c r="J135" s="73"/>
      <c r="K135" s="68"/>
      <c r="L135" s="9"/>
      <c r="M135" s="73"/>
      <c r="N135" s="20"/>
      <c r="O135" s="76"/>
      <c r="P135" s="59">
        <f t="shared" si="3"/>
        <v>0</v>
      </c>
      <c r="Q135" s="61"/>
    </row>
    <row r="136" spans="1:17" ht="18" hidden="1" customHeight="1">
      <c r="A136" s="302">
        <v>130</v>
      </c>
      <c r="B136" s="303"/>
      <c r="C136" s="104"/>
      <c r="D136" s="88"/>
      <c r="E136" s="72"/>
      <c r="F136" s="20"/>
      <c r="G136" s="73"/>
      <c r="H136" s="68"/>
      <c r="I136" s="9"/>
      <c r="J136" s="73"/>
      <c r="K136" s="68"/>
      <c r="L136" s="9"/>
      <c r="M136" s="73"/>
      <c r="N136" s="20"/>
      <c r="O136" s="76"/>
      <c r="P136" s="59">
        <f t="shared" si="3"/>
        <v>0</v>
      </c>
      <c r="Q136" s="61"/>
    </row>
    <row r="137" spans="1:17" ht="18" hidden="1" customHeight="1">
      <c r="A137" s="304">
        <v>131</v>
      </c>
      <c r="B137" s="305"/>
      <c r="C137" s="104"/>
      <c r="D137" s="88"/>
      <c r="E137" s="72"/>
      <c r="F137" s="20"/>
      <c r="G137" s="73"/>
      <c r="H137" s="68"/>
      <c r="I137" s="9"/>
      <c r="J137" s="73"/>
      <c r="K137" s="68"/>
      <c r="L137" s="9"/>
      <c r="M137" s="73"/>
      <c r="N137" s="20"/>
      <c r="O137" s="76"/>
      <c r="P137" s="59">
        <f t="shared" si="3"/>
        <v>0</v>
      </c>
      <c r="Q137" s="61"/>
    </row>
    <row r="138" spans="1:17" ht="18" hidden="1" customHeight="1">
      <c r="A138" s="302">
        <v>132</v>
      </c>
      <c r="B138" s="303"/>
      <c r="C138" s="104"/>
      <c r="D138" s="88"/>
      <c r="E138" s="72"/>
      <c r="F138" s="20"/>
      <c r="G138" s="73"/>
      <c r="H138" s="68"/>
      <c r="I138" s="9"/>
      <c r="J138" s="73"/>
      <c r="K138" s="68"/>
      <c r="L138" s="9"/>
      <c r="M138" s="73"/>
      <c r="N138" s="20"/>
      <c r="O138" s="76"/>
      <c r="P138" s="59">
        <f t="shared" ref="P138:P156" si="4">IF(F138="",0,INT(SUM(PRODUCT(F138,H138,K138),N138)))</f>
        <v>0</v>
      </c>
      <c r="Q138" s="61"/>
    </row>
    <row r="139" spans="1:17" ht="18" hidden="1" customHeight="1">
      <c r="A139" s="304">
        <v>133</v>
      </c>
      <c r="B139" s="305"/>
      <c r="C139" s="104"/>
      <c r="D139" s="88"/>
      <c r="E139" s="72"/>
      <c r="F139" s="20"/>
      <c r="G139" s="73"/>
      <c r="H139" s="68"/>
      <c r="I139" s="9"/>
      <c r="J139" s="73"/>
      <c r="K139" s="68"/>
      <c r="L139" s="9"/>
      <c r="M139" s="73"/>
      <c r="N139" s="20"/>
      <c r="O139" s="76"/>
      <c r="P139" s="59">
        <f t="shared" si="4"/>
        <v>0</v>
      </c>
      <c r="Q139" s="61"/>
    </row>
    <row r="140" spans="1:17" ht="18" hidden="1" customHeight="1">
      <c r="A140" s="302">
        <v>134</v>
      </c>
      <c r="B140" s="303"/>
      <c r="C140" s="104"/>
      <c r="D140" s="88"/>
      <c r="E140" s="72"/>
      <c r="F140" s="20"/>
      <c r="G140" s="73"/>
      <c r="H140" s="68"/>
      <c r="I140" s="9"/>
      <c r="J140" s="73"/>
      <c r="K140" s="68"/>
      <c r="L140" s="9"/>
      <c r="M140" s="73"/>
      <c r="N140" s="20"/>
      <c r="O140" s="76"/>
      <c r="P140" s="59">
        <f t="shared" si="4"/>
        <v>0</v>
      </c>
      <c r="Q140" s="61"/>
    </row>
    <row r="141" spans="1:17" ht="18" hidden="1" customHeight="1">
      <c r="A141" s="304">
        <v>135</v>
      </c>
      <c r="B141" s="305"/>
      <c r="C141" s="104"/>
      <c r="D141" s="88"/>
      <c r="E141" s="72"/>
      <c r="F141" s="20"/>
      <c r="G141" s="73"/>
      <c r="H141" s="68"/>
      <c r="I141" s="9"/>
      <c r="J141" s="73"/>
      <c r="K141" s="68"/>
      <c r="L141" s="9"/>
      <c r="M141" s="73"/>
      <c r="N141" s="20"/>
      <c r="O141" s="76"/>
      <c r="P141" s="59">
        <f t="shared" si="4"/>
        <v>0</v>
      </c>
      <c r="Q141" s="61"/>
    </row>
    <row r="142" spans="1:17" ht="18" hidden="1" customHeight="1">
      <c r="A142" s="302">
        <v>136</v>
      </c>
      <c r="B142" s="303"/>
      <c r="C142" s="104"/>
      <c r="D142" s="88"/>
      <c r="E142" s="72"/>
      <c r="F142" s="20"/>
      <c r="G142" s="73"/>
      <c r="H142" s="68"/>
      <c r="I142" s="9"/>
      <c r="J142" s="73"/>
      <c r="K142" s="68"/>
      <c r="L142" s="9"/>
      <c r="M142" s="73"/>
      <c r="N142" s="20"/>
      <c r="O142" s="76"/>
      <c r="P142" s="59">
        <f t="shared" si="4"/>
        <v>0</v>
      </c>
      <c r="Q142" s="61"/>
    </row>
    <row r="143" spans="1:17" ht="18" hidden="1" customHeight="1">
      <c r="A143" s="304">
        <v>137</v>
      </c>
      <c r="B143" s="305"/>
      <c r="C143" s="104"/>
      <c r="D143" s="88"/>
      <c r="E143" s="72"/>
      <c r="F143" s="20"/>
      <c r="G143" s="73"/>
      <c r="H143" s="68"/>
      <c r="I143" s="9"/>
      <c r="J143" s="73"/>
      <c r="K143" s="68"/>
      <c r="L143" s="9"/>
      <c r="M143" s="73"/>
      <c r="N143" s="20"/>
      <c r="O143" s="76"/>
      <c r="P143" s="59">
        <f t="shared" si="4"/>
        <v>0</v>
      </c>
      <c r="Q143" s="61"/>
    </row>
    <row r="144" spans="1:17" ht="18" hidden="1" customHeight="1">
      <c r="A144" s="302">
        <v>138</v>
      </c>
      <c r="B144" s="303"/>
      <c r="C144" s="104"/>
      <c r="D144" s="88"/>
      <c r="E144" s="72"/>
      <c r="F144" s="20"/>
      <c r="G144" s="73"/>
      <c r="H144" s="68"/>
      <c r="I144" s="9"/>
      <c r="J144" s="73"/>
      <c r="K144" s="68"/>
      <c r="L144" s="9"/>
      <c r="M144" s="73"/>
      <c r="N144" s="20"/>
      <c r="O144" s="76"/>
      <c r="P144" s="59">
        <f t="shared" si="4"/>
        <v>0</v>
      </c>
      <c r="Q144" s="61"/>
    </row>
    <row r="145" spans="1:23" ht="18" hidden="1" customHeight="1">
      <c r="A145" s="304">
        <v>139</v>
      </c>
      <c r="B145" s="305"/>
      <c r="C145" s="104"/>
      <c r="D145" s="88"/>
      <c r="E145" s="72"/>
      <c r="F145" s="20"/>
      <c r="G145" s="73"/>
      <c r="H145" s="68"/>
      <c r="I145" s="9"/>
      <c r="J145" s="73"/>
      <c r="K145" s="68"/>
      <c r="L145" s="9"/>
      <c r="M145" s="73"/>
      <c r="N145" s="20"/>
      <c r="O145" s="76"/>
      <c r="P145" s="59">
        <f t="shared" si="4"/>
        <v>0</v>
      </c>
      <c r="Q145" s="61"/>
    </row>
    <row r="146" spans="1:23" ht="18" hidden="1" customHeight="1">
      <c r="A146" s="302">
        <v>140</v>
      </c>
      <c r="B146" s="303"/>
      <c r="C146" s="104"/>
      <c r="D146" s="88"/>
      <c r="E146" s="72"/>
      <c r="F146" s="20"/>
      <c r="G146" s="73"/>
      <c r="H146" s="68"/>
      <c r="I146" s="9"/>
      <c r="J146" s="73"/>
      <c r="K146" s="68"/>
      <c r="L146" s="9"/>
      <c r="M146" s="73"/>
      <c r="N146" s="20"/>
      <c r="O146" s="76"/>
      <c r="P146" s="59">
        <f t="shared" si="4"/>
        <v>0</v>
      </c>
      <c r="Q146" s="61"/>
    </row>
    <row r="147" spans="1:23" ht="18" hidden="1" customHeight="1">
      <c r="A147" s="304">
        <v>141</v>
      </c>
      <c r="B147" s="305"/>
      <c r="C147" s="104"/>
      <c r="D147" s="88"/>
      <c r="E147" s="72"/>
      <c r="F147" s="20"/>
      <c r="G147" s="73"/>
      <c r="H147" s="68"/>
      <c r="I147" s="9"/>
      <c r="J147" s="73"/>
      <c r="K147" s="68"/>
      <c r="L147" s="9"/>
      <c r="M147" s="73"/>
      <c r="N147" s="20"/>
      <c r="O147" s="76"/>
      <c r="P147" s="59">
        <f t="shared" si="4"/>
        <v>0</v>
      </c>
      <c r="Q147" s="61"/>
    </row>
    <row r="148" spans="1:23" ht="18" hidden="1" customHeight="1">
      <c r="A148" s="302">
        <v>142</v>
      </c>
      <c r="B148" s="303"/>
      <c r="C148" s="104"/>
      <c r="D148" s="88"/>
      <c r="E148" s="72"/>
      <c r="F148" s="20"/>
      <c r="G148" s="73"/>
      <c r="H148" s="68"/>
      <c r="I148" s="9"/>
      <c r="J148" s="73"/>
      <c r="K148" s="68"/>
      <c r="L148" s="9"/>
      <c r="M148" s="73"/>
      <c r="N148" s="20"/>
      <c r="O148" s="76"/>
      <c r="P148" s="59">
        <f t="shared" si="4"/>
        <v>0</v>
      </c>
      <c r="Q148" s="61"/>
    </row>
    <row r="149" spans="1:23" ht="18" hidden="1" customHeight="1">
      <c r="A149" s="304">
        <v>143</v>
      </c>
      <c r="B149" s="305"/>
      <c r="C149" s="104"/>
      <c r="D149" s="88"/>
      <c r="E149" s="72"/>
      <c r="F149" s="20"/>
      <c r="G149" s="73"/>
      <c r="H149" s="68"/>
      <c r="I149" s="9"/>
      <c r="J149" s="73"/>
      <c r="K149" s="68"/>
      <c r="L149" s="9"/>
      <c r="M149" s="73"/>
      <c r="N149" s="20"/>
      <c r="O149" s="76"/>
      <c r="P149" s="59">
        <f t="shared" si="4"/>
        <v>0</v>
      </c>
      <c r="Q149" s="61"/>
    </row>
    <row r="150" spans="1:23" ht="18" hidden="1" customHeight="1">
      <c r="A150" s="302">
        <v>144</v>
      </c>
      <c r="B150" s="303"/>
      <c r="C150" s="104"/>
      <c r="D150" s="88"/>
      <c r="E150" s="72"/>
      <c r="F150" s="20"/>
      <c r="G150" s="73"/>
      <c r="H150" s="68"/>
      <c r="I150" s="9"/>
      <c r="J150" s="73"/>
      <c r="K150" s="68"/>
      <c r="L150" s="9"/>
      <c r="M150" s="73"/>
      <c r="N150" s="20"/>
      <c r="O150" s="76"/>
      <c r="P150" s="59">
        <f t="shared" si="4"/>
        <v>0</v>
      </c>
      <c r="Q150" s="61"/>
    </row>
    <row r="151" spans="1:23" ht="18" hidden="1" customHeight="1">
      <c r="A151" s="304">
        <v>145</v>
      </c>
      <c r="B151" s="305"/>
      <c r="C151" s="104"/>
      <c r="D151" s="88"/>
      <c r="E151" s="72"/>
      <c r="F151" s="20"/>
      <c r="G151" s="73"/>
      <c r="H151" s="68"/>
      <c r="I151" s="9"/>
      <c r="J151" s="73"/>
      <c r="K151" s="68"/>
      <c r="L151" s="9"/>
      <c r="M151" s="73"/>
      <c r="N151" s="20"/>
      <c r="O151" s="76"/>
      <c r="P151" s="59">
        <f t="shared" si="4"/>
        <v>0</v>
      </c>
      <c r="Q151" s="61"/>
    </row>
    <row r="152" spans="1:23" ht="18" hidden="1" customHeight="1">
      <c r="A152" s="302">
        <v>146</v>
      </c>
      <c r="B152" s="303"/>
      <c r="C152" s="104"/>
      <c r="D152" s="88"/>
      <c r="E152" s="72"/>
      <c r="F152" s="20"/>
      <c r="G152" s="73"/>
      <c r="H152" s="68"/>
      <c r="I152" s="9"/>
      <c r="J152" s="73"/>
      <c r="K152" s="68"/>
      <c r="L152" s="9"/>
      <c r="M152" s="73"/>
      <c r="N152" s="20"/>
      <c r="O152" s="76"/>
      <c r="P152" s="59">
        <f t="shared" si="4"/>
        <v>0</v>
      </c>
      <c r="Q152" s="61"/>
    </row>
    <row r="153" spans="1:23" ht="18" hidden="1" customHeight="1">
      <c r="A153" s="304">
        <v>147</v>
      </c>
      <c r="B153" s="305"/>
      <c r="C153" s="104"/>
      <c r="D153" s="88"/>
      <c r="E153" s="72"/>
      <c r="F153" s="20"/>
      <c r="G153" s="73"/>
      <c r="H153" s="68"/>
      <c r="I153" s="9"/>
      <c r="J153" s="73"/>
      <c r="K153" s="68"/>
      <c r="L153" s="9"/>
      <c r="M153" s="73"/>
      <c r="N153" s="20"/>
      <c r="O153" s="76"/>
      <c r="P153" s="59">
        <f t="shared" si="4"/>
        <v>0</v>
      </c>
      <c r="Q153" s="61"/>
    </row>
    <row r="154" spans="1:23" ht="18" hidden="1" customHeight="1">
      <c r="A154" s="302">
        <v>148</v>
      </c>
      <c r="B154" s="303"/>
      <c r="C154" s="104"/>
      <c r="D154" s="88"/>
      <c r="E154" s="72"/>
      <c r="F154" s="20"/>
      <c r="G154" s="73"/>
      <c r="H154" s="68"/>
      <c r="I154" s="9"/>
      <c r="J154" s="73"/>
      <c r="K154" s="68"/>
      <c r="L154" s="9"/>
      <c r="M154" s="73"/>
      <c r="N154" s="20"/>
      <c r="O154" s="76"/>
      <c r="P154" s="59">
        <f t="shared" si="4"/>
        <v>0</v>
      </c>
      <c r="Q154" s="61"/>
    </row>
    <row r="155" spans="1:23" ht="18" hidden="1" customHeight="1">
      <c r="A155" s="304">
        <v>149</v>
      </c>
      <c r="B155" s="305"/>
      <c r="C155" s="104"/>
      <c r="D155" s="88"/>
      <c r="E155" s="72"/>
      <c r="F155" s="20"/>
      <c r="G155" s="73"/>
      <c r="H155" s="68"/>
      <c r="I155" s="9"/>
      <c r="J155" s="73"/>
      <c r="K155" s="68"/>
      <c r="L155" s="9"/>
      <c r="M155" s="73"/>
      <c r="N155" s="20"/>
      <c r="O155" s="76"/>
      <c r="P155" s="59">
        <f t="shared" si="4"/>
        <v>0</v>
      </c>
      <c r="Q155" s="61"/>
    </row>
    <row r="156" spans="1:23" ht="18" hidden="1" customHeight="1">
      <c r="A156" s="306">
        <v>150</v>
      </c>
      <c r="B156" s="307"/>
      <c r="C156" s="109"/>
      <c r="D156" s="150"/>
      <c r="E156" s="151"/>
      <c r="F156" s="21"/>
      <c r="G156" s="81"/>
      <c r="H156" s="70"/>
      <c r="I156" s="17"/>
      <c r="J156" s="81"/>
      <c r="K156" s="70"/>
      <c r="L156" s="17"/>
      <c r="M156" s="81"/>
      <c r="N156" s="21"/>
      <c r="O156" s="83"/>
      <c r="P156" s="152">
        <f t="shared" si="4"/>
        <v>0</v>
      </c>
      <c r="Q156" s="153"/>
      <c r="T156" s="205"/>
    </row>
    <row r="157" spans="1:23" ht="15.6" customHeight="1">
      <c r="A157" s="36"/>
      <c r="B157" s="36"/>
    </row>
    <row r="158" spans="1:23" ht="21.6" customHeight="1">
      <c r="A158" s="333" t="s">
        <v>131</v>
      </c>
      <c r="B158" s="334"/>
      <c r="C158" s="216" t="s">
        <v>46</v>
      </c>
      <c r="D158" s="341" t="s">
        <v>118</v>
      </c>
      <c r="E158" s="342"/>
      <c r="F158" s="342"/>
      <c r="G158" s="342"/>
      <c r="H158" s="342"/>
      <c r="I158" s="342"/>
      <c r="J158" s="343"/>
      <c r="L158" s="331" t="s">
        <v>5</v>
      </c>
      <c r="M158" s="331"/>
      <c r="N158" s="331"/>
      <c r="O158" s="332">
        <f>SUM(P164:P213)</f>
        <v>0</v>
      </c>
      <c r="P158" s="332"/>
      <c r="Q158" s="332"/>
      <c r="V158"/>
    </row>
    <row r="159" spans="1:23" ht="21.6" customHeight="1">
      <c r="A159" s="335">
        <v>5</v>
      </c>
      <c r="B159" s="336"/>
      <c r="C159" s="339" t="s">
        <v>167</v>
      </c>
      <c r="D159" s="344">
        <f>D2</f>
        <v>0</v>
      </c>
      <c r="E159" s="345"/>
      <c r="F159" s="345"/>
      <c r="G159" s="345"/>
      <c r="H159" s="345"/>
      <c r="I159" s="345"/>
      <c r="J159" s="346"/>
      <c r="L159" s="331" t="s">
        <v>130</v>
      </c>
      <c r="M159" s="331"/>
      <c r="N159" s="331"/>
      <c r="O159" s="332">
        <f>W17</f>
        <v>0</v>
      </c>
      <c r="P159" s="332"/>
      <c r="Q159" s="332"/>
    </row>
    <row r="160" spans="1:23" ht="21.6" customHeight="1">
      <c r="A160" s="337"/>
      <c r="B160" s="338"/>
      <c r="C160" s="340"/>
      <c r="D160" s="347"/>
      <c r="E160" s="348"/>
      <c r="F160" s="348"/>
      <c r="G160" s="348"/>
      <c r="H160" s="348"/>
      <c r="I160" s="348"/>
      <c r="J160" s="349"/>
      <c r="L160" s="331" t="s">
        <v>121</v>
      </c>
      <c r="M160" s="331"/>
      <c r="N160" s="331"/>
      <c r="O160" s="332">
        <f>ROUNDDOWN(O1/2,-3)</f>
        <v>0</v>
      </c>
      <c r="P160" s="332"/>
      <c r="Q160" s="332"/>
      <c r="V160"/>
      <c r="W160" s="205"/>
    </row>
    <row r="161" spans="1:23" ht="21.75" customHeight="1">
      <c r="A161" s="37"/>
      <c r="B161" s="37"/>
      <c r="C161" s="38"/>
      <c r="K161" s="85"/>
      <c r="L161" s="212" t="str">
        <f>IF(W17&gt;O160,"国庫補助額が上限を超えています。","")</f>
        <v/>
      </c>
      <c r="M161" s="85"/>
      <c r="N161" s="85"/>
      <c r="O161" s="85"/>
      <c r="P161" s="85"/>
      <c r="V161"/>
      <c r="W161" s="205"/>
    </row>
    <row r="162" spans="1:23" ht="21" customHeight="1">
      <c r="A162" s="39" t="s">
        <v>9</v>
      </c>
      <c r="B162" s="39"/>
      <c r="C162" s="5"/>
      <c r="D162" s="5"/>
      <c r="E162" s="5"/>
      <c r="F162" s="5"/>
      <c r="G162" s="5"/>
      <c r="H162" s="5"/>
      <c r="I162" s="5"/>
      <c r="P162" s="56" t="s">
        <v>10</v>
      </c>
    </row>
    <row r="163" spans="1:23" ht="31.2" customHeight="1">
      <c r="A163" s="308" t="s">
        <v>54</v>
      </c>
      <c r="B163" s="309"/>
      <c r="C163" s="175" t="s">
        <v>17</v>
      </c>
      <c r="D163" s="28" t="s">
        <v>27</v>
      </c>
      <c r="E163" s="40"/>
      <c r="F163" s="41" t="s">
        <v>24</v>
      </c>
      <c r="G163" s="30" t="s">
        <v>28</v>
      </c>
      <c r="H163" s="29" t="s">
        <v>23</v>
      </c>
      <c r="I163" s="31" t="s">
        <v>25</v>
      </c>
      <c r="J163" s="30" t="s">
        <v>28</v>
      </c>
      <c r="K163" s="29" t="s">
        <v>29</v>
      </c>
      <c r="L163" s="31" t="s">
        <v>25</v>
      </c>
      <c r="M163" s="30" t="s">
        <v>30</v>
      </c>
      <c r="N163" s="29" t="s">
        <v>31</v>
      </c>
      <c r="O163" s="30" t="s">
        <v>32</v>
      </c>
      <c r="P163" s="42" t="s">
        <v>7</v>
      </c>
    </row>
    <row r="164" spans="1:23" ht="18" customHeight="1">
      <c r="A164" s="312">
        <v>1</v>
      </c>
      <c r="B164" s="313"/>
      <c r="C164" s="107"/>
      <c r="D164" s="89"/>
      <c r="E164" s="77"/>
      <c r="F164" s="25"/>
      <c r="G164" s="80"/>
      <c r="H164" s="69"/>
      <c r="I164" s="16"/>
      <c r="J164" s="80"/>
      <c r="K164" s="69"/>
      <c r="L164" s="16"/>
      <c r="M164" s="80"/>
      <c r="N164" s="22"/>
      <c r="O164" s="82"/>
      <c r="P164" s="32">
        <f t="shared" ref="P164:P213" si="5">IF(F164="",0,INT(SUM(PRODUCT(F164,H164,K164),N164)))</f>
        <v>0</v>
      </c>
    </row>
    <row r="165" spans="1:23" ht="18" customHeight="1">
      <c r="A165" s="314">
        <v>2</v>
      </c>
      <c r="B165" s="315"/>
      <c r="C165" s="105"/>
      <c r="D165" s="89"/>
      <c r="E165" s="78"/>
      <c r="F165" s="20"/>
      <c r="G165" s="80"/>
      <c r="H165" s="69"/>
      <c r="I165" s="16"/>
      <c r="J165" s="80"/>
      <c r="K165" s="69"/>
      <c r="L165" s="16"/>
      <c r="M165" s="80"/>
      <c r="N165" s="22"/>
      <c r="O165" s="76"/>
      <c r="P165" s="32">
        <f t="shared" si="5"/>
        <v>0</v>
      </c>
    </row>
    <row r="166" spans="1:23" ht="18" customHeight="1">
      <c r="A166" s="314">
        <v>3</v>
      </c>
      <c r="B166" s="315"/>
      <c r="C166" s="105"/>
      <c r="D166" s="89"/>
      <c r="E166" s="78"/>
      <c r="F166" s="20"/>
      <c r="G166" s="80"/>
      <c r="H166" s="69"/>
      <c r="I166" s="16"/>
      <c r="J166" s="80"/>
      <c r="K166" s="69"/>
      <c r="L166" s="16"/>
      <c r="M166" s="80"/>
      <c r="N166" s="22"/>
      <c r="O166" s="76"/>
      <c r="P166" s="32">
        <f t="shared" si="5"/>
        <v>0</v>
      </c>
    </row>
    <row r="167" spans="1:23" ht="18" customHeight="1">
      <c r="A167" s="314">
        <v>4</v>
      </c>
      <c r="B167" s="315"/>
      <c r="C167" s="105"/>
      <c r="D167" s="89"/>
      <c r="E167" s="78"/>
      <c r="F167" s="20"/>
      <c r="G167" s="80"/>
      <c r="H167" s="69"/>
      <c r="I167" s="16"/>
      <c r="J167" s="80"/>
      <c r="K167" s="69"/>
      <c r="L167" s="16"/>
      <c r="M167" s="80"/>
      <c r="N167" s="22"/>
      <c r="O167" s="76"/>
      <c r="P167" s="32">
        <f t="shared" si="5"/>
        <v>0</v>
      </c>
    </row>
    <row r="168" spans="1:23" ht="18" customHeight="1">
      <c r="A168" s="314">
        <v>5</v>
      </c>
      <c r="B168" s="315"/>
      <c r="C168" s="106"/>
      <c r="D168" s="89"/>
      <c r="E168" s="78"/>
      <c r="F168" s="20"/>
      <c r="G168" s="80"/>
      <c r="H168" s="69"/>
      <c r="I168" s="16"/>
      <c r="J168" s="80"/>
      <c r="K168" s="69"/>
      <c r="L168" s="16"/>
      <c r="M168" s="80"/>
      <c r="N168" s="22"/>
      <c r="O168" s="76"/>
      <c r="P168" s="32">
        <f t="shared" si="5"/>
        <v>0</v>
      </c>
    </row>
    <row r="169" spans="1:23" ht="18" customHeight="1">
      <c r="A169" s="314">
        <v>6</v>
      </c>
      <c r="B169" s="315"/>
      <c r="C169" s="106"/>
      <c r="D169" s="89"/>
      <c r="E169" s="78"/>
      <c r="F169" s="20"/>
      <c r="G169" s="80"/>
      <c r="H169" s="69"/>
      <c r="I169" s="16"/>
      <c r="J169" s="80"/>
      <c r="K169" s="69"/>
      <c r="L169" s="16"/>
      <c r="M169" s="80"/>
      <c r="N169" s="22"/>
      <c r="O169" s="76"/>
      <c r="P169" s="32">
        <f t="shared" si="5"/>
        <v>0</v>
      </c>
    </row>
    <row r="170" spans="1:23" ht="18" customHeight="1">
      <c r="A170" s="314">
        <v>7</v>
      </c>
      <c r="B170" s="315"/>
      <c r="C170" s="106"/>
      <c r="D170" s="89"/>
      <c r="E170" s="78"/>
      <c r="F170" s="20"/>
      <c r="G170" s="80"/>
      <c r="H170" s="69"/>
      <c r="I170" s="16"/>
      <c r="J170" s="80"/>
      <c r="K170" s="69"/>
      <c r="L170" s="16"/>
      <c r="M170" s="80"/>
      <c r="N170" s="22"/>
      <c r="O170" s="76"/>
      <c r="P170" s="32">
        <f t="shared" si="5"/>
        <v>0</v>
      </c>
    </row>
    <row r="171" spans="1:23" ht="18" customHeight="1">
      <c r="A171" s="314">
        <v>8</v>
      </c>
      <c r="B171" s="315"/>
      <c r="C171" s="106"/>
      <c r="D171" s="89"/>
      <c r="E171" s="78"/>
      <c r="F171" s="20"/>
      <c r="G171" s="80"/>
      <c r="H171" s="69"/>
      <c r="I171" s="16"/>
      <c r="J171" s="80"/>
      <c r="K171" s="69"/>
      <c r="L171" s="16"/>
      <c r="M171" s="80"/>
      <c r="N171" s="22"/>
      <c r="O171" s="76"/>
      <c r="P171" s="32">
        <f t="shared" si="5"/>
        <v>0</v>
      </c>
    </row>
    <row r="172" spans="1:23" ht="18" customHeight="1">
      <c r="A172" s="314">
        <v>9</v>
      </c>
      <c r="B172" s="315"/>
      <c r="C172" s="106"/>
      <c r="D172" s="89"/>
      <c r="E172" s="78"/>
      <c r="F172" s="20"/>
      <c r="G172" s="80"/>
      <c r="H172" s="69"/>
      <c r="I172" s="16"/>
      <c r="J172" s="80"/>
      <c r="K172" s="69"/>
      <c r="L172" s="16"/>
      <c r="M172" s="80"/>
      <c r="N172" s="22"/>
      <c r="O172" s="76"/>
      <c r="P172" s="32">
        <f t="shared" si="5"/>
        <v>0</v>
      </c>
    </row>
    <row r="173" spans="1:23" ht="18" customHeight="1">
      <c r="A173" s="314">
        <v>10</v>
      </c>
      <c r="B173" s="315"/>
      <c r="C173" s="106"/>
      <c r="D173" s="89"/>
      <c r="E173" s="78"/>
      <c r="F173" s="20"/>
      <c r="G173" s="80"/>
      <c r="H173" s="69"/>
      <c r="I173" s="16"/>
      <c r="J173" s="80"/>
      <c r="K173" s="69"/>
      <c r="L173" s="16"/>
      <c r="M173" s="80"/>
      <c r="N173" s="22"/>
      <c r="O173" s="76"/>
      <c r="P173" s="32">
        <f t="shared" si="5"/>
        <v>0</v>
      </c>
    </row>
    <row r="174" spans="1:23" ht="18" customHeight="1">
      <c r="A174" s="314">
        <v>11</v>
      </c>
      <c r="B174" s="315"/>
      <c r="C174" s="106"/>
      <c r="D174" s="89"/>
      <c r="E174" s="78"/>
      <c r="F174" s="20"/>
      <c r="G174" s="80"/>
      <c r="H174" s="69"/>
      <c r="I174" s="16"/>
      <c r="J174" s="80"/>
      <c r="K174" s="69"/>
      <c r="L174" s="16"/>
      <c r="M174" s="80"/>
      <c r="N174" s="22"/>
      <c r="O174" s="76"/>
      <c r="P174" s="32">
        <f t="shared" si="5"/>
        <v>0</v>
      </c>
    </row>
    <row r="175" spans="1:23" ht="18" customHeight="1">
      <c r="A175" s="314">
        <v>12</v>
      </c>
      <c r="B175" s="315"/>
      <c r="C175" s="106"/>
      <c r="D175" s="89"/>
      <c r="E175" s="78"/>
      <c r="F175" s="20"/>
      <c r="G175" s="80"/>
      <c r="H175" s="69"/>
      <c r="I175" s="16"/>
      <c r="J175" s="80"/>
      <c r="K175" s="69"/>
      <c r="L175" s="16"/>
      <c r="M175" s="80"/>
      <c r="N175" s="22"/>
      <c r="O175" s="76"/>
      <c r="P175" s="32">
        <f t="shared" si="5"/>
        <v>0</v>
      </c>
    </row>
    <row r="176" spans="1:23" ht="18" customHeight="1">
      <c r="A176" s="314">
        <v>13</v>
      </c>
      <c r="B176" s="315"/>
      <c r="C176" s="106"/>
      <c r="D176" s="89"/>
      <c r="E176" s="78"/>
      <c r="F176" s="20"/>
      <c r="G176" s="80"/>
      <c r="H176" s="69"/>
      <c r="I176" s="16"/>
      <c r="J176" s="80"/>
      <c r="K176" s="69"/>
      <c r="L176" s="16"/>
      <c r="M176" s="80"/>
      <c r="N176" s="22"/>
      <c r="O176" s="76"/>
      <c r="P176" s="32">
        <f t="shared" si="5"/>
        <v>0</v>
      </c>
    </row>
    <row r="177" spans="1:16" ht="18" customHeight="1">
      <c r="A177" s="314">
        <v>14</v>
      </c>
      <c r="B177" s="315"/>
      <c r="C177" s="106"/>
      <c r="D177" s="89"/>
      <c r="E177" s="78"/>
      <c r="F177" s="20"/>
      <c r="G177" s="80"/>
      <c r="H177" s="69"/>
      <c r="I177" s="16"/>
      <c r="J177" s="80"/>
      <c r="K177" s="69"/>
      <c r="L177" s="16"/>
      <c r="M177" s="80"/>
      <c r="N177" s="22"/>
      <c r="O177" s="76"/>
      <c r="P177" s="32">
        <f t="shared" si="5"/>
        <v>0</v>
      </c>
    </row>
    <row r="178" spans="1:16" ht="18" customHeight="1">
      <c r="A178" s="314">
        <v>15</v>
      </c>
      <c r="B178" s="315"/>
      <c r="C178" s="106"/>
      <c r="D178" s="89"/>
      <c r="E178" s="78"/>
      <c r="F178" s="20"/>
      <c r="G178" s="80"/>
      <c r="H178" s="69"/>
      <c r="I178" s="16"/>
      <c r="J178" s="80"/>
      <c r="K178" s="69"/>
      <c r="L178" s="16"/>
      <c r="M178" s="80"/>
      <c r="N178" s="22"/>
      <c r="O178" s="76"/>
      <c r="P178" s="32">
        <f t="shared" si="5"/>
        <v>0</v>
      </c>
    </row>
    <row r="179" spans="1:16" ht="18" customHeight="1">
      <c r="A179" s="314">
        <v>16</v>
      </c>
      <c r="B179" s="315"/>
      <c r="C179" s="106"/>
      <c r="D179" s="89"/>
      <c r="E179" s="78"/>
      <c r="F179" s="20"/>
      <c r="G179" s="80"/>
      <c r="H179" s="69"/>
      <c r="I179" s="16"/>
      <c r="J179" s="80"/>
      <c r="K179" s="69"/>
      <c r="L179" s="16"/>
      <c r="M179" s="80"/>
      <c r="N179" s="22"/>
      <c r="O179" s="76"/>
      <c r="P179" s="32">
        <f t="shared" si="5"/>
        <v>0</v>
      </c>
    </row>
    <row r="180" spans="1:16" ht="18" customHeight="1">
      <c r="A180" s="314">
        <v>17</v>
      </c>
      <c r="B180" s="315"/>
      <c r="C180" s="106"/>
      <c r="D180" s="89"/>
      <c r="E180" s="78"/>
      <c r="F180" s="20"/>
      <c r="G180" s="80"/>
      <c r="H180" s="69"/>
      <c r="I180" s="16"/>
      <c r="J180" s="80"/>
      <c r="K180" s="69"/>
      <c r="L180" s="16"/>
      <c r="M180" s="80"/>
      <c r="N180" s="22"/>
      <c r="O180" s="76"/>
      <c r="P180" s="32">
        <f t="shared" si="5"/>
        <v>0</v>
      </c>
    </row>
    <row r="181" spans="1:16" ht="18" customHeight="1">
      <c r="A181" s="314">
        <v>18</v>
      </c>
      <c r="B181" s="315"/>
      <c r="C181" s="106"/>
      <c r="D181" s="89"/>
      <c r="E181" s="78"/>
      <c r="F181" s="20"/>
      <c r="G181" s="80"/>
      <c r="H181" s="69"/>
      <c r="I181" s="16"/>
      <c r="J181" s="80"/>
      <c r="K181" s="69"/>
      <c r="L181" s="16"/>
      <c r="M181" s="80"/>
      <c r="N181" s="22"/>
      <c r="O181" s="76"/>
      <c r="P181" s="32">
        <f t="shared" si="5"/>
        <v>0</v>
      </c>
    </row>
    <row r="182" spans="1:16" ht="18" customHeight="1">
      <c r="A182" s="314">
        <v>19</v>
      </c>
      <c r="B182" s="315"/>
      <c r="C182" s="106"/>
      <c r="D182" s="89"/>
      <c r="E182" s="78"/>
      <c r="F182" s="20"/>
      <c r="G182" s="80"/>
      <c r="H182" s="69"/>
      <c r="I182" s="16"/>
      <c r="J182" s="80"/>
      <c r="K182" s="69"/>
      <c r="L182" s="16"/>
      <c r="M182" s="80"/>
      <c r="N182" s="22"/>
      <c r="O182" s="76"/>
      <c r="P182" s="32">
        <f t="shared" si="5"/>
        <v>0</v>
      </c>
    </row>
    <row r="183" spans="1:16" ht="18" customHeight="1">
      <c r="A183" s="314">
        <v>20</v>
      </c>
      <c r="B183" s="315"/>
      <c r="C183" s="106"/>
      <c r="D183" s="89"/>
      <c r="E183" s="78"/>
      <c r="F183" s="20"/>
      <c r="G183" s="80"/>
      <c r="H183" s="69"/>
      <c r="I183" s="16"/>
      <c r="J183" s="80"/>
      <c r="K183" s="69"/>
      <c r="L183" s="16"/>
      <c r="M183" s="80"/>
      <c r="N183" s="22"/>
      <c r="O183" s="76"/>
      <c r="P183" s="32">
        <f t="shared" si="5"/>
        <v>0</v>
      </c>
    </row>
    <row r="184" spans="1:16" ht="18" customHeight="1">
      <c r="A184" s="314">
        <v>21</v>
      </c>
      <c r="B184" s="315"/>
      <c r="C184" s="106"/>
      <c r="D184" s="89"/>
      <c r="E184" s="78"/>
      <c r="F184" s="20"/>
      <c r="G184" s="80"/>
      <c r="H184" s="69"/>
      <c r="I184" s="16"/>
      <c r="J184" s="80"/>
      <c r="K184" s="69"/>
      <c r="L184" s="16"/>
      <c r="M184" s="80"/>
      <c r="N184" s="22"/>
      <c r="O184" s="76"/>
      <c r="P184" s="32">
        <f t="shared" si="5"/>
        <v>0</v>
      </c>
    </row>
    <row r="185" spans="1:16" ht="18" customHeight="1">
      <c r="A185" s="314">
        <v>22</v>
      </c>
      <c r="B185" s="315"/>
      <c r="C185" s="106"/>
      <c r="D185" s="89"/>
      <c r="E185" s="78"/>
      <c r="F185" s="20"/>
      <c r="G185" s="80"/>
      <c r="H185" s="69"/>
      <c r="I185" s="16"/>
      <c r="J185" s="80"/>
      <c r="K185" s="69"/>
      <c r="L185" s="16"/>
      <c r="M185" s="80"/>
      <c r="N185" s="22"/>
      <c r="O185" s="76"/>
      <c r="P185" s="32">
        <f t="shared" si="5"/>
        <v>0</v>
      </c>
    </row>
    <row r="186" spans="1:16" ht="18" customHeight="1">
      <c r="A186" s="314">
        <v>23</v>
      </c>
      <c r="B186" s="315"/>
      <c r="C186" s="106"/>
      <c r="D186" s="89"/>
      <c r="E186" s="78"/>
      <c r="F186" s="20"/>
      <c r="G186" s="80"/>
      <c r="H186" s="69"/>
      <c r="I186" s="16"/>
      <c r="J186" s="80"/>
      <c r="K186" s="69"/>
      <c r="L186" s="16"/>
      <c r="M186" s="80"/>
      <c r="N186" s="22"/>
      <c r="O186" s="76"/>
      <c r="P186" s="32">
        <f t="shared" si="5"/>
        <v>0</v>
      </c>
    </row>
    <row r="187" spans="1:16" ht="18" customHeight="1">
      <c r="A187" s="314">
        <v>24</v>
      </c>
      <c r="B187" s="315"/>
      <c r="C187" s="106"/>
      <c r="D187" s="89"/>
      <c r="E187" s="78"/>
      <c r="F187" s="20"/>
      <c r="G187" s="80"/>
      <c r="H187" s="69"/>
      <c r="I187" s="16"/>
      <c r="J187" s="80"/>
      <c r="K187" s="69"/>
      <c r="L187" s="16"/>
      <c r="M187" s="80"/>
      <c r="N187" s="22"/>
      <c r="O187" s="76"/>
      <c r="P187" s="32">
        <f t="shared" si="5"/>
        <v>0</v>
      </c>
    </row>
    <row r="188" spans="1:16" ht="18" customHeight="1">
      <c r="A188" s="314">
        <v>25</v>
      </c>
      <c r="B188" s="315"/>
      <c r="C188" s="106"/>
      <c r="D188" s="89"/>
      <c r="E188" s="78"/>
      <c r="F188" s="20"/>
      <c r="G188" s="80"/>
      <c r="H188" s="69"/>
      <c r="I188" s="16"/>
      <c r="J188" s="80"/>
      <c r="K188" s="69"/>
      <c r="L188" s="16"/>
      <c r="M188" s="80"/>
      <c r="N188" s="22"/>
      <c r="O188" s="76"/>
      <c r="P188" s="32">
        <f t="shared" si="5"/>
        <v>0</v>
      </c>
    </row>
    <row r="189" spans="1:16" ht="18" customHeight="1">
      <c r="A189" s="314">
        <v>26</v>
      </c>
      <c r="B189" s="315"/>
      <c r="C189" s="106"/>
      <c r="D189" s="89"/>
      <c r="E189" s="78"/>
      <c r="F189" s="20"/>
      <c r="G189" s="80"/>
      <c r="H189" s="69"/>
      <c r="I189" s="16"/>
      <c r="J189" s="80"/>
      <c r="K189" s="69"/>
      <c r="L189" s="16"/>
      <c r="M189" s="80"/>
      <c r="N189" s="22"/>
      <c r="O189" s="76"/>
      <c r="P189" s="32">
        <f t="shared" si="5"/>
        <v>0</v>
      </c>
    </row>
    <row r="190" spans="1:16" ht="18" customHeight="1">
      <c r="A190" s="314">
        <v>27</v>
      </c>
      <c r="B190" s="315"/>
      <c r="C190" s="106"/>
      <c r="D190" s="89"/>
      <c r="E190" s="78"/>
      <c r="F190" s="20"/>
      <c r="G190" s="80"/>
      <c r="H190" s="69"/>
      <c r="I190" s="16"/>
      <c r="J190" s="80"/>
      <c r="K190" s="69"/>
      <c r="L190" s="16"/>
      <c r="M190" s="80"/>
      <c r="N190" s="22"/>
      <c r="O190" s="76"/>
      <c r="P190" s="32">
        <f t="shared" si="5"/>
        <v>0</v>
      </c>
    </row>
    <row r="191" spans="1:16" ht="18" customHeight="1">
      <c r="A191" s="314">
        <v>28</v>
      </c>
      <c r="B191" s="315"/>
      <c r="C191" s="106"/>
      <c r="D191" s="89"/>
      <c r="E191" s="78"/>
      <c r="F191" s="20"/>
      <c r="G191" s="80"/>
      <c r="H191" s="69"/>
      <c r="I191" s="16"/>
      <c r="J191" s="80"/>
      <c r="K191" s="69"/>
      <c r="L191" s="16"/>
      <c r="M191" s="80"/>
      <c r="N191" s="22"/>
      <c r="O191" s="76"/>
      <c r="P191" s="32">
        <f t="shared" si="5"/>
        <v>0</v>
      </c>
    </row>
    <row r="192" spans="1:16" ht="18" customHeight="1">
      <c r="A192" s="314">
        <v>29</v>
      </c>
      <c r="B192" s="315"/>
      <c r="C192" s="106"/>
      <c r="D192" s="89"/>
      <c r="E192" s="78"/>
      <c r="F192" s="20"/>
      <c r="G192" s="80"/>
      <c r="H192" s="69"/>
      <c r="I192" s="16"/>
      <c r="J192" s="80"/>
      <c r="K192" s="69"/>
      <c r="L192" s="16"/>
      <c r="M192" s="80"/>
      <c r="N192" s="22"/>
      <c r="O192" s="76"/>
      <c r="P192" s="32">
        <f t="shared" si="5"/>
        <v>0</v>
      </c>
    </row>
    <row r="193" spans="1:16" ht="18" customHeight="1">
      <c r="A193" s="314">
        <v>30</v>
      </c>
      <c r="B193" s="315"/>
      <c r="C193" s="106"/>
      <c r="D193" s="89"/>
      <c r="E193" s="78"/>
      <c r="F193" s="20"/>
      <c r="G193" s="80"/>
      <c r="H193" s="69"/>
      <c r="I193" s="16"/>
      <c r="J193" s="80"/>
      <c r="K193" s="69"/>
      <c r="L193" s="16"/>
      <c r="M193" s="80"/>
      <c r="N193" s="22"/>
      <c r="O193" s="76"/>
      <c r="P193" s="32">
        <f t="shared" si="5"/>
        <v>0</v>
      </c>
    </row>
    <row r="194" spans="1:16" ht="18" customHeight="1">
      <c r="A194" s="314">
        <v>31</v>
      </c>
      <c r="B194" s="315"/>
      <c r="C194" s="106"/>
      <c r="D194" s="89"/>
      <c r="E194" s="78"/>
      <c r="F194" s="20"/>
      <c r="G194" s="80"/>
      <c r="H194" s="69"/>
      <c r="I194" s="16"/>
      <c r="J194" s="80"/>
      <c r="K194" s="69"/>
      <c r="L194" s="16"/>
      <c r="M194" s="80"/>
      <c r="N194" s="22"/>
      <c r="O194" s="76"/>
      <c r="P194" s="32">
        <f t="shared" si="5"/>
        <v>0</v>
      </c>
    </row>
    <row r="195" spans="1:16" ht="18" customHeight="1">
      <c r="A195" s="314">
        <v>32</v>
      </c>
      <c r="B195" s="315"/>
      <c r="C195" s="106"/>
      <c r="D195" s="89"/>
      <c r="E195" s="78"/>
      <c r="F195" s="20"/>
      <c r="G195" s="80"/>
      <c r="H195" s="69"/>
      <c r="I195" s="16"/>
      <c r="J195" s="80"/>
      <c r="K195" s="69"/>
      <c r="L195" s="16"/>
      <c r="M195" s="80"/>
      <c r="N195" s="22"/>
      <c r="O195" s="76"/>
      <c r="P195" s="32">
        <f t="shared" si="5"/>
        <v>0</v>
      </c>
    </row>
    <row r="196" spans="1:16" ht="18" customHeight="1">
      <c r="A196" s="314">
        <v>33</v>
      </c>
      <c r="B196" s="315"/>
      <c r="C196" s="106"/>
      <c r="D196" s="89"/>
      <c r="E196" s="78"/>
      <c r="F196" s="20"/>
      <c r="G196" s="80"/>
      <c r="H196" s="69"/>
      <c r="I196" s="16"/>
      <c r="J196" s="80"/>
      <c r="K196" s="69"/>
      <c r="L196" s="16"/>
      <c r="M196" s="80"/>
      <c r="N196" s="22"/>
      <c r="O196" s="76"/>
      <c r="P196" s="32">
        <f t="shared" si="5"/>
        <v>0</v>
      </c>
    </row>
    <row r="197" spans="1:16" ht="18" customHeight="1">
      <c r="A197" s="314">
        <v>34</v>
      </c>
      <c r="B197" s="315"/>
      <c r="C197" s="106"/>
      <c r="D197" s="89"/>
      <c r="E197" s="78"/>
      <c r="F197" s="20"/>
      <c r="G197" s="80"/>
      <c r="H197" s="69"/>
      <c r="I197" s="16"/>
      <c r="J197" s="80"/>
      <c r="K197" s="69"/>
      <c r="L197" s="16"/>
      <c r="M197" s="80"/>
      <c r="N197" s="22"/>
      <c r="O197" s="76"/>
      <c r="P197" s="32">
        <f t="shared" si="5"/>
        <v>0</v>
      </c>
    </row>
    <row r="198" spans="1:16" ht="18" customHeight="1">
      <c r="A198" s="314">
        <v>35</v>
      </c>
      <c r="B198" s="315"/>
      <c r="C198" s="106"/>
      <c r="D198" s="89"/>
      <c r="E198" s="78"/>
      <c r="F198" s="20"/>
      <c r="G198" s="80"/>
      <c r="H198" s="69"/>
      <c r="I198" s="16"/>
      <c r="J198" s="80"/>
      <c r="K198" s="69"/>
      <c r="L198" s="16"/>
      <c r="M198" s="80"/>
      <c r="N198" s="22"/>
      <c r="O198" s="76"/>
      <c r="P198" s="32">
        <f t="shared" si="5"/>
        <v>0</v>
      </c>
    </row>
    <row r="199" spans="1:16" ht="18" customHeight="1">
      <c r="A199" s="314">
        <v>36</v>
      </c>
      <c r="B199" s="315"/>
      <c r="C199" s="106"/>
      <c r="D199" s="89"/>
      <c r="E199" s="78"/>
      <c r="F199" s="20"/>
      <c r="G199" s="80"/>
      <c r="H199" s="69"/>
      <c r="I199" s="16"/>
      <c r="J199" s="80"/>
      <c r="K199" s="69"/>
      <c r="L199" s="16"/>
      <c r="M199" s="80"/>
      <c r="N199" s="22"/>
      <c r="O199" s="76"/>
      <c r="P199" s="32">
        <f t="shared" si="5"/>
        <v>0</v>
      </c>
    </row>
    <row r="200" spans="1:16" ht="18" customHeight="1">
      <c r="A200" s="314">
        <v>37</v>
      </c>
      <c r="B200" s="315"/>
      <c r="C200" s="106"/>
      <c r="D200" s="89"/>
      <c r="E200" s="78"/>
      <c r="F200" s="20"/>
      <c r="G200" s="80"/>
      <c r="H200" s="69"/>
      <c r="I200" s="16"/>
      <c r="J200" s="80"/>
      <c r="K200" s="69"/>
      <c r="L200" s="16"/>
      <c r="M200" s="80"/>
      <c r="N200" s="22"/>
      <c r="O200" s="76"/>
      <c r="P200" s="32">
        <f t="shared" si="5"/>
        <v>0</v>
      </c>
    </row>
    <row r="201" spans="1:16" ht="18" customHeight="1">
      <c r="A201" s="314">
        <v>38</v>
      </c>
      <c r="B201" s="315"/>
      <c r="C201" s="106"/>
      <c r="D201" s="89"/>
      <c r="E201" s="78"/>
      <c r="F201" s="20"/>
      <c r="G201" s="80"/>
      <c r="H201" s="69"/>
      <c r="I201" s="16"/>
      <c r="J201" s="80"/>
      <c r="K201" s="69"/>
      <c r="L201" s="16"/>
      <c r="M201" s="80"/>
      <c r="N201" s="22"/>
      <c r="O201" s="76"/>
      <c r="P201" s="32">
        <f t="shared" si="5"/>
        <v>0</v>
      </c>
    </row>
    <row r="202" spans="1:16" ht="18" customHeight="1">
      <c r="A202" s="314">
        <v>39</v>
      </c>
      <c r="B202" s="315"/>
      <c r="C202" s="106"/>
      <c r="D202" s="89"/>
      <c r="E202" s="78"/>
      <c r="F202" s="20"/>
      <c r="G202" s="80"/>
      <c r="H202" s="69"/>
      <c r="I202" s="16"/>
      <c r="J202" s="80"/>
      <c r="K202" s="69"/>
      <c r="L202" s="16"/>
      <c r="M202" s="80"/>
      <c r="N202" s="22"/>
      <c r="O202" s="76"/>
      <c r="P202" s="32">
        <f t="shared" si="5"/>
        <v>0</v>
      </c>
    </row>
    <row r="203" spans="1:16" ht="18" customHeight="1">
      <c r="A203" s="314">
        <v>40</v>
      </c>
      <c r="B203" s="315"/>
      <c r="C203" s="106"/>
      <c r="D203" s="89"/>
      <c r="E203" s="78"/>
      <c r="F203" s="20"/>
      <c r="G203" s="80"/>
      <c r="H203" s="69"/>
      <c r="I203" s="16"/>
      <c r="J203" s="80"/>
      <c r="K203" s="69"/>
      <c r="L203" s="16"/>
      <c r="M203" s="80"/>
      <c r="N203" s="22"/>
      <c r="O203" s="76"/>
      <c r="P203" s="32">
        <f t="shared" si="5"/>
        <v>0</v>
      </c>
    </row>
    <row r="204" spans="1:16" ht="18" customHeight="1">
      <c r="A204" s="314">
        <v>41</v>
      </c>
      <c r="B204" s="315"/>
      <c r="C204" s="106"/>
      <c r="D204" s="89"/>
      <c r="E204" s="78"/>
      <c r="F204" s="20"/>
      <c r="G204" s="80"/>
      <c r="H204" s="69"/>
      <c r="I204" s="16"/>
      <c r="J204" s="80"/>
      <c r="K204" s="69"/>
      <c r="L204" s="16"/>
      <c r="M204" s="80"/>
      <c r="N204" s="22"/>
      <c r="O204" s="76"/>
      <c r="P204" s="32">
        <f t="shared" si="5"/>
        <v>0</v>
      </c>
    </row>
    <row r="205" spans="1:16" ht="18" customHeight="1">
      <c r="A205" s="314">
        <v>42</v>
      </c>
      <c r="B205" s="315"/>
      <c r="C205" s="106"/>
      <c r="D205" s="89"/>
      <c r="E205" s="78"/>
      <c r="F205" s="20"/>
      <c r="G205" s="80"/>
      <c r="H205" s="69"/>
      <c r="I205" s="16"/>
      <c r="J205" s="80"/>
      <c r="K205" s="69"/>
      <c r="L205" s="16"/>
      <c r="M205" s="80"/>
      <c r="N205" s="22"/>
      <c r="O205" s="76"/>
      <c r="P205" s="32">
        <f t="shared" si="5"/>
        <v>0</v>
      </c>
    </row>
    <row r="206" spans="1:16" ht="18" customHeight="1">
      <c r="A206" s="314">
        <v>43</v>
      </c>
      <c r="B206" s="315"/>
      <c r="C206" s="106"/>
      <c r="D206" s="89"/>
      <c r="E206" s="78"/>
      <c r="F206" s="20"/>
      <c r="G206" s="80"/>
      <c r="H206" s="69"/>
      <c r="I206" s="16"/>
      <c r="J206" s="80"/>
      <c r="K206" s="69"/>
      <c r="L206" s="16"/>
      <c r="M206" s="80"/>
      <c r="N206" s="22"/>
      <c r="O206" s="76"/>
      <c r="P206" s="32">
        <f t="shared" si="5"/>
        <v>0</v>
      </c>
    </row>
    <row r="207" spans="1:16" ht="18" customHeight="1">
      <c r="A207" s="314">
        <v>44</v>
      </c>
      <c r="B207" s="315"/>
      <c r="C207" s="106"/>
      <c r="D207" s="89"/>
      <c r="E207" s="78"/>
      <c r="F207" s="20"/>
      <c r="G207" s="80"/>
      <c r="H207" s="69"/>
      <c r="I207" s="16"/>
      <c r="J207" s="80"/>
      <c r="K207" s="69"/>
      <c r="L207" s="16"/>
      <c r="M207" s="80"/>
      <c r="N207" s="22"/>
      <c r="O207" s="76"/>
      <c r="P207" s="32">
        <f t="shared" si="5"/>
        <v>0</v>
      </c>
    </row>
    <row r="208" spans="1:16" ht="18" customHeight="1">
      <c r="A208" s="314">
        <v>45</v>
      </c>
      <c r="B208" s="315"/>
      <c r="C208" s="106"/>
      <c r="D208" s="89"/>
      <c r="E208" s="78"/>
      <c r="F208" s="20"/>
      <c r="G208" s="80"/>
      <c r="H208" s="69"/>
      <c r="I208" s="16"/>
      <c r="J208" s="80"/>
      <c r="K208" s="69"/>
      <c r="L208" s="16"/>
      <c r="M208" s="80"/>
      <c r="N208" s="22"/>
      <c r="O208" s="76"/>
      <c r="P208" s="32">
        <f t="shared" si="5"/>
        <v>0</v>
      </c>
    </row>
    <row r="209" spans="1:16" ht="18" customHeight="1">
      <c r="A209" s="314">
        <v>46</v>
      </c>
      <c r="B209" s="315"/>
      <c r="C209" s="106"/>
      <c r="D209" s="89"/>
      <c r="E209" s="78"/>
      <c r="F209" s="20"/>
      <c r="G209" s="80"/>
      <c r="H209" s="69"/>
      <c r="I209" s="16"/>
      <c r="J209" s="80"/>
      <c r="K209" s="69"/>
      <c r="L209" s="16"/>
      <c r="M209" s="80"/>
      <c r="N209" s="22"/>
      <c r="O209" s="76"/>
      <c r="P209" s="32">
        <f t="shared" si="5"/>
        <v>0</v>
      </c>
    </row>
    <row r="210" spans="1:16" ht="18" customHeight="1">
      <c r="A210" s="314">
        <v>47</v>
      </c>
      <c r="B210" s="315"/>
      <c r="C210" s="106"/>
      <c r="D210" s="89"/>
      <c r="E210" s="78"/>
      <c r="F210" s="20"/>
      <c r="G210" s="80"/>
      <c r="H210" s="69"/>
      <c r="I210" s="16"/>
      <c r="J210" s="80"/>
      <c r="K210" s="69"/>
      <c r="L210" s="16"/>
      <c r="M210" s="80"/>
      <c r="N210" s="22"/>
      <c r="O210" s="76"/>
      <c r="P210" s="32">
        <f t="shared" si="5"/>
        <v>0</v>
      </c>
    </row>
    <row r="211" spans="1:16" ht="18" customHeight="1">
      <c r="A211" s="314">
        <v>48</v>
      </c>
      <c r="B211" s="315"/>
      <c r="C211" s="106"/>
      <c r="D211" s="89"/>
      <c r="E211" s="78"/>
      <c r="F211" s="20"/>
      <c r="G211" s="80"/>
      <c r="H211" s="69"/>
      <c r="I211" s="16"/>
      <c r="J211" s="80"/>
      <c r="K211" s="69"/>
      <c r="L211" s="16"/>
      <c r="M211" s="80"/>
      <c r="N211" s="22"/>
      <c r="O211" s="76"/>
      <c r="P211" s="32">
        <f t="shared" si="5"/>
        <v>0</v>
      </c>
    </row>
    <row r="212" spans="1:16" ht="18" customHeight="1">
      <c r="A212" s="314">
        <v>49</v>
      </c>
      <c r="B212" s="315"/>
      <c r="C212" s="106"/>
      <c r="D212" s="89"/>
      <c r="E212" s="78"/>
      <c r="F212" s="20"/>
      <c r="G212" s="80"/>
      <c r="H212" s="69"/>
      <c r="I212" s="16"/>
      <c r="J212" s="80"/>
      <c r="K212" s="69"/>
      <c r="L212" s="16"/>
      <c r="M212" s="80"/>
      <c r="N212" s="22"/>
      <c r="O212" s="76"/>
      <c r="P212" s="32">
        <f t="shared" si="5"/>
        <v>0</v>
      </c>
    </row>
    <row r="213" spans="1:16" ht="18" customHeight="1">
      <c r="A213" s="318">
        <v>50</v>
      </c>
      <c r="B213" s="319"/>
      <c r="C213" s="110"/>
      <c r="D213" s="90"/>
      <c r="E213" s="79"/>
      <c r="F213" s="21"/>
      <c r="G213" s="81"/>
      <c r="H213" s="70"/>
      <c r="I213" s="17"/>
      <c r="J213" s="81"/>
      <c r="K213" s="70"/>
      <c r="L213" s="17"/>
      <c r="M213" s="81"/>
      <c r="N213" s="21"/>
      <c r="O213" s="83"/>
      <c r="P213" s="33">
        <f t="shared" si="5"/>
        <v>0</v>
      </c>
    </row>
    <row r="216" spans="1:16" ht="20.100000000000001" customHeight="1"/>
    <row r="217" spans="1:16" ht="20.100000000000001" customHeight="1"/>
    <row r="218" spans="1:16" ht="20.100000000000001" customHeight="1"/>
    <row r="219" spans="1:16" ht="20.100000000000001" customHeight="1"/>
    <row r="220" spans="1:16" ht="20.100000000000001" customHeight="1"/>
    <row r="221" spans="1:16" ht="20.100000000000001" customHeight="1"/>
    <row r="222" spans="1:16" ht="20.100000000000001" customHeight="1"/>
    <row r="223" spans="1:16" ht="20.100000000000001" customHeight="1"/>
    <row r="224" spans="1:16" ht="20.100000000000001" customHeight="1"/>
    <row r="225" spans="21:22" ht="20.100000000000001" customHeight="1"/>
    <row r="226" spans="21:22" ht="19.5" customHeight="1"/>
    <row r="227" spans="21:22" ht="19.5" customHeight="1"/>
    <row r="228" spans="21:22" ht="19.5" customHeight="1"/>
    <row r="229" spans="21:22" ht="19.5" customHeight="1"/>
    <row r="230" spans="21:22" ht="19.5" customHeight="1"/>
    <row r="231" spans="21:22" ht="19.5" customHeight="1"/>
    <row r="232" spans="21:22" ht="19.5" customHeight="1"/>
    <row r="233" spans="21:22" ht="20.100000000000001" customHeight="1"/>
    <row r="234" spans="21:22" ht="20.100000000000001" customHeight="1">
      <c r="U234" s="205"/>
      <c r="V234"/>
    </row>
    <row r="235" spans="21:22" ht="20.100000000000001" customHeight="1">
      <c r="U235" s="205"/>
      <c r="V235"/>
    </row>
    <row r="236" spans="21:22" ht="20.100000000000001" customHeight="1">
      <c r="U236" s="205"/>
      <c r="V236"/>
    </row>
    <row r="237" spans="21:22" ht="20.100000000000001" customHeight="1">
      <c r="U237" s="205"/>
      <c r="V237"/>
    </row>
    <row r="238" spans="21:22" ht="20.100000000000001" customHeight="1">
      <c r="U238" s="205"/>
      <c r="V238"/>
    </row>
    <row r="239" spans="21:22" ht="20.100000000000001" customHeight="1">
      <c r="U239" s="205"/>
      <c r="V239"/>
    </row>
    <row r="240" spans="21:22" ht="20.100000000000001" customHeight="1">
      <c r="U240" s="205"/>
      <c r="V240"/>
    </row>
    <row r="241" spans="21:22" ht="20.100000000000001" customHeight="1">
      <c r="U241" s="205"/>
      <c r="V241"/>
    </row>
    <row r="242" spans="21:22" ht="20.100000000000001" customHeight="1">
      <c r="U242" s="205"/>
      <c r="V242"/>
    </row>
    <row r="243" spans="21:22" ht="20.100000000000001" customHeight="1">
      <c r="U243" s="205"/>
      <c r="V243"/>
    </row>
    <row r="244" spans="21:22" ht="20.100000000000001" customHeight="1">
      <c r="U244" s="205"/>
      <c r="V244"/>
    </row>
    <row r="245" spans="21:22" ht="20.100000000000001" customHeight="1">
      <c r="U245" s="205"/>
      <c r="V245"/>
    </row>
    <row r="246" spans="21:22" ht="20.100000000000001" customHeight="1">
      <c r="U246" s="205"/>
      <c r="V246"/>
    </row>
    <row r="247" spans="21:22" ht="20.100000000000001" customHeight="1">
      <c r="U247" s="205"/>
      <c r="V247"/>
    </row>
    <row r="248" spans="21:22" ht="20.100000000000001" customHeight="1">
      <c r="U248" s="205"/>
      <c r="V248"/>
    </row>
    <row r="249" spans="21:22" ht="20.100000000000001" customHeight="1">
      <c r="U249" s="205"/>
      <c r="V249"/>
    </row>
    <row r="250" spans="21:22" ht="20.100000000000001" customHeight="1">
      <c r="U250" s="205"/>
      <c r="V250"/>
    </row>
    <row r="251" spans="21:22" ht="20.100000000000001" customHeight="1">
      <c r="U251" s="205"/>
      <c r="V251"/>
    </row>
    <row r="252" spans="21:22" ht="20.100000000000001" customHeight="1">
      <c r="U252" s="205"/>
      <c r="V252"/>
    </row>
    <row r="253" spans="21:22" ht="20.100000000000001" customHeight="1">
      <c r="U253" s="205"/>
      <c r="V253"/>
    </row>
    <row r="254" spans="21:22" ht="20.100000000000001" customHeight="1">
      <c r="U254" s="205"/>
      <c r="V254"/>
    </row>
    <row r="255" spans="21:22" ht="20.100000000000001" customHeight="1">
      <c r="U255" s="205"/>
      <c r="V255"/>
    </row>
    <row r="256" spans="21:22" ht="20.100000000000001" customHeight="1">
      <c r="U256" s="205"/>
      <c r="V256"/>
    </row>
    <row r="257" spans="21:22" ht="20.100000000000001" customHeight="1">
      <c r="U257" s="205"/>
      <c r="V257"/>
    </row>
    <row r="258" spans="21:22" ht="20.100000000000001" customHeight="1">
      <c r="U258" s="205"/>
      <c r="V258"/>
    </row>
    <row r="259" spans="21:22" ht="20.100000000000001" customHeight="1">
      <c r="U259" s="205"/>
      <c r="V259"/>
    </row>
    <row r="260" spans="21:22">
      <c r="U260" s="205"/>
      <c r="V260"/>
    </row>
    <row r="261" spans="21:22">
      <c r="U261" s="205"/>
      <c r="V261"/>
    </row>
    <row r="262" spans="21:22">
      <c r="U262" s="205"/>
      <c r="V262"/>
    </row>
  </sheetData>
  <sheetProtection formatRows="0"/>
  <mergeCells count="236">
    <mergeCell ref="A210:B210"/>
    <mergeCell ref="A211:B211"/>
    <mergeCell ref="A212:B212"/>
    <mergeCell ref="A213:B213"/>
    <mergeCell ref="A204:B204"/>
    <mergeCell ref="A205:B205"/>
    <mergeCell ref="A206:B206"/>
    <mergeCell ref="A207:B207"/>
    <mergeCell ref="A208:B208"/>
    <mergeCell ref="A209:B209"/>
    <mergeCell ref="A198:B198"/>
    <mergeCell ref="A199:B199"/>
    <mergeCell ref="A200:B200"/>
    <mergeCell ref="A201:B201"/>
    <mergeCell ref="A202:B202"/>
    <mergeCell ref="A203:B203"/>
    <mergeCell ref="A192:B192"/>
    <mergeCell ref="A193:B193"/>
    <mergeCell ref="A194:B194"/>
    <mergeCell ref="A195:B195"/>
    <mergeCell ref="A196:B196"/>
    <mergeCell ref="A197:B197"/>
    <mergeCell ref="A186:B186"/>
    <mergeCell ref="A187:B187"/>
    <mergeCell ref="A188:B188"/>
    <mergeCell ref="A189:B189"/>
    <mergeCell ref="A190:B190"/>
    <mergeCell ref="A191:B191"/>
    <mergeCell ref="A180:B180"/>
    <mergeCell ref="A181:B181"/>
    <mergeCell ref="A182:B182"/>
    <mergeCell ref="A183:B183"/>
    <mergeCell ref="A184:B184"/>
    <mergeCell ref="A185:B185"/>
    <mergeCell ref="A174:B174"/>
    <mergeCell ref="A175:B175"/>
    <mergeCell ref="A176:B176"/>
    <mergeCell ref="A177:B177"/>
    <mergeCell ref="A178:B178"/>
    <mergeCell ref="A179:B179"/>
    <mergeCell ref="A168:B168"/>
    <mergeCell ref="A169:B169"/>
    <mergeCell ref="A170:B170"/>
    <mergeCell ref="A171:B171"/>
    <mergeCell ref="A172:B172"/>
    <mergeCell ref="A173:B173"/>
    <mergeCell ref="O160:Q160"/>
    <mergeCell ref="A163:B163"/>
    <mergeCell ref="A164:B164"/>
    <mergeCell ref="A165:B165"/>
    <mergeCell ref="A166:B166"/>
    <mergeCell ref="A167:B167"/>
    <mergeCell ref="A158:B158"/>
    <mergeCell ref="D158:J158"/>
    <mergeCell ref="L158:N158"/>
    <mergeCell ref="O158:Q158"/>
    <mergeCell ref="A159:B160"/>
    <mergeCell ref="C159:C160"/>
    <mergeCell ref="D159:J160"/>
    <mergeCell ref="L159:N159"/>
    <mergeCell ref="O159:Q159"/>
    <mergeCell ref="L160:N16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6:B56"/>
    <mergeCell ref="A57:B57"/>
    <mergeCell ref="A58:B58"/>
    <mergeCell ref="A48:B48"/>
    <mergeCell ref="U48:V48"/>
    <mergeCell ref="A49:B49"/>
    <mergeCell ref="A50:B50"/>
    <mergeCell ref="A51:B51"/>
    <mergeCell ref="A52:B52"/>
    <mergeCell ref="A37:B37"/>
    <mergeCell ref="A38:B38"/>
    <mergeCell ref="A39:B39"/>
    <mergeCell ref="A40:B40"/>
    <mergeCell ref="A41:B41"/>
    <mergeCell ref="A45:B45"/>
    <mergeCell ref="A46:B46"/>
    <mergeCell ref="A47:B47"/>
    <mergeCell ref="A42:B42"/>
    <mergeCell ref="A43:B43"/>
    <mergeCell ref="A44:B44"/>
    <mergeCell ref="U35:U47"/>
    <mergeCell ref="A33:B33"/>
    <mergeCell ref="A34:B34"/>
    <mergeCell ref="A35:B35"/>
    <mergeCell ref="A53:B53"/>
    <mergeCell ref="A54:B54"/>
    <mergeCell ref="A55:B55"/>
    <mergeCell ref="A19:B19"/>
    <mergeCell ref="A20:B20"/>
    <mergeCell ref="A21:B21"/>
    <mergeCell ref="U21:V21"/>
    <mergeCell ref="A22:B22"/>
    <mergeCell ref="A23:B23"/>
    <mergeCell ref="A24:B24"/>
    <mergeCell ref="A25:B25"/>
    <mergeCell ref="A26:B26"/>
    <mergeCell ref="A27:B27"/>
    <mergeCell ref="A28:B28"/>
    <mergeCell ref="A29:B29"/>
    <mergeCell ref="A30:B30"/>
    <mergeCell ref="A31:B31"/>
    <mergeCell ref="A32:B32"/>
    <mergeCell ref="U22:U34"/>
    <mergeCell ref="A36:B36"/>
    <mergeCell ref="A16:B16"/>
    <mergeCell ref="U16:V16"/>
    <mergeCell ref="A17:B17"/>
    <mergeCell ref="U17:V17"/>
    <mergeCell ref="A18:B18"/>
    <mergeCell ref="U18:V18"/>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52:B152"/>
    <mergeCell ref="A153:B153"/>
    <mergeCell ref="A154:B154"/>
    <mergeCell ref="A155:B155"/>
    <mergeCell ref="A156:B156"/>
    <mergeCell ref="A143:B143"/>
    <mergeCell ref="A144:B144"/>
    <mergeCell ref="A145:B145"/>
    <mergeCell ref="A146:B146"/>
    <mergeCell ref="A147:B147"/>
    <mergeCell ref="A148:B148"/>
    <mergeCell ref="A149:B149"/>
    <mergeCell ref="A150:B150"/>
    <mergeCell ref="A151:B151"/>
  </mergeCells>
  <phoneticPr fontId="6"/>
  <conditionalFormatting sqref="N48:N106 F48:F106 H48:H106 K48:K106">
    <cfRule type="expression" dxfId="1691" priority="87">
      <formula>INDIRECT(ADDRESS(ROW(),COLUMN()))=TRUNC(INDIRECT(ADDRESS(ROW(),COLUMN())))</formula>
    </cfRule>
  </conditionalFormatting>
  <conditionalFormatting sqref="N24:N47">
    <cfRule type="expression" dxfId="1690" priority="83">
      <formula>INDIRECT(ADDRESS(ROW(),COLUMN()))=TRUNC(INDIRECT(ADDRESS(ROW(),COLUMN())))</formula>
    </cfRule>
  </conditionalFormatting>
  <conditionalFormatting sqref="F45:F47">
    <cfRule type="expression" dxfId="1689" priority="86">
      <formula>INDIRECT(ADDRESS(ROW(),COLUMN()))=TRUNC(INDIRECT(ADDRESS(ROW(),COLUMN())))</formula>
    </cfRule>
  </conditionalFormatting>
  <conditionalFormatting sqref="H42 H45:H47">
    <cfRule type="expression" dxfId="1688" priority="85">
      <formula>INDIRECT(ADDRESS(ROW(),COLUMN()))=TRUNC(INDIRECT(ADDRESS(ROW(),COLUMN())))</formula>
    </cfRule>
  </conditionalFormatting>
  <conditionalFormatting sqref="K26:K47">
    <cfRule type="expression" dxfId="1687" priority="84">
      <formula>INDIRECT(ADDRESS(ROW(),COLUMN()))=TRUNC(INDIRECT(ADDRESS(ROW(),COLUMN())))</formula>
    </cfRule>
  </conditionalFormatting>
  <conditionalFormatting sqref="N7">
    <cfRule type="expression" dxfId="1686" priority="81">
      <formula>INDIRECT(ADDRESS(ROW(),COLUMN()))=TRUNC(INDIRECT(ADDRESS(ROW(),COLUMN())))</formula>
    </cfRule>
  </conditionalFormatting>
  <conditionalFormatting sqref="N8">
    <cfRule type="expression" dxfId="1685" priority="79">
      <formula>INDIRECT(ADDRESS(ROW(),COLUMN()))=TRUNC(INDIRECT(ADDRESS(ROW(),COLUMN())))</formula>
    </cfRule>
  </conditionalFormatting>
  <conditionalFormatting sqref="N9:N23">
    <cfRule type="expression" dxfId="1684" priority="76">
      <formula>INDIRECT(ADDRESS(ROW(),COLUMN()))=TRUNC(INDIRECT(ADDRESS(ROW(),COLUMN())))</formula>
    </cfRule>
  </conditionalFormatting>
  <conditionalFormatting sqref="H18:H22">
    <cfRule type="expression" dxfId="1683" priority="78">
      <formula>INDIRECT(ADDRESS(ROW(),COLUMN()))=TRUNC(INDIRECT(ADDRESS(ROW(),COLUMN())))</formula>
    </cfRule>
  </conditionalFormatting>
  <conditionalFormatting sqref="K12:K22">
    <cfRule type="expression" dxfId="1682" priority="77">
      <formula>INDIRECT(ADDRESS(ROW(),COLUMN()))=TRUNC(INDIRECT(ADDRESS(ROW(),COLUMN())))</formula>
    </cfRule>
  </conditionalFormatting>
  <conditionalFormatting sqref="F12">
    <cfRule type="expression" dxfId="1681" priority="75">
      <formula>INDIRECT(ADDRESS(ROW(),COLUMN()))=TRUNC(INDIRECT(ADDRESS(ROW(),COLUMN())))</formula>
    </cfRule>
  </conditionalFormatting>
  <conditionalFormatting sqref="H12">
    <cfRule type="expression" dxfId="1680" priority="74">
      <formula>INDIRECT(ADDRESS(ROW(),COLUMN()))=TRUNC(INDIRECT(ADDRESS(ROW(),COLUMN())))</formula>
    </cfRule>
  </conditionalFormatting>
  <conditionalFormatting sqref="F13 F16">
    <cfRule type="expression" dxfId="1679" priority="65">
      <formula>INDIRECT(ADDRESS(ROW(),COLUMN()))=TRUNC(INDIRECT(ADDRESS(ROW(),COLUMN())))</formula>
    </cfRule>
  </conditionalFormatting>
  <conditionalFormatting sqref="H13 H16">
    <cfRule type="expression" dxfId="1678" priority="64">
      <formula>INDIRECT(ADDRESS(ROW(),COLUMN()))=TRUNC(INDIRECT(ADDRESS(ROW(),COLUMN())))</formula>
    </cfRule>
  </conditionalFormatting>
  <conditionalFormatting sqref="F14">
    <cfRule type="expression" dxfId="1677" priority="63">
      <formula>INDIRECT(ADDRESS(ROW(),COLUMN()))=TRUNC(INDIRECT(ADDRESS(ROW(),COLUMN())))</formula>
    </cfRule>
  </conditionalFormatting>
  <conditionalFormatting sqref="H14">
    <cfRule type="expression" dxfId="1676" priority="62">
      <formula>INDIRECT(ADDRESS(ROW(),COLUMN()))=TRUNC(INDIRECT(ADDRESS(ROW(),COLUMN())))</formula>
    </cfRule>
  </conditionalFormatting>
  <conditionalFormatting sqref="F15">
    <cfRule type="expression" dxfId="1675" priority="61">
      <formula>INDIRECT(ADDRESS(ROW(),COLUMN()))=TRUNC(INDIRECT(ADDRESS(ROW(),COLUMN())))</formula>
    </cfRule>
  </conditionalFormatting>
  <conditionalFormatting sqref="H15">
    <cfRule type="expression" dxfId="1674" priority="60">
      <formula>INDIRECT(ADDRESS(ROW(),COLUMN()))=TRUNC(INDIRECT(ADDRESS(ROW(),COLUMN())))</formula>
    </cfRule>
  </conditionalFormatting>
  <conditionalFormatting sqref="F17">
    <cfRule type="expression" dxfId="1673" priority="59">
      <formula>INDIRECT(ADDRESS(ROW(),COLUMN()))=TRUNC(INDIRECT(ADDRESS(ROW(),COLUMN())))</formula>
    </cfRule>
  </conditionalFormatting>
  <conditionalFormatting sqref="H17">
    <cfRule type="expression" dxfId="1672" priority="58">
      <formula>INDIRECT(ADDRESS(ROW(),COLUMN()))=TRUNC(INDIRECT(ADDRESS(ROW(),COLUMN())))</formula>
    </cfRule>
  </conditionalFormatting>
  <conditionalFormatting sqref="F18 F20">
    <cfRule type="expression" dxfId="1671" priority="57">
      <formula>INDIRECT(ADDRESS(ROW(),COLUMN()))=TRUNC(INDIRECT(ADDRESS(ROW(),COLUMN())))</formula>
    </cfRule>
  </conditionalFormatting>
  <conditionalFormatting sqref="F19">
    <cfRule type="expression" dxfId="1670" priority="56">
      <formula>INDIRECT(ADDRESS(ROW(),COLUMN()))=TRUNC(INDIRECT(ADDRESS(ROW(),COLUMN())))</formula>
    </cfRule>
  </conditionalFormatting>
  <conditionalFormatting sqref="F21:F22">
    <cfRule type="expression" dxfId="1669" priority="55">
      <formula>INDIRECT(ADDRESS(ROW(),COLUMN()))=TRUNC(INDIRECT(ADDRESS(ROW(),COLUMN())))</formula>
    </cfRule>
  </conditionalFormatting>
  <conditionalFormatting sqref="F23:F25">
    <cfRule type="expression" dxfId="1668" priority="54">
      <formula>INDIRECT(ADDRESS(ROW(),COLUMN()))=TRUNC(INDIRECT(ADDRESS(ROW(),COLUMN())))</formula>
    </cfRule>
  </conditionalFormatting>
  <conditionalFormatting sqref="H23:H25">
    <cfRule type="expression" dxfId="1667" priority="53">
      <formula>INDIRECT(ADDRESS(ROW(),COLUMN()))=TRUNC(INDIRECT(ADDRESS(ROW(),COLUMN())))</formula>
    </cfRule>
  </conditionalFormatting>
  <conditionalFormatting sqref="K23:K25">
    <cfRule type="expression" dxfId="1666" priority="52">
      <formula>INDIRECT(ADDRESS(ROW(),COLUMN()))=TRUNC(INDIRECT(ADDRESS(ROW(),COLUMN())))</formula>
    </cfRule>
  </conditionalFormatting>
  <conditionalFormatting sqref="F26:F27">
    <cfRule type="expression" dxfId="1665" priority="51">
      <formula>INDIRECT(ADDRESS(ROW(),COLUMN()))=TRUNC(INDIRECT(ADDRESS(ROW(),COLUMN())))</formula>
    </cfRule>
  </conditionalFormatting>
  <conditionalFormatting sqref="H26:H27">
    <cfRule type="expression" dxfId="1664" priority="50">
      <formula>INDIRECT(ADDRESS(ROW(),COLUMN()))=TRUNC(INDIRECT(ADDRESS(ROW(),COLUMN())))</formula>
    </cfRule>
  </conditionalFormatting>
  <conditionalFormatting sqref="F28:F29 F39 F41">
    <cfRule type="expression" dxfId="1663" priority="49">
      <formula>INDIRECT(ADDRESS(ROW(),COLUMN()))=TRUNC(INDIRECT(ADDRESS(ROW(),COLUMN())))</formula>
    </cfRule>
  </conditionalFormatting>
  <conditionalFormatting sqref="H28:H29 H39 H41">
    <cfRule type="expression" dxfId="1662" priority="48">
      <formula>INDIRECT(ADDRESS(ROW(),COLUMN()))=TRUNC(INDIRECT(ADDRESS(ROW(),COLUMN())))</formula>
    </cfRule>
  </conditionalFormatting>
  <conditionalFormatting sqref="F37">
    <cfRule type="expression" dxfId="1661" priority="47">
      <formula>INDIRECT(ADDRESS(ROW(),COLUMN()))=TRUNC(INDIRECT(ADDRESS(ROW(),COLUMN())))</formula>
    </cfRule>
  </conditionalFormatting>
  <conditionalFormatting sqref="H37">
    <cfRule type="expression" dxfId="1660" priority="46">
      <formula>INDIRECT(ADDRESS(ROW(),COLUMN()))=TRUNC(INDIRECT(ADDRESS(ROW(),COLUMN())))</formula>
    </cfRule>
  </conditionalFormatting>
  <conditionalFormatting sqref="F34">
    <cfRule type="expression" dxfId="1659" priority="45">
      <formula>INDIRECT(ADDRESS(ROW(),COLUMN()))=TRUNC(INDIRECT(ADDRESS(ROW(),COLUMN())))</formula>
    </cfRule>
  </conditionalFormatting>
  <conditionalFormatting sqref="H34">
    <cfRule type="expression" dxfId="1658" priority="44">
      <formula>INDIRECT(ADDRESS(ROW(),COLUMN()))=TRUNC(INDIRECT(ADDRESS(ROW(),COLUMN())))</formula>
    </cfRule>
  </conditionalFormatting>
  <conditionalFormatting sqref="F35">
    <cfRule type="expression" dxfId="1657" priority="43">
      <formula>INDIRECT(ADDRESS(ROW(),COLUMN()))=TRUNC(INDIRECT(ADDRESS(ROW(),COLUMN())))</formula>
    </cfRule>
  </conditionalFormatting>
  <conditionalFormatting sqref="H35">
    <cfRule type="expression" dxfId="1656" priority="42">
      <formula>INDIRECT(ADDRESS(ROW(),COLUMN()))=TRUNC(INDIRECT(ADDRESS(ROW(),COLUMN())))</formula>
    </cfRule>
  </conditionalFormatting>
  <conditionalFormatting sqref="F38">
    <cfRule type="expression" dxfId="1655" priority="41">
      <formula>INDIRECT(ADDRESS(ROW(),COLUMN()))=TRUNC(INDIRECT(ADDRESS(ROW(),COLUMN())))</formula>
    </cfRule>
  </conditionalFormatting>
  <conditionalFormatting sqref="H38">
    <cfRule type="expression" dxfId="1654" priority="40">
      <formula>INDIRECT(ADDRESS(ROW(),COLUMN()))=TRUNC(INDIRECT(ADDRESS(ROW(),COLUMN())))</formula>
    </cfRule>
  </conditionalFormatting>
  <conditionalFormatting sqref="F40">
    <cfRule type="expression" dxfId="1653" priority="39">
      <formula>INDIRECT(ADDRESS(ROW(),COLUMN()))=TRUNC(INDIRECT(ADDRESS(ROW(),COLUMN())))</formula>
    </cfRule>
  </conditionalFormatting>
  <conditionalFormatting sqref="H40">
    <cfRule type="expression" dxfId="1652" priority="38">
      <formula>INDIRECT(ADDRESS(ROW(),COLUMN()))=TRUNC(INDIRECT(ADDRESS(ROW(),COLUMN())))</formula>
    </cfRule>
  </conditionalFormatting>
  <conditionalFormatting sqref="F33">
    <cfRule type="expression" dxfId="1651" priority="37">
      <formula>INDIRECT(ADDRESS(ROW(),COLUMN()))=TRUNC(INDIRECT(ADDRESS(ROW(),COLUMN())))</formula>
    </cfRule>
  </conditionalFormatting>
  <conditionalFormatting sqref="H33">
    <cfRule type="expression" dxfId="1650" priority="36">
      <formula>INDIRECT(ADDRESS(ROW(),COLUMN()))=TRUNC(INDIRECT(ADDRESS(ROW(),COLUMN())))</formula>
    </cfRule>
  </conditionalFormatting>
  <conditionalFormatting sqref="F36">
    <cfRule type="expression" dxfId="1649" priority="35">
      <formula>INDIRECT(ADDRESS(ROW(),COLUMN()))=TRUNC(INDIRECT(ADDRESS(ROW(),COLUMN())))</formula>
    </cfRule>
  </conditionalFormatting>
  <conditionalFormatting sqref="H36">
    <cfRule type="expression" dxfId="1648" priority="34">
      <formula>INDIRECT(ADDRESS(ROW(),COLUMN()))=TRUNC(INDIRECT(ADDRESS(ROW(),COLUMN())))</formula>
    </cfRule>
  </conditionalFormatting>
  <conditionalFormatting sqref="F32">
    <cfRule type="expression" dxfId="1647" priority="33">
      <formula>INDIRECT(ADDRESS(ROW(),COLUMN()))=TRUNC(INDIRECT(ADDRESS(ROW(),COLUMN())))</formula>
    </cfRule>
  </conditionalFormatting>
  <conditionalFormatting sqref="H32">
    <cfRule type="expression" dxfId="1646" priority="32">
      <formula>INDIRECT(ADDRESS(ROW(),COLUMN()))=TRUNC(INDIRECT(ADDRESS(ROW(),COLUMN())))</formula>
    </cfRule>
  </conditionalFormatting>
  <conditionalFormatting sqref="F30">
    <cfRule type="expression" dxfId="1645" priority="31">
      <formula>INDIRECT(ADDRESS(ROW(),COLUMN()))=TRUNC(INDIRECT(ADDRESS(ROW(),COLUMN())))</formula>
    </cfRule>
  </conditionalFormatting>
  <conditionalFormatting sqref="H30">
    <cfRule type="expression" dxfId="1644" priority="30">
      <formula>INDIRECT(ADDRESS(ROW(),COLUMN()))=TRUNC(INDIRECT(ADDRESS(ROW(),COLUMN())))</formula>
    </cfRule>
  </conditionalFormatting>
  <conditionalFormatting sqref="F31">
    <cfRule type="expression" dxfId="1643" priority="29">
      <formula>INDIRECT(ADDRESS(ROW(),COLUMN()))=TRUNC(INDIRECT(ADDRESS(ROW(),COLUMN())))</formula>
    </cfRule>
  </conditionalFormatting>
  <conditionalFormatting sqref="H31">
    <cfRule type="expression" dxfId="1642" priority="28">
      <formula>INDIRECT(ADDRESS(ROW(),COLUMN()))=TRUNC(INDIRECT(ADDRESS(ROW(),COLUMN())))</formula>
    </cfRule>
  </conditionalFormatting>
  <conditionalFormatting sqref="F42">
    <cfRule type="expression" dxfId="1641" priority="27">
      <formula>INDIRECT(ADDRESS(ROW(),COLUMN()))=TRUNC(INDIRECT(ADDRESS(ROW(),COLUMN())))</formula>
    </cfRule>
  </conditionalFormatting>
  <conditionalFormatting sqref="F43:F44">
    <cfRule type="expression" dxfId="1640" priority="26">
      <formula>INDIRECT(ADDRESS(ROW(),COLUMN()))=TRUNC(INDIRECT(ADDRESS(ROW(),COLUMN())))</formula>
    </cfRule>
  </conditionalFormatting>
  <conditionalFormatting sqref="H43:H44">
    <cfRule type="expression" dxfId="1639" priority="25">
      <formula>INDIRECT(ADDRESS(ROW(),COLUMN()))=TRUNC(INDIRECT(ADDRESS(ROW(),COLUMN())))</formula>
    </cfRule>
  </conditionalFormatting>
  <conditionalFormatting sqref="H164">
    <cfRule type="expression" dxfId="1638" priority="24">
      <formula>INDIRECT(ADDRESS(ROW(),COLUMN()))=TRUNC(INDIRECT(ADDRESS(ROW(),COLUMN())))</formula>
    </cfRule>
  </conditionalFormatting>
  <conditionalFormatting sqref="K164">
    <cfRule type="expression" dxfId="1637" priority="23">
      <formula>INDIRECT(ADDRESS(ROW(),COLUMN()))=TRUNC(INDIRECT(ADDRESS(ROW(),COLUMN())))</formula>
    </cfRule>
  </conditionalFormatting>
  <conditionalFormatting sqref="N164">
    <cfRule type="expression" dxfId="1636" priority="22">
      <formula>INDIRECT(ADDRESS(ROW(),COLUMN()))=TRUNC(INDIRECT(ADDRESS(ROW(),COLUMN())))</formula>
    </cfRule>
  </conditionalFormatting>
  <conditionalFormatting sqref="F166:F213">
    <cfRule type="expression" dxfId="1635" priority="21">
      <formula>INDIRECT(ADDRESS(ROW(),COLUMN()))=TRUNC(INDIRECT(ADDRESS(ROW(),COLUMN())))</formula>
    </cfRule>
  </conditionalFormatting>
  <conditionalFormatting sqref="H166:H213">
    <cfRule type="expression" dxfId="1634" priority="20">
      <formula>INDIRECT(ADDRESS(ROW(),COLUMN()))=TRUNC(INDIRECT(ADDRESS(ROW(),COLUMN())))</formula>
    </cfRule>
  </conditionalFormatting>
  <conditionalFormatting sqref="K165:K213">
    <cfRule type="expression" dxfId="1633" priority="19">
      <formula>INDIRECT(ADDRESS(ROW(),COLUMN()))=TRUNC(INDIRECT(ADDRESS(ROW(),COLUMN())))</formula>
    </cfRule>
  </conditionalFormatting>
  <conditionalFormatting sqref="N165:N213">
    <cfRule type="expression" dxfId="1632" priority="18">
      <formula>INDIRECT(ADDRESS(ROW(),COLUMN()))=TRUNC(INDIRECT(ADDRESS(ROW(),COLUMN())))</formula>
    </cfRule>
  </conditionalFormatting>
  <conditionalFormatting sqref="F164">
    <cfRule type="expression" dxfId="1631" priority="17">
      <formula>INDIRECT(ADDRESS(ROW(),COLUMN()))=TRUNC(INDIRECT(ADDRESS(ROW(),COLUMN())))</formula>
    </cfRule>
  </conditionalFormatting>
  <conditionalFormatting sqref="F165">
    <cfRule type="expression" dxfId="1630" priority="16">
      <formula>INDIRECT(ADDRESS(ROW(),COLUMN()))=TRUNC(INDIRECT(ADDRESS(ROW(),COLUMN())))</formula>
    </cfRule>
  </conditionalFormatting>
  <conditionalFormatting sqref="H165">
    <cfRule type="expression" dxfId="1629" priority="15">
      <formula>INDIRECT(ADDRESS(ROW(),COLUMN()))=TRUNC(INDIRECT(ADDRESS(ROW(),COLUMN())))</formula>
    </cfRule>
  </conditionalFormatting>
  <conditionalFormatting sqref="K7">
    <cfRule type="expression" dxfId="1628" priority="14">
      <formula>INDIRECT(ADDRESS(ROW(),COLUMN()))=TRUNC(INDIRECT(ADDRESS(ROW(),COLUMN())))</formula>
    </cfRule>
  </conditionalFormatting>
  <conditionalFormatting sqref="K8">
    <cfRule type="expression" dxfId="1627" priority="13">
      <formula>INDIRECT(ADDRESS(ROW(),COLUMN()))=TRUNC(INDIRECT(ADDRESS(ROW(),COLUMN())))</formula>
    </cfRule>
  </conditionalFormatting>
  <conditionalFormatting sqref="K9:K11">
    <cfRule type="expression" dxfId="1626" priority="12">
      <formula>INDIRECT(ADDRESS(ROW(),COLUMN()))=TRUNC(INDIRECT(ADDRESS(ROW(),COLUMN())))</formula>
    </cfRule>
  </conditionalFormatting>
  <conditionalFormatting sqref="F7">
    <cfRule type="expression" dxfId="1625" priority="11">
      <formula>INDIRECT(ADDRESS(ROW(),COLUMN()))=TRUNC(INDIRECT(ADDRESS(ROW(),COLUMN())))</formula>
    </cfRule>
  </conditionalFormatting>
  <conditionalFormatting sqref="H7">
    <cfRule type="expression" dxfId="1624" priority="10">
      <formula>INDIRECT(ADDRESS(ROW(),COLUMN()))=TRUNC(INDIRECT(ADDRESS(ROW(),COLUMN())))</formula>
    </cfRule>
  </conditionalFormatting>
  <conditionalFormatting sqref="F9">
    <cfRule type="expression" dxfId="1623" priority="9">
      <formula>INDIRECT(ADDRESS(ROW(),COLUMN()))=TRUNC(INDIRECT(ADDRESS(ROW(),COLUMN())))</formula>
    </cfRule>
  </conditionalFormatting>
  <conditionalFormatting sqref="H9">
    <cfRule type="expression" dxfId="1622" priority="8">
      <formula>INDIRECT(ADDRESS(ROW(),COLUMN()))=TRUNC(INDIRECT(ADDRESS(ROW(),COLUMN())))</formula>
    </cfRule>
  </conditionalFormatting>
  <conditionalFormatting sqref="F11">
    <cfRule type="expression" dxfId="1621" priority="7">
      <formula>INDIRECT(ADDRESS(ROW(),COLUMN()))=TRUNC(INDIRECT(ADDRESS(ROW(),COLUMN())))</formula>
    </cfRule>
  </conditionalFormatting>
  <conditionalFormatting sqref="H11">
    <cfRule type="expression" dxfId="1620" priority="6">
      <formula>INDIRECT(ADDRESS(ROW(),COLUMN()))=TRUNC(INDIRECT(ADDRESS(ROW(),COLUMN())))</formula>
    </cfRule>
  </conditionalFormatting>
  <conditionalFormatting sqref="F8">
    <cfRule type="expression" dxfId="1619" priority="5">
      <formula>INDIRECT(ADDRESS(ROW(),COLUMN()))=TRUNC(INDIRECT(ADDRESS(ROW(),COLUMN())))</formula>
    </cfRule>
  </conditionalFormatting>
  <conditionalFormatting sqref="H8">
    <cfRule type="expression" dxfId="1618" priority="4">
      <formula>INDIRECT(ADDRESS(ROW(),COLUMN()))=TRUNC(INDIRECT(ADDRESS(ROW(),COLUMN())))</formula>
    </cfRule>
  </conditionalFormatting>
  <conditionalFormatting sqref="F10">
    <cfRule type="expression" dxfId="1617" priority="3">
      <formula>INDIRECT(ADDRESS(ROW(),COLUMN()))=TRUNC(INDIRECT(ADDRESS(ROW(),COLUMN())))</formula>
    </cfRule>
  </conditionalFormatting>
  <conditionalFormatting sqref="H10">
    <cfRule type="expression" dxfId="1616" priority="2">
      <formula>INDIRECT(ADDRESS(ROW(),COLUMN()))=TRUNC(INDIRECT(ADDRESS(ROW(),COLUMN())))</formula>
    </cfRule>
  </conditionalFormatting>
  <conditionalFormatting sqref="N107:N156 F107:F156 H107:H156 K107:K156">
    <cfRule type="expression" dxfId="1615" priority="1">
      <formula>INDIRECT(ADDRESS(ROW(),COLUMN()))=TRUNC(INDIRECT(ADDRESS(ROW(),COLUMN())))</formula>
    </cfRule>
  </conditionalFormatting>
  <dataValidations count="7">
    <dataValidation imeMode="hiragana" allowBlank="1" showInputMessage="1" showErrorMessage="1" sqref="L164:L213 L7:L156 D164:D213 D7:D156 I164:I213 I7:I156" xr:uid="{00000000-0002-0000-0900-000000000000}"/>
    <dataValidation imeMode="disabled" allowBlank="1" showInputMessage="1" showErrorMessage="1" sqref="O2:O3 A164:A213 O159:O160 A7:A156" xr:uid="{00000000-0002-0000-0900-000001000000}"/>
    <dataValidation imeMode="off" allowBlank="1" showInputMessage="1" showErrorMessage="1" sqref="W9:W18 K164:K213 N164:N213 P164:P213 F7:F156 N7:N156 P7:P156 H7:H156 H164:H213 F164:F213 K7:K156 W22:W47" xr:uid="{00000000-0002-0000-0900-000002000000}"/>
    <dataValidation type="list" imeMode="hiragana" allowBlank="1" showInputMessage="1" showErrorMessage="1" sqref="C164:C213" xr:uid="{00000000-0002-0000-0900-000003000000}">
      <formula1>収入</formula1>
    </dataValidation>
    <dataValidation type="list" allowBlank="1" showInputMessage="1" showErrorMessage="1" sqref="C7:C156" xr:uid="{00000000-0002-0000-0900-000004000000}">
      <formula1>支出</formula1>
    </dataValidation>
    <dataValidation type="list" allowBlank="1" showInputMessage="1" showErrorMessage="1" sqref="Q7:Q156" xr:uid="{00000000-0002-0000-0900-000005000000}">
      <formula1>"○"</formula1>
    </dataValidation>
    <dataValidation type="list" allowBlank="1" showInputMessage="1" showErrorMessage="1" sqref="C159 C2" xr:uid="{00000000-0002-0000-0900-000006000000}">
      <formula1>"補助事業,間接補助事業"</formula1>
    </dataValidation>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57" max="16" man="1"/>
  </rowBreaks>
  <colBreaks count="1" manualBreakCount="1">
    <brk id="1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1">
    <tabColor theme="4" tint="0.39997558519241921"/>
  </sheetPr>
  <dimension ref="A1:W212"/>
  <sheetViews>
    <sheetView view="pageBreakPreview" topLeftCell="A4" zoomScaleNormal="100" zoomScaleSheetLayoutView="100" workbookViewId="0">
      <selection activeCell="A5" sqref="A5:Q5"/>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8.33203125" customWidth="1"/>
    <col min="21" max="21" width="3.21875" customWidth="1"/>
    <col min="22" max="22" width="15.6640625" style="205" customWidth="1"/>
    <col min="23" max="23" width="15.88671875" customWidth="1"/>
  </cols>
  <sheetData>
    <row r="1" spans="1:23" ht="22.2"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2" customHeight="1">
      <c r="A2" s="362">
        <v>6</v>
      </c>
      <c r="B2" s="363"/>
      <c r="C2" s="339" t="s">
        <v>167</v>
      </c>
      <c r="D2" s="356"/>
      <c r="E2" s="357"/>
      <c r="F2" s="357"/>
      <c r="G2" s="357"/>
      <c r="H2" s="357"/>
      <c r="I2" s="357"/>
      <c r="J2" s="358"/>
      <c r="K2" s="204"/>
      <c r="L2" s="331" t="s">
        <v>107</v>
      </c>
      <c r="M2" s="331"/>
      <c r="N2" s="331"/>
      <c r="O2" s="332">
        <f>W47</f>
        <v>0</v>
      </c>
      <c r="P2" s="332"/>
      <c r="Q2" s="332"/>
    </row>
    <row r="3" spans="1:23" ht="22.2"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2"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6</v>
      </c>
      <c r="B109" s="336"/>
      <c r="C109" s="339" t="str">
        <f>C2</f>
        <v>間接補助事業</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2"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U35:U47"/>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6:B16"/>
    <mergeCell ref="U16:V16"/>
    <mergeCell ref="A17:B17"/>
    <mergeCell ref="U17:V17"/>
    <mergeCell ref="A18:B18"/>
    <mergeCell ref="U18:V18"/>
    <mergeCell ref="A27:B27"/>
    <mergeCell ref="A28:B28"/>
    <mergeCell ref="A12:B12"/>
    <mergeCell ref="A13:B13"/>
    <mergeCell ref="A14:B14"/>
    <mergeCell ref="A15:B15"/>
    <mergeCell ref="U21:V21"/>
    <mergeCell ref="A22:B22"/>
    <mergeCell ref="A23:B23"/>
    <mergeCell ref="A24:B24"/>
    <mergeCell ref="A25:B25"/>
    <mergeCell ref="U22:U34"/>
    <mergeCell ref="A29:B29"/>
    <mergeCell ref="A30:B30"/>
    <mergeCell ref="A31:B31"/>
    <mergeCell ref="A32:B32"/>
    <mergeCell ref="A19:B19"/>
    <mergeCell ref="A20:B20"/>
    <mergeCell ref="A21:B21"/>
    <mergeCell ref="A33:B33"/>
    <mergeCell ref="A34:B34"/>
    <mergeCell ref="A26:B26"/>
    <mergeCell ref="A35:B35"/>
    <mergeCell ref="A36:B36"/>
    <mergeCell ref="A37:B37"/>
    <mergeCell ref="A38:B38"/>
    <mergeCell ref="A39:B39"/>
    <mergeCell ref="A40:B40"/>
    <mergeCell ref="A41:B41"/>
    <mergeCell ref="A53:B53"/>
    <mergeCell ref="A42:B42"/>
    <mergeCell ref="A43:B43"/>
    <mergeCell ref="A44:B44"/>
    <mergeCell ref="A45:B45"/>
    <mergeCell ref="A46:B46"/>
    <mergeCell ref="A47:B47"/>
    <mergeCell ref="A54:B54"/>
    <mergeCell ref="A55:B55"/>
    <mergeCell ref="A56:B56"/>
    <mergeCell ref="A57:B57"/>
    <mergeCell ref="A58:B58"/>
    <mergeCell ref="A48:B48"/>
    <mergeCell ref="U48:V48"/>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1614" priority="73">
      <formula>INDIRECT(ADDRESS(ROW(),COLUMN()))=TRUNC(INDIRECT(ADDRESS(ROW(),COLUMN())))</formula>
    </cfRule>
  </conditionalFormatting>
  <conditionalFormatting sqref="N24:N47">
    <cfRule type="expression" dxfId="1613" priority="69">
      <formula>INDIRECT(ADDRESS(ROW(),COLUMN()))=TRUNC(INDIRECT(ADDRESS(ROW(),COLUMN())))</formula>
    </cfRule>
  </conditionalFormatting>
  <conditionalFormatting sqref="F45:F47">
    <cfRule type="expression" dxfId="1612" priority="72">
      <formula>INDIRECT(ADDRESS(ROW(),COLUMN()))=TRUNC(INDIRECT(ADDRESS(ROW(),COLUMN())))</formula>
    </cfRule>
  </conditionalFormatting>
  <conditionalFormatting sqref="H42 H45:H47">
    <cfRule type="expression" dxfId="1611" priority="71">
      <formula>INDIRECT(ADDRESS(ROW(),COLUMN()))=TRUNC(INDIRECT(ADDRESS(ROW(),COLUMN())))</formula>
    </cfRule>
  </conditionalFormatting>
  <conditionalFormatting sqref="K26:K47">
    <cfRule type="expression" dxfId="1610" priority="70">
      <formula>INDIRECT(ADDRESS(ROW(),COLUMN()))=TRUNC(INDIRECT(ADDRESS(ROW(),COLUMN())))</formula>
    </cfRule>
  </conditionalFormatting>
  <conditionalFormatting sqref="N7">
    <cfRule type="expression" dxfId="1609" priority="67">
      <formula>INDIRECT(ADDRESS(ROW(),COLUMN()))=TRUNC(INDIRECT(ADDRESS(ROW(),COLUMN())))</formula>
    </cfRule>
  </conditionalFormatting>
  <conditionalFormatting sqref="K7">
    <cfRule type="expression" dxfId="1608" priority="68">
      <formula>INDIRECT(ADDRESS(ROW(),COLUMN()))=TRUNC(INDIRECT(ADDRESS(ROW(),COLUMN())))</formula>
    </cfRule>
  </conditionalFormatting>
  <conditionalFormatting sqref="N8">
    <cfRule type="expression" dxfId="1607" priority="65">
      <formula>INDIRECT(ADDRESS(ROW(),COLUMN()))=TRUNC(INDIRECT(ADDRESS(ROW(),COLUMN())))</formula>
    </cfRule>
  </conditionalFormatting>
  <conditionalFormatting sqref="K8">
    <cfRule type="expression" dxfId="1606" priority="66">
      <formula>INDIRECT(ADDRESS(ROW(),COLUMN()))=TRUNC(INDIRECT(ADDRESS(ROW(),COLUMN())))</formula>
    </cfRule>
  </conditionalFormatting>
  <conditionalFormatting sqref="N9:N23">
    <cfRule type="expression" dxfId="1605" priority="62">
      <formula>INDIRECT(ADDRESS(ROW(),COLUMN()))=TRUNC(INDIRECT(ADDRESS(ROW(),COLUMN())))</formula>
    </cfRule>
  </conditionalFormatting>
  <conditionalFormatting sqref="H18:H22">
    <cfRule type="expression" dxfId="1604" priority="64">
      <formula>INDIRECT(ADDRESS(ROW(),COLUMN()))=TRUNC(INDIRECT(ADDRESS(ROW(),COLUMN())))</formula>
    </cfRule>
  </conditionalFormatting>
  <conditionalFormatting sqref="K9:K22">
    <cfRule type="expression" dxfId="1603" priority="63">
      <formula>INDIRECT(ADDRESS(ROW(),COLUMN()))=TRUNC(INDIRECT(ADDRESS(ROW(),COLUMN())))</formula>
    </cfRule>
  </conditionalFormatting>
  <conditionalFormatting sqref="F7 F12">
    <cfRule type="expression" dxfId="1602" priority="61">
      <formula>INDIRECT(ADDRESS(ROW(),COLUMN()))=TRUNC(INDIRECT(ADDRESS(ROW(),COLUMN())))</formula>
    </cfRule>
  </conditionalFormatting>
  <conditionalFormatting sqref="H7 H12">
    <cfRule type="expression" dxfId="1601" priority="60">
      <formula>INDIRECT(ADDRESS(ROW(),COLUMN()))=TRUNC(INDIRECT(ADDRESS(ROW(),COLUMN())))</formula>
    </cfRule>
  </conditionalFormatting>
  <conditionalFormatting sqref="F9">
    <cfRule type="expression" dxfId="1600" priority="59">
      <formula>INDIRECT(ADDRESS(ROW(),COLUMN()))=TRUNC(INDIRECT(ADDRESS(ROW(),COLUMN())))</formula>
    </cfRule>
  </conditionalFormatting>
  <conditionalFormatting sqref="H9">
    <cfRule type="expression" dxfId="1599" priority="58">
      <formula>INDIRECT(ADDRESS(ROW(),COLUMN()))=TRUNC(INDIRECT(ADDRESS(ROW(),COLUMN())))</formula>
    </cfRule>
  </conditionalFormatting>
  <conditionalFormatting sqref="F11">
    <cfRule type="expression" dxfId="1598" priority="57">
      <formula>INDIRECT(ADDRESS(ROW(),COLUMN()))=TRUNC(INDIRECT(ADDRESS(ROW(),COLUMN())))</formula>
    </cfRule>
  </conditionalFormatting>
  <conditionalFormatting sqref="H11">
    <cfRule type="expression" dxfId="1597" priority="56">
      <formula>INDIRECT(ADDRESS(ROW(),COLUMN()))=TRUNC(INDIRECT(ADDRESS(ROW(),COLUMN())))</formula>
    </cfRule>
  </conditionalFormatting>
  <conditionalFormatting sqref="F8">
    <cfRule type="expression" dxfId="1596" priority="55">
      <formula>INDIRECT(ADDRESS(ROW(),COLUMN()))=TRUNC(INDIRECT(ADDRESS(ROW(),COLUMN())))</formula>
    </cfRule>
  </conditionalFormatting>
  <conditionalFormatting sqref="H8">
    <cfRule type="expression" dxfId="1595" priority="54">
      <formula>INDIRECT(ADDRESS(ROW(),COLUMN()))=TRUNC(INDIRECT(ADDRESS(ROW(),COLUMN())))</formula>
    </cfRule>
  </conditionalFormatting>
  <conditionalFormatting sqref="F10">
    <cfRule type="expression" dxfId="1594" priority="53">
      <formula>INDIRECT(ADDRESS(ROW(),COLUMN()))=TRUNC(INDIRECT(ADDRESS(ROW(),COLUMN())))</formula>
    </cfRule>
  </conditionalFormatting>
  <conditionalFormatting sqref="H10">
    <cfRule type="expression" dxfId="1593" priority="52">
      <formula>INDIRECT(ADDRESS(ROW(),COLUMN()))=TRUNC(INDIRECT(ADDRESS(ROW(),COLUMN())))</formula>
    </cfRule>
  </conditionalFormatting>
  <conditionalFormatting sqref="F13 F16">
    <cfRule type="expression" dxfId="1592" priority="51">
      <formula>INDIRECT(ADDRESS(ROW(),COLUMN()))=TRUNC(INDIRECT(ADDRESS(ROW(),COLUMN())))</formula>
    </cfRule>
  </conditionalFormatting>
  <conditionalFormatting sqref="H13 H16">
    <cfRule type="expression" dxfId="1591" priority="50">
      <formula>INDIRECT(ADDRESS(ROW(),COLUMN()))=TRUNC(INDIRECT(ADDRESS(ROW(),COLUMN())))</formula>
    </cfRule>
  </conditionalFormatting>
  <conditionalFormatting sqref="F14">
    <cfRule type="expression" dxfId="1590" priority="49">
      <formula>INDIRECT(ADDRESS(ROW(),COLUMN()))=TRUNC(INDIRECT(ADDRESS(ROW(),COLUMN())))</formula>
    </cfRule>
  </conditionalFormatting>
  <conditionalFormatting sqref="H14">
    <cfRule type="expression" dxfId="1589" priority="48">
      <formula>INDIRECT(ADDRESS(ROW(),COLUMN()))=TRUNC(INDIRECT(ADDRESS(ROW(),COLUMN())))</formula>
    </cfRule>
  </conditionalFormatting>
  <conditionalFormatting sqref="F15">
    <cfRule type="expression" dxfId="1588" priority="47">
      <formula>INDIRECT(ADDRESS(ROW(),COLUMN()))=TRUNC(INDIRECT(ADDRESS(ROW(),COLUMN())))</formula>
    </cfRule>
  </conditionalFormatting>
  <conditionalFormatting sqref="H15">
    <cfRule type="expression" dxfId="1587" priority="46">
      <formula>INDIRECT(ADDRESS(ROW(),COLUMN()))=TRUNC(INDIRECT(ADDRESS(ROW(),COLUMN())))</formula>
    </cfRule>
  </conditionalFormatting>
  <conditionalFormatting sqref="F17">
    <cfRule type="expression" dxfId="1586" priority="45">
      <formula>INDIRECT(ADDRESS(ROW(),COLUMN()))=TRUNC(INDIRECT(ADDRESS(ROW(),COLUMN())))</formula>
    </cfRule>
  </conditionalFormatting>
  <conditionalFormatting sqref="H17">
    <cfRule type="expression" dxfId="1585" priority="44">
      <formula>INDIRECT(ADDRESS(ROW(),COLUMN()))=TRUNC(INDIRECT(ADDRESS(ROW(),COLUMN())))</formula>
    </cfRule>
  </conditionalFormatting>
  <conditionalFormatting sqref="F18 F20">
    <cfRule type="expression" dxfId="1584" priority="43">
      <formula>INDIRECT(ADDRESS(ROW(),COLUMN()))=TRUNC(INDIRECT(ADDRESS(ROW(),COLUMN())))</formula>
    </cfRule>
  </conditionalFormatting>
  <conditionalFormatting sqref="F19">
    <cfRule type="expression" dxfId="1583" priority="42">
      <formula>INDIRECT(ADDRESS(ROW(),COLUMN()))=TRUNC(INDIRECT(ADDRESS(ROW(),COLUMN())))</formula>
    </cfRule>
  </conditionalFormatting>
  <conditionalFormatting sqref="F21:F22">
    <cfRule type="expression" dxfId="1582" priority="41">
      <formula>INDIRECT(ADDRESS(ROW(),COLUMN()))=TRUNC(INDIRECT(ADDRESS(ROW(),COLUMN())))</formula>
    </cfRule>
  </conditionalFormatting>
  <conditionalFormatting sqref="F23:F25">
    <cfRule type="expression" dxfId="1581" priority="40">
      <formula>INDIRECT(ADDRESS(ROW(),COLUMN()))=TRUNC(INDIRECT(ADDRESS(ROW(),COLUMN())))</formula>
    </cfRule>
  </conditionalFormatting>
  <conditionalFormatting sqref="H23:H25">
    <cfRule type="expression" dxfId="1580" priority="39">
      <formula>INDIRECT(ADDRESS(ROW(),COLUMN()))=TRUNC(INDIRECT(ADDRESS(ROW(),COLUMN())))</formula>
    </cfRule>
  </conditionalFormatting>
  <conditionalFormatting sqref="K23:K25">
    <cfRule type="expression" dxfId="1579" priority="38">
      <formula>INDIRECT(ADDRESS(ROW(),COLUMN()))=TRUNC(INDIRECT(ADDRESS(ROW(),COLUMN())))</formula>
    </cfRule>
  </conditionalFormatting>
  <conditionalFormatting sqref="F26:F27">
    <cfRule type="expression" dxfId="1578" priority="37">
      <formula>INDIRECT(ADDRESS(ROW(),COLUMN()))=TRUNC(INDIRECT(ADDRESS(ROW(),COLUMN())))</formula>
    </cfRule>
  </conditionalFormatting>
  <conditionalFormatting sqref="H26:H27">
    <cfRule type="expression" dxfId="1577" priority="36">
      <formula>INDIRECT(ADDRESS(ROW(),COLUMN()))=TRUNC(INDIRECT(ADDRESS(ROW(),COLUMN())))</formula>
    </cfRule>
  </conditionalFormatting>
  <conditionalFormatting sqref="F28:F29 F39 F41">
    <cfRule type="expression" dxfId="1576" priority="35">
      <formula>INDIRECT(ADDRESS(ROW(),COLUMN()))=TRUNC(INDIRECT(ADDRESS(ROW(),COLUMN())))</formula>
    </cfRule>
  </conditionalFormatting>
  <conditionalFormatting sqref="H28:H29 H39 H41">
    <cfRule type="expression" dxfId="1575" priority="34">
      <formula>INDIRECT(ADDRESS(ROW(),COLUMN()))=TRUNC(INDIRECT(ADDRESS(ROW(),COLUMN())))</formula>
    </cfRule>
  </conditionalFormatting>
  <conditionalFormatting sqref="F37">
    <cfRule type="expression" dxfId="1574" priority="33">
      <formula>INDIRECT(ADDRESS(ROW(),COLUMN()))=TRUNC(INDIRECT(ADDRESS(ROW(),COLUMN())))</formula>
    </cfRule>
  </conditionalFormatting>
  <conditionalFormatting sqref="H37">
    <cfRule type="expression" dxfId="1573" priority="32">
      <formula>INDIRECT(ADDRESS(ROW(),COLUMN()))=TRUNC(INDIRECT(ADDRESS(ROW(),COLUMN())))</formula>
    </cfRule>
  </conditionalFormatting>
  <conditionalFormatting sqref="F34">
    <cfRule type="expression" dxfId="1572" priority="31">
      <formula>INDIRECT(ADDRESS(ROW(),COLUMN()))=TRUNC(INDIRECT(ADDRESS(ROW(),COLUMN())))</formula>
    </cfRule>
  </conditionalFormatting>
  <conditionalFormatting sqref="H34">
    <cfRule type="expression" dxfId="1571" priority="30">
      <formula>INDIRECT(ADDRESS(ROW(),COLUMN()))=TRUNC(INDIRECT(ADDRESS(ROW(),COLUMN())))</formula>
    </cfRule>
  </conditionalFormatting>
  <conditionalFormatting sqref="F35">
    <cfRule type="expression" dxfId="1570" priority="29">
      <formula>INDIRECT(ADDRESS(ROW(),COLUMN()))=TRUNC(INDIRECT(ADDRESS(ROW(),COLUMN())))</formula>
    </cfRule>
  </conditionalFormatting>
  <conditionalFormatting sqref="H35">
    <cfRule type="expression" dxfId="1569" priority="28">
      <formula>INDIRECT(ADDRESS(ROW(),COLUMN()))=TRUNC(INDIRECT(ADDRESS(ROW(),COLUMN())))</formula>
    </cfRule>
  </conditionalFormatting>
  <conditionalFormatting sqref="F38">
    <cfRule type="expression" dxfId="1568" priority="27">
      <formula>INDIRECT(ADDRESS(ROW(),COLUMN()))=TRUNC(INDIRECT(ADDRESS(ROW(),COLUMN())))</formula>
    </cfRule>
  </conditionalFormatting>
  <conditionalFormatting sqref="H38">
    <cfRule type="expression" dxfId="1567" priority="26">
      <formula>INDIRECT(ADDRESS(ROW(),COLUMN()))=TRUNC(INDIRECT(ADDRESS(ROW(),COLUMN())))</formula>
    </cfRule>
  </conditionalFormatting>
  <conditionalFormatting sqref="F40">
    <cfRule type="expression" dxfId="1566" priority="25">
      <formula>INDIRECT(ADDRESS(ROW(),COLUMN()))=TRUNC(INDIRECT(ADDRESS(ROW(),COLUMN())))</formula>
    </cfRule>
  </conditionalFormatting>
  <conditionalFormatting sqref="H40">
    <cfRule type="expression" dxfId="1565" priority="24">
      <formula>INDIRECT(ADDRESS(ROW(),COLUMN()))=TRUNC(INDIRECT(ADDRESS(ROW(),COLUMN())))</formula>
    </cfRule>
  </conditionalFormatting>
  <conditionalFormatting sqref="F33">
    <cfRule type="expression" dxfId="1564" priority="23">
      <formula>INDIRECT(ADDRESS(ROW(),COLUMN()))=TRUNC(INDIRECT(ADDRESS(ROW(),COLUMN())))</formula>
    </cfRule>
  </conditionalFormatting>
  <conditionalFormatting sqref="H33">
    <cfRule type="expression" dxfId="1563" priority="22">
      <formula>INDIRECT(ADDRESS(ROW(),COLUMN()))=TRUNC(INDIRECT(ADDRESS(ROW(),COLUMN())))</formula>
    </cfRule>
  </conditionalFormatting>
  <conditionalFormatting sqref="F36">
    <cfRule type="expression" dxfId="1562" priority="21">
      <formula>INDIRECT(ADDRESS(ROW(),COLUMN()))=TRUNC(INDIRECT(ADDRESS(ROW(),COLUMN())))</formula>
    </cfRule>
  </conditionalFormatting>
  <conditionalFormatting sqref="H36">
    <cfRule type="expression" dxfId="1561" priority="20">
      <formula>INDIRECT(ADDRESS(ROW(),COLUMN()))=TRUNC(INDIRECT(ADDRESS(ROW(),COLUMN())))</formula>
    </cfRule>
  </conditionalFormatting>
  <conditionalFormatting sqref="F32">
    <cfRule type="expression" dxfId="1560" priority="19">
      <formula>INDIRECT(ADDRESS(ROW(),COLUMN()))=TRUNC(INDIRECT(ADDRESS(ROW(),COLUMN())))</formula>
    </cfRule>
  </conditionalFormatting>
  <conditionalFormatting sqref="H32">
    <cfRule type="expression" dxfId="1559" priority="18">
      <formula>INDIRECT(ADDRESS(ROW(),COLUMN()))=TRUNC(INDIRECT(ADDRESS(ROW(),COLUMN())))</formula>
    </cfRule>
  </conditionalFormatting>
  <conditionalFormatting sqref="F30">
    <cfRule type="expression" dxfId="1558" priority="17">
      <formula>INDIRECT(ADDRESS(ROW(),COLUMN()))=TRUNC(INDIRECT(ADDRESS(ROW(),COLUMN())))</formula>
    </cfRule>
  </conditionalFormatting>
  <conditionalFormatting sqref="H30">
    <cfRule type="expression" dxfId="1557" priority="16">
      <formula>INDIRECT(ADDRESS(ROW(),COLUMN()))=TRUNC(INDIRECT(ADDRESS(ROW(),COLUMN())))</formula>
    </cfRule>
  </conditionalFormatting>
  <conditionalFormatting sqref="F31">
    <cfRule type="expression" dxfId="1556" priority="15">
      <formula>INDIRECT(ADDRESS(ROW(),COLUMN()))=TRUNC(INDIRECT(ADDRESS(ROW(),COLUMN())))</formula>
    </cfRule>
  </conditionalFormatting>
  <conditionalFormatting sqref="H31">
    <cfRule type="expression" dxfId="1555" priority="14">
      <formula>INDIRECT(ADDRESS(ROW(),COLUMN()))=TRUNC(INDIRECT(ADDRESS(ROW(),COLUMN())))</formula>
    </cfRule>
  </conditionalFormatting>
  <conditionalFormatting sqref="F42">
    <cfRule type="expression" dxfId="1554" priority="13">
      <formula>INDIRECT(ADDRESS(ROW(),COLUMN()))=TRUNC(INDIRECT(ADDRESS(ROW(),COLUMN())))</formula>
    </cfRule>
  </conditionalFormatting>
  <conditionalFormatting sqref="F43:F44">
    <cfRule type="expression" dxfId="1553" priority="12">
      <formula>INDIRECT(ADDRESS(ROW(),COLUMN()))=TRUNC(INDIRECT(ADDRESS(ROW(),COLUMN())))</formula>
    </cfRule>
  </conditionalFormatting>
  <conditionalFormatting sqref="H43:H44">
    <cfRule type="expression" dxfId="1552" priority="11">
      <formula>INDIRECT(ADDRESS(ROW(),COLUMN()))=TRUNC(INDIRECT(ADDRESS(ROW(),COLUMN())))</formula>
    </cfRule>
  </conditionalFormatting>
  <conditionalFormatting sqref="H114">
    <cfRule type="expression" dxfId="1551" priority="10">
      <formula>INDIRECT(ADDRESS(ROW(),COLUMN()))=TRUNC(INDIRECT(ADDRESS(ROW(),COLUMN())))</formula>
    </cfRule>
  </conditionalFormatting>
  <conditionalFormatting sqref="K114">
    <cfRule type="expression" dxfId="1550" priority="9">
      <formula>INDIRECT(ADDRESS(ROW(),COLUMN()))=TRUNC(INDIRECT(ADDRESS(ROW(),COLUMN())))</formula>
    </cfRule>
  </conditionalFormatting>
  <conditionalFormatting sqref="N114">
    <cfRule type="expression" dxfId="1549" priority="8">
      <formula>INDIRECT(ADDRESS(ROW(),COLUMN()))=TRUNC(INDIRECT(ADDRESS(ROW(),COLUMN())))</formula>
    </cfRule>
  </conditionalFormatting>
  <conditionalFormatting sqref="F116:F163">
    <cfRule type="expression" dxfId="1548" priority="7">
      <formula>INDIRECT(ADDRESS(ROW(),COLUMN()))=TRUNC(INDIRECT(ADDRESS(ROW(),COLUMN())))</formula>
    </cfRule>
  </conditionalFormatting>
  <conditionalFormatting sqref="H116:H163">
    <cfRule type="expression" dxfId="1547" priority="6">
      <formula>INDIRECT(ADDRESS(ROW(),COLUMN()))=TRUNC(INDIRECT(ADDRESS(ROW(),COLUMN())))</formula>
    </cfRule>
  </conditionalFormatting>
  <conditionalFormatting sqref="K115:K163">
    <cfRule type="expression" dxfId="1546" priority="5">
      <formula>INDIRECT(ADDRESS(ROW(),COLUMN()))=TRUNC(INDIRECT(ADDRESS(ROW(),COLUMN())))</formula>
    </cfRule>
  </conditionalFormatting>
  <conditionalFormatting sqref="N115:N163">
    <cfRule type="expression" dxfId="1545" priority="4">
      <formula>INDIRECT(ADDRESS(ROW(),COLUMN()))=TRUNC(INDIRECT(ADDRESS(ROW(),COLUMN())))</formula>
    </cfRule>
  </conditionalFormatting>
  <conditionalFormatting sqref="F114">
    <cfRule type="expression" dxfId="1544" priority="3">
      <formula>INDIRECT(ADDRESS(ROW(),COLUMN()))=TRUNC(INDIRECT(ADDRESS(ROW(),COLUMN())))</formula>
    </cfRule>
  </conditionalFormatting>
  <conditionalFormatting sqref="F115">
    <cfRule type="expression" dxfId="1543" priority="2">
      <formula>INDIRECT(ADDRESS(ROW(),COLUMN()))=TRUNC(INDIRECT(ADDRESS(ROW(),COLUMN())))</formula>
    </cfRule>
  </conditionalFormatting>
  <conditionalFormatting sqref="H115">
    <cfRule type="expression" dxfId="1542" priority="1">
      <formula>INDIRECT(ADDRESS(ROW(),COLUMN()))=TRUNC(INDIRECT(ADDRESS(ROW(),COLUMN())))</formula>
    </cfRule>
  </conditionalFormatting>
  <dataValidations count="7">
    <dataValidation type="list" allowBlank="1" showInputMessage="1" showErrorMessage="1" sqref="C2 C109" xr:uid="{00000000-0002-0000-1F00-000000000000}">
      <formula1>"補助事業,間接補助事業"</formula1>
    </dataValidation>
    <dataValidation type="list" allowBlank="1" showInputMessage="1" showErrorMessage="1" sqref="Q7:Q106" xr:uid="{00000000-0002-0000-1F00-000001000000}">
      <formula1>"○"</formula1>
    </dataValidation>
    <dataValidation type="list" allowBlank="1" showInputMessage="1" showErrorMessage="1" sqref="C7:C106" xr:uid="{00000000-0002-0000-1F00-000002000000}">
      <formula1>支出</formula1>
    </dataValidation>
    <dataValidation type="list" imeMode="hiragana" allowBlank="1" showInputMessage="1" showErrorMessage="1" sqref="C114:C163" xr:uid="{00000000-0002-0000-1F00-000003000000}">
      <formula1>収入</formula1>
    </dataValidation>
    <dataValidation imeMode="off" allowBlank="1" showInputMessage="1" showErrorMessage="1" sqref="W9:W18 K114:K163 N114:N163 P114:P163 H7:H106 K7:K106 N7:N106 F7:F106 P7:P106 H114:H163 F114:F163 W22:W47" xr:uid="{00000000-0002-0000-1F00-000004000000}"/>
    <dataValidation imeMode="disabled" allowBlank="1" showInputMessage="1" showErrorMessage="1" sqref="O2:O3 A114:A163 A7:A106 O109:O110" xr:uid="{00000000-0002-0000-1F00-000005000000}"/>
    <dataValidation imeMode="hiragana" allowBlank="1" showInputMessage="1" showErrorMessage="1" sqref="L114:L163 D7:D106 I7:I106 L7:L106 I114:I163 D114:D163" xr:uid="{00000000-0002-0000-1F00-000006000000}"/>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4" tint="0.39997558519241921"/>
  </sheetPr>
  <dimension ref="A1:W212"/>
  <sheetViews>
    <sheetView view="pageBreakPreview" topLeftCell="A147" zoomScaleNormal="100" zoomScaleSheetLayoutView="100" workbookViewId="0">
      <selection activeCell="A5" sqref="A5:Q5"/>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8.33203125" customWidth="1"/>
    <col min="21" max="21" width="3.21875" customWidth="1"/>
    <col min="22" max="22" width="15.6640625" style="205" customWidth="1"/>
    <col min="23" max="23" width="15.88671875" customWidth="1"/>
  </cols>
  <sheetData>
    <row r="1" spans="1:23" ht="22.2"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2" customHeight="1">
      <c r="A2" s="362">
        <v>7</v>
      </c>
      <c r="B2" s="363"/>
      <c r="C2" s="339" t="s">
        <v>167</v>
      </c>
      <c r="D2" s="356"/>
      <c r="E2" s="357"/>
      <c r="F2" s="357"/>
      <c r="G2" s="357"/>
      <c r="H2" s="357"/>
      <c r="I2" s="357"/>
      <c r="J2" s="358"/>
      <c r="K2" s="204"/>
      <c r="L2" s="331" t="s">
        <v>107</v>
      </c>
      <c r="M2" s="331"/>
      <c r="N2" s="331"/>
      <c r="O2" s="332">
        <f>W47</f>
        <v>0</v>
      </c>
      <c r="P2" s="332"/>
      <c r="Q2" s="332"/>
    </row>
    <row r="3" spans="1:23" ht="22.2"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2"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7</v>
      </c>
      <c r="B109" s="336"/>
      <c r="C109" s="339" t="str">
        <f>C2</f>
        <v>間接補助事業</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2"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U35:U47"/>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6:B16"/>
    <mergeCell ref="U16:V16"/>
    <mergeCell ref="A17:B17"/>
    <mergeCell ref="U17:V17"/>
    <mergeCell ref="A18:B18"/>
    <mergeCell ref="U18:V18"/>
    <mergeCell ref="A27:B27"/>
    <mergeCell ref="A28:B28"/>
    <mergeCell ref="A12:B12"/>
    <mergeCell ref="A13:B13"/>
    <mergeCell ref="A14:B14"/>
    <mergeCell ref="A15:B15"/>
    <mergeCell ref="U21:V21"/>
    <mergeCell ref="A22:B22"/>
    <mergeCell ref="A23:B23"/>
    <mergeCell ref="A24:B24"/>
    <mergeCell ref="A25:B25"/>
    <mergeCell ref="U22:U34"/>
    <mergeCell ref="A29:B29"/>
    <mergeCell ref="A30:B30"/>
    <mergeCell ref="A31:B31"/>
    <mergeCell ref="A32:B32"/>
    <mergeCell ref="A19:B19"/>
    <mergeCell ref="A20:B20"/>
    <mergeCell ref="A21:B21"/>
    <mergeCell ref="A33:B33"/>
    <mergeCell ref="A34:B34"/>
    <mergeCell ref="A26:B26"/>
    <mergeCell ref="A35:B35"/>
    <mergeCell ref="A36:B36"/>
    <mergeCell ref="A37:B37"/>
    <mergeCell ref="A38:B38"/>
    <mergeCell ref="A39:B39"/>
    <mergeCell ref="A40:B40"/>
    <mergeCell ref="A41:B41"/>
    <mergeCell ref="A53:B53"/>
    <mergeCell ref="A42:B42"/>
    <mergeCell ref="A43:B43"/>
    <mergeCell ref="A44:B44"/>
    <mergeCell ref="A45:B45"/>
    <mergeCell ref="A46:B46"/>
    <mergeCell ref="A47:B47"/>
    <mergeCell ref="A54:B54"/>
    <mergeCell ref="A55:B55"/>
    <mergeCell ref="A56:B56"/>
    <mergeCell ref="A57:B57"/>
    <mergeCell ref="A58:B58"/>
    <mergeCell ref="A48:B48"/>
    <mergeCell ref="U48:V48"/>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1541" priority="73">
      <formula>INDIRECT(ADDRESS(ROW(),COLUMN()))=TRUNC(INDIRECT(ADDRESS(ROW(),COLUMN())))</formula>
    </cfRule>
  </conditionalFormatting>
  <conditionalFormatting sqref="N24:N47">
    <cfRule type="expression" dxfId="1540" priority="69">
      <formula>INDIRECT(ADDRESS(ROW(),COLUMN()))=TRUNC(INDIRECT(ADDRESS(ROW(),COLUMN())))</formula>
    </cfRule>
  </conditionalFormatting>
  <conditionalFormatting sqref="F45:F47">
    <cfRule type="expression" dxfId="1539" priority="72">
      <formula>INDIRECT(ADDRESS(ROW(),COLUMN()))=TRUNC(INDIRECT(ADDRESS(ROW(),COLUMN())))</formula>
    </cfRule>
  </conditionalFormatting>
  <conditionalFormatting sqref="H42 H45:H47">
    <cfRule type="expression" dxfId="1538" priority="71">
      <formula>INDIRECT(ADDRESS(ROW(),COLUMN()))=TRUNC(INDIRECT(ADDRESS(ROW(),COLUMN())))</formula>
    </cfRule>
  </conditionalFormatting>
  <conditionalFormatting sqref="K26:K47">
    <cfRule type="expression" dxfId="1537" priority="70">
      <formula>INDIRECT(ADDRESS(ROW(),COLUMN()))=TRUNC(INDIRECT(ADDRESS(ROW(),COLUMN())))</formula>
    </cfRule>
  </conditionalFormatting>
  <conditionalFormatting sqref="N7">
    <cfRule type="expression" dxfId="1536" priority="67">
      <formula>INDIRECT(ADDRESS(ROW(),COLUMN()))=TRUNC(INDIRECT(ADDRESS(ROW(),COLUMN())))</formula>
    </cfRule>
  </conditionalFormatting>
  <conditionalFormatting sqref="K7">
    <cfRule type="expression" dxfId="1535" priority="68">
      <formula>INDIRECT(ADDRESS(ROW(),COLUMN()))=TRUNC(INDIRECT(ADDRESS(ROW(),COLUMN())))</formula>
    </cfRule>
  </conditionalFormatting>
  <conditionalFormatting sqref="N8">
    <cfRule type="expression" dxfId="1534" priority="65">
      <formula>INDIRECT(ADDRESS(ROW(),COLUMN()))=TRUNC(INDIRECT(ADDRESS(ROW(),COLUMN())))</formula>
    </cfRule>
  </conditionalFormatting>
  <conditionalFormatting sqref="K8">
    <cfRule type="expression" dxfId="1533" priority="66">
      <formula>INDIRECT(ADDRESS(ROW(),COLUMN()))=TRUNC(INDIRECT(ADDRESS(ROW(),COLUMN())))</formula>
    </cfRule>
  </conditionalFormatting>
  <conditionalFormatting sqref="N9:N23">
    <cfRule type="expression" dxfId="1532" priority="62">
      <formula>INDIRECT(ADDRESS(ROW(),COLUMN()))=TRUNC(INDIRECT(ADDRESS(ROW(),COLUMN())))</formula>
    </cfRule>
  </conditionalFormatting>
  <conditionalFormatting sqref="H18:H22">
    <cfRule type="expression" dxfId="1531" priority="64">
      <formula>INDIRECT(ADDRESS(ROW(),COLUMN()))=TRUNC(INDIRECT(ADDRESS(ROW(),COLUMN())))</formula>
    </cfRule>
  </conditionalFormatting>
  <conditionalFormatting sqref="K9:K22">
    <cfRule type="expression" dxfId="1530" priority="63">
      <formula>INDIRECT(ADDRESS(ROW(),COLUMN()))=TRUNC(INDIRECT(ADDRESS(ROW(),COLUMN())))</formula>
    </cfRule>
  </conditionalFormatting>
  <conditionalFormatting sqref="F7 F12">
    <cfRule type="expression" dxfId="1529" priority="61">
      <formula>INDIRECT(ADDRESS(ROW(),COLUMN()))=TRUNC(INDIRECT(ADDRESS(ROW(),COLUMN())))</formula>
    </cfRule>
  </conditionalFormatting>
  <conditionalFormatting sqref="H7 H12">
    <cfRule type="expression" dxfId="1528" priority="60">
      <formula>INDIRECT(ADDRESS(ROW(),COLUMN()))=TRUNC(INDIRECT(ADDRESS(ROW(),COLUMN())))</formula>
    </cfRule>
  </conditionalFormatting>
  <conditionalFormatting sqref="F9">
    <cfRule type="expression" dxfId="1527" priority="59">
      <formula>INDIRECT(ADDRESS(ROW(),COLUMN()))=TRUNC(INDIRECT(ADDRESS(ROW(),COLUMN())))</formula>
    </cfRule>
  </conditionalFormatting>
  <conditionalFormatting sqref="H9">
    <cfRule type="expression" dxfId="1526" priority="58">
      <formula>INDIRECT(ADDRESS(ROW(),COLUMN()))=TRUNC(INDIRECT(ADDRESS(ROW(),COLUMN())))</formula>
    </cfRule>
  </conditionalFormatting>
  <conditionalFormatting sqref="F11">
    <cfRule type="expression" dxfId="1525" priority="57">
      <formula>INDIRECT(ADDRESS(ROW(),COLUMN()))=TRUNC(INDIRECT(ADDRESS(ROW(),COLUMN())))</formula>
    </cfRule>
  </conditionalFormatting>
  <conditionalFormatting sqref="H11">
    <cfRule type="expression" dxfId="1524" priority="56">
      <formula>INDIRECT(ADDRESS(ROW(),COLUMN()))=TRUNC(INDIRECT(ADDRESS(ROW(),COLUMN())))</formula>
    </cfRule>
  </conditionalFormatting>
  <conditionalFormatting sqref="F8">
    <cfRule type="expression" dxfId="1523" priority="55">
      <formula>INDIRECT(ADDRESS(ROW(),COLUMN()))=TRUNC(INDIRECT(ADDRESS(ROW(),COLUMN())))</formula>
    </cfRule>
  </conditionalFormatting>
  <conditionalFormatting sqref="H8">
    <cfRule type="expression" dxfId="1522" priority="54">
      <formula>INDIRECT(ADDRESS(ROW(),COLUMN()))=TRUNC(INDIRECT(ADDRESS(ROW(),COLUMN())))</formula>
    </cfRule>
  </conditionalFormatting>
  <conditionalFormatting sqref="F10">
    <cfRule type="expression" dxfId="1521" priority="53">
      <formula>INDIRECT(ADDRESS(ROW(),COLUMN()))=TRUNC(INDIRECT(ADDRESS(ROW(),COLUMN())))</formula>
    </cfRule>
  </conditionalFormatting>
  <conditionalFormatting sqref="H10">
    <cfRule type="expression" dxfId="1520" priority="52">
      <formula>INDIRECT(ADDRESS(ROW(),COLUMN()))=TRUNC(INDIRECT(ADDRESS(ROW(),COLUMN())))</formula>
    </cfRule>
  </conditionalFormatting>
  <conditionalFormatting sqref="F13 F16">
    <cfRule type="expression" dxfId="1519" priority="51">
      <formula>INDIRECT(ADDRESS(ROW(),COLUMN()))=TRUNC(INDIRECT(ADDRESS(ROW(),COLUMN())))</formula>
    </cfRule>
  </conditionalFormatting>
  <conditionalFormatting sqref="H13 H16">
    <cfRule type="expression" dxfId="1518" priority="50">
      <formula>INDIRECT(ADDRESS(ROW(),COLUMN()))=TRUNC(INDIRECT(ADDRESS(ROW(),COLUMN())))</formula>
    </cfRule>
  </conditionalFormatting>
  <conditionalFormatting sqref="F14">
    <cfRule type="expression" dxfId="1517" priority="49">
      <formula>INDIRECT(ADDRESS(ROW(),COLUMN()))=TRUNC(INDIRECT(ADDRESS(ROW(),COLUMN())))</formula>
    </cfRule>
  </conditionalFormatting>
  <conditionalFormatting sqref="H14">
    <cfRule type="expression" dxfId="1516" priority="48">
      <formula>INDIRECT(ADDRESS(ROW(),COLUMN()))=TRUNC(INDIRECT(ADDRESS(ROW(),COLUMN())))</formula>
    </cfRule>
  </conditionalFormatting>
  <conditionalFormatting sqref="F15">
    <cfRule type="expression" dxfId="1515" priority="47">
      <formula>INDIRECT(ADDRESS(ROW(),COLUMN()))=TRUNC(INDIRECT(ADDRESS(ROW(),COLUMN())))</formula>
    </cfRule>
  </conditionalFormatting>
  <conditionalFormatting sqref="H15">
    <cfRule type="expression" dxfId="1514" priority="46">
      <formula>INDIRECT(ADDRESS(ROW(),COLUMN()))=TRUNC(INDIRECT(ADDRESS(ROW(),COLUMN())))</formula>
    </cfRule>
  </conditionalFormatting>
  <conditionalFormatting sqref="F17">
    <cfRule type="expression" dxfId="1513" priority="45">
      <formula>INDIRECT(ADDRESS(ROW(),COLUMN()))=TRUNC(INDIRECT(ADDRESS(ROW(),COLUMN())))</formula>
    </cfRule>
  </conditionalFormatting>
  <conditionalFormatting sqref="H17">
    <cfRule type="expression" dxfId="1512" priority="44">
      <formula>INDIRECT(ADDRESS(ROW(),COLUMN()))=TRUNC(INDIRECT(ADDRESS(ROW(),COLUMN())))</formula>
    </cfRule>
  </conditionalFormatting>
  <conditionalFormatting sqref="F18 F20">
    <cfRule type="expression" dxfId="1511" priority="43">
      <formula>INDIRECT(ADDRESS(ROW(),COLUMN()))=TRUNC(INDIRECT(ADDRESS(ROW(),COLUMN())))</formula>
    </cfRule>
  </conditionalFormatting>
  <conditionalFormatting sqref="F19">
    <cfRule type="expression" dxfId="1510" priority="42">
      <formula>INDIRECT(ADDRESS(ROW(),COLUMN()))=TRUNC(INDIRECT(ADDRESS(ROW(),COLUMN())))</formula>
    </cfRule>
  </conditionalFormatting>
  <conditionalFormatting sqref="F21:F22">
    <cfRule type="expression" dxfId="1509" priority="41">
      <formula>INDIRECT(ADDRESS(ROW(),COLUMN()))=TRUNC(INDIRECT(ADDRESS(ROW(),COLUMN())))</formula>
    </cfRule>
  </conditionalFormatting>
  <conditionalFormatting sqref="F23:F25">
    <cfRule type="expression" dxfId="1508" priority="40">
      <formula>INDIRECT(ADDRESS(ROW(),COLUMN()))=TRUNC(INDIRECT(ADDRESS(ROW(),COLUMN())))</formula>
    </cfRule>
  </conditionalFormatting>
  <conditionalFormatting sqref="H23:H25">
    <cfRule type="expression" dxfId="1507" priority="39">
      <formula>INDIRECT(ADDRESS(ROW(),COLUMN()))=TRUNC(INDIRECT(ADDRESS(ROW(),COLUMN())))</formula>
    </cfRule>
  </conditionalFormatting>
  <conditionalFormatting sqref="K23:K25">
    <cfRule type="expression" dxfId="1506" priority="38">
      <formula>INDIRECT(ADDRESS(ROW(),COLUMN()))=TRUNC(INDIRECT(ADDRESS(ROW(),COLUMN())))</formula>
    </cfRule>
  </conditionalFormatting>
  <conditionalFormatting sqref="F26:F27">
    <cfRule type="expression" dxfId="1505" priority="37">
      <formula>INDIRECT(ADDRESS(ROW(),COLUMN()))=TRUNC(INDIRECT(ADDRESS(ROW(),COLUMN())))</formula>
    </cfRule>
  </conditionalFormatting>
  <conditionalFormatting sqref="H26:H27">
    <cfRule type="expression" dxfId="1504" priority="36">
      <formula>INDIRECT(ADDRESS(ROW(),COLUMN()))=TRUNC(INDIRECT(ADDRESS(ROW(),COLUMN())))</formula>
    </cfRule>
  </conditionalFormatting>
  <conditionalFormatting sqref="F28:F29 F39 F41">
    <cfRule type="expression" dxfId="1503" priority="35">
      <formula>INDIRECT(ADDRESS(ROW(),COLUMN()))=TRUNC(INDIRECT(ADDRESS(ROW(),COLUMN())))</formula>
    </cfRule>
  </conditionalFormatting>
  <conditionalFormatting sqref="H28:H29 H39 H41">
    <cfRule type="expression" dxfId="1502" priority="34">
      <formula>INDIRECT(ADDRESS(ROW(),COLUMN()))=TRUNC(INDIRECT(ADDRESS(ROW(),COLUMN())))</formula>
    </cfRule>
  </conditionalFormatting>
  <conditionalFormatting sqref="F37">
    <cfRule type="expression" dxfId="1501" priority="33">
      <formula>INDIRECT(ADDRESS(ROW(),COLUMN()))=TRUNC(INDIRECT(ADDRESS(ROW(),COLUMN())))</formula>
    </cfRule>
  </conditionalFormatting>
  <conditionalFormatting sqref="H37">
    <cfRule type="expression" dxfId="1500" priority="32">
      <formula>INDIRECT(ADDRESS(ROW(),COLUMN()))=TRUNC(INDIRECT(ADDRESS(ROW(),COLUMN())))</formula>
    </cfRule>
  </conditionalFormatting>
  <conditionalFormatting sqref="F34">
    <cfRule type="expression" dxfId="1499" priority="31">
      <formula>INDIRECT(ADDRESS(ROW(),COLUMN()))=TRUNC(INDIRECT(ADDRESS(ROW(),COLUMN())))</formula>
    </cfRule>
  </conditionalFormatting>
  <conditionalFormatting sqref="H34">
    <cfRule type="expression" dxfId="1498" priority="30">
      <formula>INDIRECT(ADDRESS(ROW(),COLUMN()))=TRUNC(INDIRECT(ADDRESS(ROW(),COLUMN())))</formula>
    </cfRule>
  </conditionalFormatting>
  <conditionalFormatting sqref="F35">
    <cfRule type="expression" dxfId="1497" priority="29">
      <formula>INDIRECT(ADDRESS(ROW(),COLUMN()))=TRUNC(INDIRECT(ADDRESS(ROW(),COLUMN())))</formula>
    </cfRule>
  </conditionalFormatting>
  <conditionalFormatting sqref="H35">
    <cfRule type="expression" dxfId="1496" priority="28">
      <formula>INDIRECT(ADDRESS(ROW(),COLUMN()))=TRUNC(INDIRECT(ADDRESS(ROW(),COLUMN())))</formula>
    </cfRule>
  </conditionalFormatting>
  <conditionalFormatting sqref="F38">
    <cfRule type="expression" dxfId="1495" priority="27">
      <formula>INDIRECT(ADDRESS(ROW(),COLUMN()))=TRUNC(INDIRECT(ADDRESS(ROW(),COLUMN())))</formula>
    </cfRule>
  </conditionalFormatting>
  <conditionalFormatting sqref="H38">
    <cfRule type="expression" dxfId="1494" priority="26">
      <formula>INDIRECT(ADDRESS(ROW(),COLUMN()))=TRUNC(INDIRECT(ADDRESS(ROW(),COLUMN())))</formula>
    </cfRule>
  </conditionalFormatting>
  <conditionalFormatting sqref="F40">
    <cfRule type="expression" dxfId="1493" priority="25">
      <formula>INDIRECT(ADDRESS(ROW(),COLUMN()))=TRUNC(INDIRECT(ADDRESS(ROW(),COLUMN())))</formula>
    </cfRule>
  </conditionalFormatting>
  <conditionalFormatting sqref="H40">
    <cfRule type="expression" dxfId="1492" priority="24">
      <formula>INDIRECT(ADDRESS(ROW(),COLUMN()))=TRUNC(INDIRECT(ADDRESS(ROW(),COLUMN())))</formula>
    </cfRule>
  </conditionalFormatting>
  <conditionalFormatting sqref="F33">
    <cfRule type="expression" dxfId="1491" priority="23">
      <formula>INDIRECT(ADDRESS(ROW(),COLUMN()))=TRUNC(INDIRECT(ADDRESS(ROW(),COLUMN())))</formula>
    </cfRule>
  </conditionalFormatting>
  <conditionalFormatting sqref="H33">
    <cfRule type="expression" dxfId="1490" priority="22">
      <formula>INDIRECT(ADDRESS(ROW(),COLUMN()))=TRUNC(INDIRECT(ADDRESS(ROW(),COLUMN())))</formula>
    </cfRule>
  </conditionalFormatting>
  <conditionalFormatting sqref="F36">
    <cfRule type="expression" dxfId="1489" priority="21">
      <formula>INDIRECT(ADDRESS(ROW(),COLUMN()))=TRUNC(INDIRECT(ADDRESS(ROW(),COLUMN())))</formula>
    </cfRule>
  </conditionalFormatting>
  <conditionalFormatting sqref="H36">
    <cfRule type="expression" dxfId="1488" priority="20">
      <formula>INDIRECT(ADDRESS(ROW(),COLUMN()))=TRUNC(INDIRECT(ADDRESS(ROW(),COLUMN())))</formula>
    </cfRule>
  </conditionalFormatting>
  <conditionalFormatting sqref="F32">
    <cfRule type="expression" dxfId="1487" priority="19">
      <formula>INDIRECT(ADDRESS(ROW(),COLUMN()))=TRUNC(INDIRECT(ADDRESS(ROW(),COLUMN())))</formula>
    </cfRule>
  </conditionalFormatting>
  <conditionalFormatting sqref="H32">
    <cfRule type="expression" dxfId="1486" priority="18">
      <formula>INDIRECT(ADDRESS(ROW(),COLUMN()))=TRUNC(INDIRECT(ADDRESS(ROW(),COLUMN())))</formula>
    </cfRule>
  </conditionalFormatting>
  <conditionalFormatting sqref="F30">
    <cfRule type="expression" dxfId="1485" priority="17">
      <formula>INDIRECT(ADDRESS(ROW(),COLUMN()))=TRUNC(INDIRECT(ADDRESS(ROW(),COLUMN())))</formula>
    </cfRule>
  </conditionalFormatting>
  <conditionalFormatting sqref="H30">
    <cfRule type="expression" dxfId="1484" priority="16">
      <formula>INDIRECT(ADDRESS(ROW(),COLUMN()))=TRUNC(INDIRECT(ADDRESS(ROW(),COLUMN())))</formula>
    </cfRule>
  </conditionalFormatting>
  <conditionalFormatting sqref="F31">
    <cfRule type="expression" dxfId="1483" priority="15">
      <formula>INDIRECT(ADDRESS(ROW(),COLUMN()))=TRUNC(INDIRECT(ADDRESS(ROW(),COLUMN())))</formula>
    </cfRule>
  </conditionalFormatting>
  <conditionalFormatting sqref="H31">
    <cfRule type="expression" dxfId="1482" priority="14">
      <formula>INDIRECT(ADDRESS(ROW(),COLUMN()))=TRUNC(INDIRECT(ADDRESS(ROW(),COLUMN())))</formula>
    </cfRule>
  </conditionalFormatting>
  <conditionalFormatting sqref="F42">
    <cfRule type="expression" dxfId="1481" priority="13">
      <formula>INDIRECT(ADDRESS(ROW(),COLUMN()))=TRUNC(INDIRECT(ADDRESS(ROW(),COLUMN())))</formula>
    </cfRule>
  </conditionalFormatting>
  <conditionalFormatting sqref="F43:F44">
    <cfRule type="expression" dxfId="1480" priority="12">
      <formula>INDIRECT(ADDRESS(ROW(),COLUMN()))=TRUNC(INDIRECT(ADDRESS(ROW(),COLUMN())))</formula>
    </cfRule>
  </conditionalFormatting>
  <conditionalFormatting sqref="H43:H44">
    <cfRule type="expression" dxfId="1479" priority="11">
      <formula>INDIRECT(ADDRESS(ROW(),COLUMN()))=TRUNC(INDIRECT(ADDRESS(ROW(),COLUMN())))</formula>
    </cfRule>
  </conditionalFormatting>
  <conditionalFormatting sqref="H114">
    <cfRule type="expression" dxfId="1478" priority="10">
      <formula>INDIRECT(ADDRESS(ROW(),COLUMN()))=TRUNC(INDIRECT(ADDRESS(ROW(),COLUMN())))</formula>
    </cfRule>
  </conditionalFormatting>
  <conditionalFormatting sqref="K114">
    <cfRule type="expression" dxfId="1477" priority="9">
      <formula>INDIRECT(ADDRESS(ROW(),COLUMN()))=TRUNC(INDIRECT(ADDRESS(ROW(),COLUMN())))</formula>
    </cfRule>
  </conditionalFormatting>
  <conditionalFormatting sqref="N114">
    <cfRule type="expression" dxfId="1476" priority="8">
      <formula>INDIRECT(ADDRESS(ROW(),COLUMN()))=TRUNC(INDIRECT(ADDRESS(ROW(),COLUMN())))</formula>
    </cfRule>
  </conditionalFormatting>
  <conditionalFormatting sqref="F116:F163">
    <cfRule type="expression" dxfId="1475" priority="7">
      <formula>INDIRECT(ADDRESS(ROW(),COLUMN()))=TRUNC(INDIRECT(ADDRESS(ROW(),COLUMN())))</formula>
    </cfRule>
  </conditionalFormatting>
  <conditionalFormatting sqref="H116:H163">
    <cfRule type="expression" dxfId="1474" priority="6">
      <formula>INDIRECT(ADDRESS(ROW(),COLUMN()))=TRUNC(INDIRECT(ADDRESS(ROW(),COLUMN())))</formula>
    </cfRule>
  </conditionalFormatting>
  <conditionalFormatting sqref="K115:K163">
    <cfRule type="expression" dxfId="1473" priority="5">
      <formula>INDIRECT(ADDRESS(ROW(),COLUMN()))=TRUNC(INDIRECT(ADDRESS(ROW(),COLUMN())))</formula>
    </cfRule>
  </conditionalFormatting>
  <conditionalFormatting sqref="N115:N163">
    <cfRule type="expression" dxfId="1472" priority="4">
      <formula>INDIRECT(ADDRESS(ROW(),COLUMN()))=TRUNC(INDIRECT(ADDRESS(ROW(),COLUMN())))</formula>
    </cfRule>
  </conditionalFormatting>
  <conditionalFormatting sqref="F114">
    <cfRule type="expression" dxfId="1471" priority="3">
      <formula>INDIRECT(ADDRESS(ROW(),COLUMN()))=TRUNC(INDIRECT(ADDRESS(ROW(),COLUMN())))</formula>
    </cfRule>
  </conditionalFormatting>
  <conditionalFormatting sqref="F115">
    <cfRule type="expression" dxfId="1470" priority="2">
      <formula>INDIRECT(ADDRESS(ROW(),COLUMN()))=TRUNC(INDIRECT(ADDRESS(ROW(),COLUMN())))</formula>
    </cfRule>
  </conditionalFormatting>
  <conditionalFormatting sqref="H115">
    <cfRule type="expression" dxfId="1469" priority="1">
      <formula>INDIRECT(ADDRESS(ROW(),COLUMN()))=TRUNC(INDIRECT(ADDRESS(ROW(),COLUMN())))</formula>
    </cfRule>
  </conditionalFormatting>
  <dataValidations count="7">
    <dataValidation type="list" allowBlank="1" showInputMessage="1" showErrorMessage="1" sqref="C2 C109" xr:uid="{00000000-0002-0000-0A00-000000000000}">
      <formula1>"補助事業,間接補助事業"</formula1>
    </dataValidation>
    <dataValidation type="list" allowBlank="1" showInputMessage="1" showErrorMessage="1" sqref="Q7:Q106" xr:uid="{00000000-0002-0000-0A00-000001000000}">
      <formula1>"○"</formula1>
    </dataValidation>
    <dataValidation type="list" allowBlank="1" showInputMessage="1" showErrorMessage="1" sqref="C7:C106" xr:uid="{00000000-0002-0000-0A00-000002000000}">
      <formula1>支出</formula1>
    </dataValidation>
    <dataValidation type="list" imeMode="hiragana" allowBlank="1" showInputMessage="1" showErrorMessage="1" sqref="C114:C163" xr:uid="{00000000-0002-0000-0A00-000003000000}">
      <formula1>収入</formula1>
    </dataValidation>
    <dataValidation imeMode="off" allowBlank="1" showInputMessage="1" showErrorMessage="1" sqref="W9:W18 K114:K163 N114:N163 P114:P163 H7:H106 K7:K106 N7:N106 F7:F106 P7:P106 H114:H163 F114:F163 W22:W47" xr:uid="{00000000-0002-0000-0A00-000004000000}"/>
    <dataValidation imeMode="disabled" allowBlank="1" showInputMessage="1" showErrorMessage="1" sqref="O2:O3 A114:A163 A7:A106 O109:O110" xr:uid="{00000000-0002-0000-0A00-000005000000}"/>
    <dataValidation imeMode="hiragana" allowBlank="1" showInputMessage="1" showErrorMessage="1" sqref="L114:L163 D7:D106 I7:I106 L7:L106 I114:I163 D114:D163" xr:uid="{00000000-0002-0000-0A00-000006000000}"/>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4" tint="0.39997558519241921"/>
  </sheetPr>
  <dimension ref="A1:W212"/>
  <sheetViews>
    <sheetView view="pageBreakPreview" topLeftCell="A131" zoomScaleNormal="100" zoomScaleSheetLayoutView="100" workbookViewId="0">
      <selection activeCell="A5" sqref="A5:Q5"/>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8.33203125" customWidth="1"/>
    <col min="21" max="21" width="3.21875" customWidth="1"/>
    <col min="22" max="22" width="15.6640625" style="205" customWidth="1"/>
    <col min="23" max="23" width="15.88671875" customWidth="1"/>
  </cols>
  <sheetData>
    <row r="1" spans="1:23" ht="22.2"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2" customHeight="1">
      <c r="A2" s="362">
        <v>8</v>
      </c>
      <c r="B2" s="363"/>
      <c r="C2" s="339" t="s">
        <v>167</v>
      </c>
      <c r="D2" s="356"/>
      <c r="E2" s="357"/>
      <c r="F2" s="357"/>
      <c r="G2" s="357"/>
      <c r="H2" s="357"/>
      <c r="I2" s="357"/>
      <c r="J2" s="358"/>
      <c r="K2" s="204"/>
      <c r="L2" s="331" t="s">
        <v>107</v>
      </c>
      <c r="M2" s="331"/>
      <c r="N2" s="331"/>
      <c r="O2" s="332">
        <f>W47</f>
        <v>0</v>
      </c>
      <c r="P2" s="332"/>
      <c r="Q2" s="332"/>
    </row>
    <row r="3" spans="1:23" ht="22.2"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2"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8</v>
      </c>
      <c r="B109" s="336"/>
      <c r="C109" s="339" t="s">
        <v>167</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2"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U35:U47"/>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6:B16"/>
    <mergeCell ref="U16:V16"/>
    <mergeCell ref="A17:B17"/>
    <mergeCell ref="U17:V17"/>
    <mergeCell ref="A18:B18"/>
    <mergeCell ref="U18:V18"/>
    <mergeCell ref="A27:B27"/>
    <mergeCell ref="A28:B28"/>
    <mergeCell ref="A12:B12"/>
    <mergeCell ref="A13:B13"/>
    <mergeCell ref="A14:B14"/>
    <mergeCell ref="A15:B15"/>
    <mergeCell ref="U21:V21"/>
    <mergeCell ref="A22:B22"/>
    <mergeCell ref="A23:B23"/>
    <mergeCell ref="A24:B24"/>
    <mergeCell ref="A25:B25"/>
    <mergeCell ref="U22:U34"/>
    <mergeCell ref="A29:B29"/>
    <mergeCell ref="A30:B30"/>
    <mergeCell ref="A31:B31"/>
    <mergeCell ref="A32:B32"/>
    <mergeCell ref="A19:B19"/>
    <mergeCell ref="A20:B20"/>
    <mergeCell ref="A21:B21"/>
    <mergeCell ref="A33:B33"/>
    <mergeCell ref="A34:B34"/>
    <mergeCell ref="A26:B26"/>
    <mergeCell ref="A35:B35"/>
    <mergeCell ref="A36:B36"/>
    <mergeCell ref="A37:B37"/>
    <mergeCell ref="A38:B38"/>
    <mergeCell ref="A39:B39"/>
    <mergeCell ref="A40:B40"/>
    <mergeCell ref="A41:B41"/>
    <mergeCell ref="A53:B53"/>
    <mergeCell ref="A42:B42"/>
    <mergeCell ref="A43:B43"/>
    <mergeCell ref="A44:B44"/>
    <mergeCell ref="A45:B45"/>
    <mergeCell ref="A46:B46"/>
    <mergeCell ref="A47:B47"/>
    <mergeCell ref="A54:B54"/>
    <mergeCell ref="A55:B55"/>
    <mergeCell ref="A56:B56"/>
    <mergeCell ref="A57:B57"/>
    <mergeCell ref="A58:B58"/>
    <mergeCell ref="A48:B48"/>
    <mergeCell ref="U48:V48"/>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1468" priority="73">
      <formula>INDIRECT(ADDRESS(ROW(),COLUMN()))=TRUNC(INDIRECT(ADDRESS(ROW(),COLUMN())))</formula>
    </cfRule>
  </conditionalFormatting>
  <conditionalFormatting sqref="N24:N47">
    <cfRule type="expression" dxfId="1467" priority="69">
      <formula>INDIRECT(ADDRESS(ROW(),COLUMN()))=TRUNC(INDIRECT(ADDRESS(ROW(),COLUMN())))</formula>
    </cfRule>
  </conditionalFormatting>
  <conditionalFormatting sqref="F45:F47">
    <cfRule type="expression" dxfId="1466" priority="72">
      <formula>INDIRECT(ADDRESS(ROW(),COLUMN()))=TRUNC(INDIRECT(ADDRESS(ROW(),COLUMN())))</formula>
    </cfRule>
  </conditionalFormatting>
  <conditionalFormatting sqref="H42 H45:H47">
    <cfRule type="expression" dxfId="1465" priority="71">
      <formula>INDIRECT(ADDRESS(ROW(),COLUMN()))=TRUNC(INDIRECT(ADDRESS(ROW(),COLUMN())))</formula>
    </cfRule>
  </conditionalFormatting>
  <conditionalFormatting sqref="K26:K47">
    <cfRule type="expression" dxfId="1464" priority="70">
      <formula>INDIRECT(ADDRESS(ROW(),COLUMN()))=TRUNC(INDIRECT(ADDRESS(ROW(),COLUMN())))</formula>
    </cfRule>
  </conditionalFormatting>
  <conditionalFormatting sqref="N7">
    <cfRule type="expression" dxfId="1463" priority="67">
      <formula>INDIRECT(ADDRESS(ROW(),COLUMN()))=TRUNC(INDIRECT(ADDRESS(ROW(),COLUMN())))</formula>
    </cfRule>
  </conditionalFormatting>
  <conditionalFormatting sqref="K7">
    <cfRule type="expression" dxfId="1462" priority="68">
      <formula>INDIRECT(ADDRESS(ROW(),COLUMN()))=TRUNC(INDIRECT(ADDRESS(ROW(),COLUMN())))</formula>
    </cfRule>
  </conditionalFormatting>
  <conditionalFormatting sqref="N8">
    <cfRule type="expression" dxfId="1461" priority="65">
      <formula>INDIRECT(ADDRESS(ROW(),COLUMN()))=TRUNC(INDIRECT(ADDRESS(ROW(),COLUMN())))</formula>
    </cfRule>
  </conditionalFormatting>
  <conditionalFormatting sqref="K8">
    <cfRule type="expression" dxfId="1460" priority="66">
      <formula>INDIRECT(ADDRESS(ROW(),COLUMN()))=TRUNC(INDIRECT(ADDRESS(ROW(),COLUMN())))</formula>
    </cfRule>
  </conditionalFormatting>
  <conditionalFormatting sqref="N9:N23">
    <cfRule type="expression" dxfId="1459" priority="62">
      <formula>INDIRECT(ADDRESS(ROW(),COLUMN()))=TRUNC(INDIRECT(ADDRESS(ROW(),COLUMN())))</formula>
    </cfRule>
  </conditionalFormatting>
  <conditionalFormatting sqref="H18:H22">
    <cfRule type="expression" dxfId="1458" priority="64">
      <formula>INDIRECT(ADDRESS(ROW(),COLUMN()))=TRUNC(INDIRECT(ADDRESS(ROW(),COLUMN())))</formula>
    </cfRule>
  </conditionalFormatting>
  <conditionalFormatting sqref="K9:K22">
    <cfRule type="expression" dxfId="1457" priority="63">
      <formula>INDIRECT(ADDRESS(ROW(),COLUMN()))=TRUNC(INDIRECT(ADDRESS(ROW(),COLUMN())))</formula>
    </cfRule>
  </conditionalFormatting>
  <conditionalFormatting sqref="F7 F12">
    <cfRule type="expression" dxfId="1456" priority="61">
      <formula>INDIRECT(ADDRESS(ROW(),COLUMN()))=TRUNC(INDIRECT(ADDRESS(ROW(),COLUMN())))</formula>
    </cfRule>
  </conditionalFormatting>
  <conditionalFormatting sqref="H7 H12">
    <cfRule type="expression" dxfId="1455" priority="60">
      <formula>INDIRECT(ADDRESS(ROW(),COLUMN()))=TRUNC(INDIRECT(ADDRESS(ROW(),COLUMN())))</formula>
    </cfRule>
  </conditionalFormatting>
  <conditionalFormatting sqref="F9">
    <cfRule type="expression" dxfId="1454" priority="59">
      <formula>INDIRECT(ADDRESS(ROW(),COLUMN()))=TRUNC(INDIRECT(ADDRESS(ROW(),COLUMN())))</formula>
    </cfRule>
  </conditionalFormatting>
  <conditionalFormatting sqref="H9">
    <cfRule type="expression" dxfId="1453" priority="58">
      <formula>INDIRECT(ADDRESS(ROW(),COLUMN()))=TRUNC(INDIRECT(ADDRESS(ROW(),COLUMN())))</formula>
    </cfRule>
  </conditionalFormatting>
  <conditionalFormatting sqref="F11">
    <cfRule type="expression" dxfId="1452" priority="57">
      <formula>INDIRECT(ADDRESS(ROW(),COLUMN()))=TRUNC(INDIRECT(ADDRESS(ROW(),COLUMN())))</formula>
    </cfRule>
  </conditionalFormatting>
  <conditionalFormatting sqref="H11">
    <cfRule type="expression" dxfId="1451" priority="56">
      <formula>INDIRECT(ADDRESS(ROW(),COLUMN()))=TRUNC(INDIRECT(ADDRESS(ROW(),COLUMN())))</formula>
    </cfRule>
  </conditionalFormatting>
  <conditionalFormatting sqref="F8">
    <cfRule type="expression" dxfId="1450" priority="55">
      <formula>INDIRECT(ADDRESS(ROW(),COLUMN()))=TRUNC(INDIRECT(ADDRESS(ROW(),COLUMN())))</formula>
    </cfRule>
  </conditionalFormatting>
  <conditionalFormatting sqref="H8">
    <cfRule type="expression" dxfId="1449" priority="54">
      <formula>INDIRECT(ADDRESS(ROW(),COLUMN()))=TRUNC(INDIRECT(ADDRESS(ROW(),COLUMN())))</formula>
    </cfRule>
  </conditionalFormatting>
  <conditionalFormatting sqref="F10">
    <cfRule type="expression" dxfId="1448" priority="53">
      <formula>INDIRECT(ADDRESS(ROW(),COLUMN()))=TRUNC(INDIRECT(ADDRESS(ROW(),COLUMN())))</formula>
    </cfRule>
  </conditionalFormatting>
  <conditionalFormatting sqref="H10">
    <cfRule type="expression" dxfId="1447" priority="52">
      <formula>INDIRECT(ADDRESS(ROW(),COLUMN()))=TRUNC(INDIRECT(ADDRESS(ROW(),COLUMN())))</formula>
    </cfRule>
  </conditionalFormatting>
  <conditionalFormatting sqref="F13 F16">
    <cfRule type="expression" dxfId="1446" priority="51">
      <formula>INDIRECT(ADDRESS(ROW(),COLUMN()))=TRUNC(INDIRECT(ADDRESS(ROW(),COLUMN())))</formula>
    </cfRule>
  </conditionalFormatting>
  <conditionalFormatting sqref="H13 H16">
    <cfRule type="expression" dxfId="1445" priority="50">
      <formula>INDIRECT(ADDRESS(ROW(),COLUMN()))=TRUNC(INDIRECT(ADDRESS(ROW(),COLUMN())))</formula>
    </cfRule>
  </conditionalFormatting>
  <conditionalFormatting sqref="F14">
    <cfRule type="expression" dxfId="1444" priority="49">
      <formula>INDIRECT(ADDRESS(ROW(),COLUMN()))=TRUNC(INDIRECT(ADDRESS(ROW(),COLUMN())))</formula>
    </cfRule>
  </conditionalFormatting>
  <conditionalFormatting sqref="H14">
    <cfRule type="expression" dxfId="1443" priority="48">
      <formula>INDIRECT(ADDRESS(ROW(),COLUMN()))=TRUNC(INDIRECT(ADDRESS(ROW(),COLUMN())))</formula>
    </cfRule>
  </conditionalFormatting>
  <conditionalFormatting sqref="F15">
    <cfRule type="expression" dxfId="1442" priority="47">
      <formula>INDIRECT(ADDRESS(ROW(),COLUMN()))=TRUNC(INDIRECT(ADDRESS(ROW(),COLUMN())))</formula>
    </cfRule>
  </conditionalFormatting>
  <conditionalFormatting sqref="H15">
    <cfRule type="expression" dxfId="1441" priority="46">
      <formula>INDIRECT(ADDRESS(ROW(),COLUMN()))=TRUNC(INDIRECT(ADDRESS(ROW(),COLUMN())))</formula>
    </cfRule>
  </conditionalFormatting>
  <conditionalFormatting sqref="F17">
    <cfRule type="expression" dxfId="1440" priority="45">
      <formula>INDIRECT(ADDRESS(ROW(),COLUMN()))=TRUNC(INDIRECT(ADDRESS(ROW(),COLUMN())))</formula>
    </cfRule>
  </conditionalFormatting>
  <conditionalFormatting sqref="H17">
    <cfRule type="expression" dxfId="1439" priority="44">
      <formula>INDIRECT(ADDRESS(ROW(),COLUMN()))=TRUNC(INDIRECT(ADDRESS(ROW(),COLUMN())))</formula>
    </cfRule>
  </conditionalFormatting>
  <conditionalFormatting sqref="F18 F20">
    <cfRule type="expression" dxfId="1438" priority="43">
      <formula>INDIRECT(ADDRESS(ROW(),COLUMN()))=TRUNC(INDIRECT(ADDRESS(ROW(),COLUMN())))</formula>
    </cfRule>
  </conditionalFormatting>
  <conditionalFormatting sqref="F19">
    <cfRule type="expression" dxfId="1437" priority="42">
      <formula>INDIRECT(ADDRESS(ROW(),COLUMN()))=TRUNC(INDIRECT(ADDRESS(ROW(),COLUMN())))</formula>
    </cfRule>
  </conditionalFormatting>
  <conditionalFormatting sqref="F21:F22">
    <cfRule type="expression" dxfId="1436" priority="41">
      <formula>INDIRECT(ADDRESS(ROW(),COLUMN()))=TRUNC(INDIRECT(ADDRESS(ROW(),COLUMN())))</formula>
    </cfRule>
  </conditionalFormatting>
  <conditionalFormatting sqref="F23:F25">
    <cfRule type="expression" dxfId="1435" priority="40">
      <formula>INDIRECT(ADDRESS(ROW(),COLUMN()))=TRUNC(INDIRECT(ADDRESS(ROW(),COLUMN())))</formula>
    </cfRule>
  </conditionalFormatting>
  <conditionalFormatting sqref="H23:H25">
    <cfRule type="expression" dxfId="1434" priority="39">
      <formula>INDIRECT(ADDRESS(ROW(),COLUMN()))=TRUNC(INDIRECT(ADDRESS(ROW(),COLUMN())))</formula>
    </cfRule>
  </conditionalFormatting>
  <conditionalFormatting sqref="K23:K25">
    <cfRule type="expression" dxfId="1433" priority="38">
      <formula>INDIRECT(ADDRESS(ROW(),COLUMN()))=TRUNC(INDIRECT(ADDRESS(ROW(),COLUMN())))</formula>
    </cfRule>
  </conditionalFormatting>
  <conditionalFormatting sqref="F26:F27">
    <cfRule type="expression" dxfId="1432" priority="37">
      <formula>INDIRECT(ADDRESS(ROW(),COLUMN()))=TRUNC(INDIRECT(ADDRESS(ROW(),COLUMN())))</formula>
    </cfRule>
  </conditionalFormatting>
  <conditionalFormatting sqref="H26:H27">
    <cfRule type="expression" dxfId="1431" priority="36">
      <formula>INDIRECT(ADDRESS(ROW(),COLUMN()))=TRUNC(INDIRECT(ADDRESS(ROW(),COLUMN())))</formula>
    </cfRule>
  </conditionalFormatting>
  <conditionalFormatting sqref="F28:F29 F39 F41">
    <cfRule type="expression" dxfId="1430" priority="35">
      <formula>INDIRECT(ADDRESS(ROW(),COLUMN()))=TRUNC(INDIRECT(ADDRESS(ROW(),COLUMN())))</formula>
    </cfRule>
  </conditionalFormatting>
  <conditionalFormatting sqref="H28:H29 H39 H41">
    <cfRule type="expression" dxfId="1429" priority="34">
      <formula>INDIRECT(ADDRESS(ROW(),COLUMN()))=TRUNC(INDIRECT(ADDRESS(ROW(),COLUMN())))</formula>
    </cfRule>
  </conditionalFormatting>
  <conditionalFormatting sqref="F37">
    <cfRule type="expression" dxfId="1428" priority="33">
      <formula>INDIRECT(ADDRESS(ROW(),COLUMN()))=TRUNC(INDIRECT(ADDRESS(ROW(),COLUMN())))</formula>
    </cfRule>
  </conditionalFormatting>
  <conditionalFormatting sqref="H37">
    <cfRule type="expression" dxfId="1427" priority="32">
      <formula>INDIRECT(ADDRESS(ROW(),COLUMN()))=TRUNC(INDIRECT(ADDRESS(ROW(),COLUMN())))</formula>
    </cfRule>
  </conditionalFormatting>
  <conditionalFormatting sqref="F34">
    <cfRule type="expression" dxfId="1426" priority="31">
      <formula>INDIRECT(ADDRESS(ROW(),COLUMN()))=TRUNC(INDIRECT(ADDRESS(ROW(),COLUMN())))</formula>
    </cfRule>
  </conditionalFormatting>
  <conditionalFormatting sqref="H34">
    <cfRule type="expression" dxfId="1425" priority="30">
      <formula>INDIRECT(ADDRESS(ROW(),COLUMN()))=TRUNC(INDIRECT(ADDRESS(ROW(),COLUMN())))</formula>
    </cfRule>
  </conditionalFormatting>
  <conditionalFormatting sqref="F35">
    <cfRule type="expression" dxfId="1424" priority="29">
      <formula>INDIRECT(ADDRESS(ROW(),COLUMN()))=TRUNC(INDIRECT(ADDRESS(ROW(),COLUMN())))</formula>
    </cfRule>
  </conditionalFormatting>
  <conditionalFormatting sqref="H35">
    <cfRule type="expression" dxfId="1423" priority="28">
      <formula>INDIRECT(ADDRESS(ROW(),COLUMN()))=TRUNC(INDIRECT(ADDRESS(ROW(),COLUMN())))</formula>
    </cfRule>
  </conditionalFormatting>
  <conditionalFormatting sqref="F38">
    <cfRule type="expression" dxfId="1422" priority="27">
      <formula>INDIRECT(ADDRESS(ROW(),COLUMN()))=TRUNC(INDIRECT(ADDRESS(ROW(),COLUMN())))</formula>
    </cfRule>
  </conditionalFormatting>
  <conditionalFormatting sqref="H38">
    <cfRule type="expression" dxfId="1421" priority="26">
      <formula>INDIRECT(ADDRESS(ROW(),COLUMN()))=TRUNC(INDIRECT(ADDRESS(ROW(),COLUMN())))</formula>
    </cfRule>
  </conditionalFormatting>
  <conditionalFormatting sqref="F40">
    <cfRule type="expression" dxfId="1420" priority="25">
      <formula>INDIRECT(ADDRESS(ROW(),COLUMN()))=TRUNC(INDIRECT(ADDRESS(ROW(),COLUMN())))</formula>
    </cfRule>
  </conditionalFormatting>
  <conditionalFormatting sqref="H40">
    <cfRule type="expression" dxfId="1419" priority="24">
      <formula>INDIRECT(ADDRESS(ROW(),COLUMN()))=TRUNC(INDIRECT(ADDRESS(ROW(),COLUMN())))</formula>
    </cfRule>
  </conditionalFormatting>
  <conditionalFormatting sqref="F33">
    <cfRule type="expression" dxfId="1418" priority="23">
      <formula>INDIRECT(ADDRESS(ROW(),COLUMN()))=TRUNC(INDIRECT(ADDRESS(ROW(),COLUMN())))</formula>
    </cfRule>
  </conditionalFormatting>
  <conditionalFormatting sqref="H33">
    <cfRule type="expression" dxfId="1417" priority="22">
      <formula>INDIRECT(ADDRESS(ROW(),COLUMN()))=TRUNC(INDIRECT(ADDRESS(ROW(),COLUMN())))</formula>
    </cfRule>
  </conditionalFormatting>
  <conditionalFormatting sqref="F36">
    <cfRule type="expression" dxfId="1416" priority="21">
      <formula>INDIRECT(ADDRESS(ROW(),COLUMN()))=TRUNC(INDIRECT(ADDRESS(ROW(),COLUMN())))</formula>
    </cfRule>
  </conditionalFormatting>
  <conditionalFormatting sqref="H36">
    <cfRule type="expression" dxfId="1415" priority="20">
      <formula>INDIRECT(ADDRESS(ROW(),COLUMN()))=TRUNC(INDIRECT(ADDRESS(ROW(),COLUMN())))</formula>
    </cfRule>
  </conditionalFormatting>
  <conditionalFormatting sqref="F32">
    <cfRule type="expression" dxfId="1414" priority="19">
      <formula>INDIRECT(ADDRESS(ROW(),COLUMN()))=TRUNC(INDIRECT(ADDRESS(ROW(),COLUMN())))</formula>
    </cfRule>
  </conditionalFormatting>
  <conditionalFormatting sqref="H32">
    <cfRule type="expression" dxfId="1413" priority="18">
      <formula>INDIRECT(ADDRESS(ROW(),COLUMN()))=TRUNC(INDIRECT(ADDRESS(ROW(),COLUMN())))</formula>
    </cfRule>
  </conditionalFormatting>
  <conditionalFormatting sqref="F30">
    <cfRule type="expression" dxfId="1412" priority="17">
      <formula>INDIRECT(ADDRESS(ROW(),COLUMN()))=TRUNC(INDIRECT(ADDRESS(ROW(),COLUMN())))</formula>
    </cfRule>
  </conditionalFormatting>
  <conditionalFormatting sqref="H30">
    <cfRule type="expression" dxfId="1411" priority="16">
      <formula>INDIRECT(ADDRESS(ROW(),COLUMN()))=TRUNC(INDIRECT(ADDRESS(ROW(),COLUMN())))</formula>
    </cfRule>
  </conditionalFormatting>
  <conditionalFormatting sqref="F31">
    <cfRule type="expression" dxfId="1410" priority="15">
      <formula>INDIRECT(ADDRESS(ROW(),COLUMN()))=TRUNC(INDIRECT(ADDRESS(ROW(),COLUMN())))</formula>
    </cfRule>
  </conditionalFormatting>
  <conditionalFormatting sqref="H31">
    <cfRule type="expression" dxfId="1409" priority="14">
      <formula>INDIRECT(ADDRESS(ROW(),COLUMN()))=TRUNC(INDIRECT(ADDRESS(ROW(),COLUMN())))</formula>
    </cfRule>
  </conditionalFormatting>
  <conditionalFormatting sqref="F42">
    <cfRule type="expression" dxfId="1408" priority="13">
      <formula>INDIRECT(ADDRESS(ROW(),COLUMN()))=TRUNC(INDIRECT(ADDRESS(ROW(),COLUMN())))</formula>
    </cfRule>
  </conditionalFormatting>
  <conditionalFormatting sqref="F43:F44">
    <cfRule type="expression" dxfId="1407" priority="12">
      <formula>INDIRECT(ADDRESS(ROW(),COLUMN()))=TRUNC(INDIRECT(ADDRESS(ROW(),COLUMN())))</formula>
    </cfRule>
  </conditionalFormatting>
  <conditionalFormatting sqref="H43:H44">
    <cfRule type="expression" dxfId="1406" priority="11">
      <formula>INDIRECT(ADDRESS(ROW(),COLUMN()))=TRUNC(INDIRECT(ADDRESS(ROW(),COLUMN())))</formula>
    </cfRule>
  </conditionalFormatting>
  <conditionalFormatting sqref="H114">
    <cfRule type="expression" dxfId="1405" priority="10">
      <formula>INDIRECT(ADDRESS(ROW(),COLUMN()))=TRUNC(INDIRECT(ADDRESS(ROW(),COLUMN())))</formula>
    </cfRule>
  </conditionalFormatting>
  <conditionalFormatting sqref="K114">
    <cfRule type="expression" dxfId="1404" priority="9">
      <formula>INDIRECT(ADDRESS(ROW(),COLUMN()))=TRUNC(INDIRECT(ADDRESS(ROW(),COLUMN())))</formula>
    </cfRule>
  </conditionalFormatting>
  <conditionalFormatting sqref="N114">
    <cfRule type="expression" dxfId="1403" priority="8">
      <formula>INDIRECT(ADDRESS(ROW(),COLUMN()))=TRUNC(INDIRECT(ADDRESS(ROW(),COLUMN())))</formula>
    </cfRule>
  </conditionalFormatting>
  <conditionalFormatting sqref="F116:F163">
    <cfRule type="expression" dxfId="1402" priority="7">
      <formula>INDIRECT(ADDRESS(ROW(),COLUMN()))=TRUNC(INDIRECT(ADDRESS(ROW(),COLUMN())))</formula>
    </cfRule>
  </conditionalFormatting>
  <conditionalFormatting sqref="H116:H163">
    <cfRule type="expression" dxfId="1401" priority="6">
      <formula>INDIRECT(ADDRESS(ROW(),COLUMN()))=TRUNC(INDIRECT(ADDRESS(ROW(),COLUMN())))</formula>
    </cfRule>
  </conditionalFormatting>
  <conditionalFormatting sqref="K115:K163">
    <cfRule type="expression" dxfId="1400" priority="5">
      <formula>INDIRECT(ADDRESS(ROW(),COLUMN()))=TRUNC(INDIRECT(ADDRESS(ROW(),COLUMN())))</formula>
    </cfRule>
  </conditionalFormatting>
  <conditionalFormatting sqref="N115:N163">
    <cfRule type="expression" dxfId="1399" priority="4">
      <formula>INDIRECT(ADDRESS(ROW(),COLUMN()))=TRUNC(INDIRECT(ADDRESS(ROW(),COLUMN())))</formula>
    </cfRule>
  </conditionalFormatting>
  <conditionalFormatting sqref="F114">
    <cfRule type="expression" dxfId="1398" priority="3">
      <formula>INDIRECT(ADDRESS(ROW(),COLUMN()))=TRUNC(INDIRECT(ADDRESS(ROW(),COLUMN())))</formula>
    </cfRule>
  </conditionalFormatting>
  <conditionalFormatting sqref="F115">
    <cfRule type="expression" dxfId="1397" priority="2">
      <formula>INDIRECT(ADDRESS(ROW(),COLUMN()))=TRUNC(INDIRECT(ADDRESS(ROW(),COLUMN())))</formula>
    </cfRule>
  </conditionalFormatting>
  <conditionalFormatting sqref="H115">
    <cfRule type="expression" dxfId="1396" priority="1">
      <formula>INDIRECT(ADDRESS(ROW(),COLUMN()))=TRUNC(INDIRECT(ADDRESS(ROW(),COLUMN())))</formula>
    </cfRule>
  </conditionalFormatting>
  <dataValidations count="7">
    <dataValidation type="list" allowBlank="1" showInputMessage="1" showErrorMessage="1" sqref="C2 C109" xr:uid="{00000000-0002-0000-0B00-000000000000}">
      <formula1>"補助事業,間接補助事業"</formula1>
    </dataValidation>
    <dataValidation type="list" allowBlank="1" showInputMessage="1" showErrorMessage="1" sqref="Q7:Q106" xr:uid="{00000000-0002-0000-0B00-000001000000}">
      <formula1>"○"</formula1>
    </dataValidation>
    <dataValidation type="list" allowBlank="1" showInputMessage="1" showErrorMessage="1" sqref="C7:C106" xr:uid="{00000000-0002-0000-0B00-000002000000}">
      <formula1>支出</formula1>
    </dataValidation>
    <dataValidation type="list" imeMode="hiragana" allowBlank="1" showInputMessage="1" showErrorMessage="1" sqref="C114:C163" xr:uid="{00000000-0002-0000-0B00-000003000000}">
      <formula1>収入</formula1>
    </dataValidation>
    <dataValidation imeMode="off" allowBlank="1" showInputMessage="1" showErrorMessage="1" sqref="W9:W18 K114:K163 N114:N163 P114:P163 H7:H106 K7:K106 N7:N106 F7:F106 P7:P106 H114:H163 F114:F163 W22:W47" xr:uid="{00000000-0002-0000-0B00-000004000000}"/>
    <dataValidation imeMode="disabled" allowBlank="1" showInputMessage="1" showErrorMessage="1" sqref="O2:O3 A114:A163 A7:A106 O109:O110" xr:uid="{00000000-0002-0000-0B00-000005000000}"/>
    <dataValidation imeMode="hiragana" allowBlank="1" showInputMessage="1" showErrorMessage="1" sqref="L114:L163 D7:D106 I7:I106 L7:L106 I114:I163 D114:D163" xr:uid="{00000000-0002-0000-0B00-000006000000}"/>
  </dataValidations>
  <pageMargins left="0.70866141732283472" right="0.70866141732283472" top="0.74803149606299213" bottom="0.74803149606299213" header="0.31496062992125984" footer="0.31496062992125984"/>
  <pageSetup paperSize="9" scale="71" orientation="portrait" r:id="rId1"/>
  <headerFooter>
    <oddHeader>&amp;L&amp;"Yu Gothic"&amp;11&amp;K000000&amp;14&amp;A</oddHeader>
  </headerFooter>
  <rowBreaks count="1" manualBreakCount="1">
    <brk id="107" max="16"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theme="4" tint="0.39997558519241921"/>
  </sheetPr>
  <dimension ref="A1:W212"/>
  <sheetViews>
    <sheetView view="pageBreakPreview" topLeftCell="A133" zoomScaleNormal="100" zoomScaleSheetLayoutView="100" workbookViewId="0">
      <selection activeCell="A5" sqref="A5:Q5"/>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8.33203125" customWidth="1"/>
    <col min="21" max="21" width="3.21875" customWidth="1"/>
    <col min="22" max="22" width="15.6640625" style="205" customWidth="1"/>
    <col min="23" max="23" width="15.88671875" customWidth="1"/>
  </cols>
  <sheetData>
    <row r="1" spans="1:23" ht="22.2"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2" customHeight="1">
      <c r="A2" s="362">
        <v>9</v>
      </c>
      <c r="B2" s="363"/>
      <c r="C2" s="339" t="s">
        <v>167</v>
      </c>
      <c r="D2" s="356"/>
      <c r="E2" s="357"/>
      <c r="F2" s="357"/>
      <c r="G2" s="357"/>
      <c r="H2" s="357"/>
      <c r="I2" s="357"/>
      <c r="J2" s="358"/>
      <c r="K2" s="204"/>
      <c r="L2" s="331" t="s">
        <v>107</v>
      </c>
      <c r="M2" s="331"/>
      <c r="N2" s="331"/>
      <c r="O2" s="332">
        <f>W47</f>
        <v>0</v>
      </c>
      <c r="P2" s="332"/>
      <c r="Q2" s="332"/>
    </row>
    <row r="3" spans="1:23" ht="22.2"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2"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f>A2</f>
        <v>9</v>
      </c>
      <c r="B109" s="336"/>
      <c r="C109" s="339" t="s">
        <v>167</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2"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U35:U47"/>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6:B16"/>
    <mergeCell ref="U16:V16"/>
    <mergeCell ref="A17:B17"/>
    <mergeCell ref="U17:V17"/>
    <mergeCell ref="A18:B18"/>
    <mergeCell ref="U18:V18"/>
    <mergeCell ref="A27:B27"/>
    <mergeCell ref="A28:B28"/>
    <mergeCell ref="A12:B12"/>
    <mergeCell ref="A13:B13"/>
    <mergeCell ref="A14:B14"/>
    <mergeCell ref="A15:B15"/>
    <mergeCell ref="U21:V21"/>
    <mergeCell ref="A22:B22"/>
    <mergeCell ref="A23:B23"/>
    <mergeCell ref="A24:B24"/>
    <mergeCell ref="A25:B25"/>
    <mergeCell ref="U22:U34"/>
    <mergeCell ref="A29:B29"/>
    <mergeCell ref="A30:B30"/>
    <mergeCell ref="A31:B31"/>
    <mergeCell ref="A32:B32"/>
    <mergeCell ref="A19:B19"/>
    <mergeCell ref="A20:B20"/>
    <mergeCell ref="A21:B21"/>
    <mergeCell ref="A33:B33"/>
    <mergeCell ref="A34:B34"/>
    <mergeCell ref="A26:B26"/>
    <mergeCell ref="A35:B35"/>
    <mergeCell ref="A36:B36"/>
    <mergeCell ref="A37:B37"/>
    <mergeCell ref="A38:B38"/>
    <mergeCell ref="A39:B39"/>
    <mergeCell ref="A40:B40"/>
    <mergeCell ref="A41:B41"/>
    <mergeCell ref="A53:B53"/>
    <mergeCell ref="A42:B42"/>
    <mergeCell ref="A43:B43"/>
    <mergeCell ref="A44:B44"/>
    <mergeCell ref="A45:B45"/>
    <mergeCell ref="A46:B46"/>
    <mergeCell ref="A47:B47"/>
    <mergeCell ref="A54:B54"/>
    <mergeCell ref="A55:B55"/>
    <mergeCell ref="A56:B56"/>
    <mergeCell ref="A57:B57"/>
    <mergeCell ref="A58:B58"/>
    <mergeCell ref="A48:B48"/>
    <mergeCell ref="U48:V48"/>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1395" priority="73">
      <formula>INDIRECT(ADDRESS(ROW(),COLUMN()))=TRUNC(INDIRECT(ADDRESS(ROW(),COLUMN())))</formula>
    </cfRule>
  </conditionalFormatting>
  <conditionalFormatting sqref="N24:N47">
    <cfRule type="expression" dxfId="1394" priority="69">
      <formula>INDIRECT(ADDRESS(ROW(),COLUMN()))=TRUNC(INDIRECT(ADDRESS(ROW(),COLUMN())))</formula>
    </cfRule>
  </conditionalFormatting>
  <conditionalFormatting sqref="F45:F47">
    <cfRule type="expression" dxfId="1393" priority="72">
      <formula>INDIRECT(ADDRESS(ROW(),COLUMN()))=TRUNC(INDIRECT(ADDRESS(ROW(),COLUMN())))</formula>
    </cfRule>
  </conditionalFormatting>
  <conditionalFormatting sqref="H42 H45:H47">
    <cfRule type="expression" dxfId="1392" priority="71">
      <formula>INDIRECT(ADDRESS(ROW(),COLUMN()))=TRUNC(INDIRECT(ADDRESS(ROW(),COLUMN())))</formula>
    </cfRule>
  </conditionalFormatting>
  <conditionalFormatting sqref="K26:K47">
    <cfRule type="expression" dxfId="1391" priority="70">
      <formula>INDIRECT(ADDRESS(ROW(),COLUMN()))=TRUNC(INDIRECT(ADDRESS(ROW(),COLUMN())))</formula>
    </cfRule>
  </conditionalFormatting>
  <conditionalFormatting sqref="N7">
    <cfRule type="expression" dxfId="1390" priority="67">
      <formula>INDIRECT(ADDRESS(ROW(),COLUMN()))=TRUNC(INDIRECT(ADDRESS(ROW(),COLUMN())))</formula>
    </cfRule>
  </conditionalFormatting>
  <conditionalFormatting sqref="K7">
    <cfRule type="expression" dxfId="1389" priority="68">
      <formula>INDIRECT(ADDRESS(ROW(),COLUMN()))=TRUNC(INDIRECT(ADDRESS(ROW(),COLUMN())))</formula>
    </cfRule>
  </conditionalFormatting>
  <conditionalFormatting sqref="N8">
    <cfRule type="expression" dxfId="1388" priority="65">
      <formula>INDIRECT(ADDRESS(ROW(),COLUMN()))=TRUNC(INDIRECT(ADDRESS(ROW(),COLUMN())))</formula>
    </cfRule>
  </conditionalFormatting>
  <conditionalFormatting sqref="K8">
    <cfRule type="expression" dxfId="1387" priority="66">
      <formula>INDIRECT(ADDRESS(ROW(),COLUMN()))=TRUNC(INDIRECT(ADDRESS(ROW(),COLUMN())))</formula>
    </cfRule>
  </conditionalFormatting>
  <conditionalFormatting sqref="N9:N23">
    <cfRule type="expression" dxfId="1386" priority="62">
      <formula>INDIRECT(ADDRESS(ROW(),COLUMN()))=TRUNC(INDIRECT(ADDRESS(ROW(),COLUMN())))</formula>
    </cfRule>
  </conditionalFormatting>
  <conditionalFormatting sqref="H18:H22">
    <cfRule type="expression" dxfId="1385" priority="64">
      <formula>INDIRECT(ADDRESS(ROW(),COLUMN()))=TRUNC(INDIRECT(ADDRESS(ROW(),COLUMN())))</formula>
    </cfRule>
  </conditionalFormatting>
  <conditionalFormatting sqref="K9:K22">
    <cfRule type="expression" dxfId="1384" priority="63">
      <formula>INDIRECT(ADDRESS(ROW(),COLUMN()))=TRUNC(INDIRECT(ADDRESS(ROW(),COLUMN())))</formula>
    </cfRule>
  </conditionalFormatting>
  <conditionalFormatting sqref="F7 F12">
    <cfRule type="expression" dxfId="1383" priority="61">
      <formula>INDIRECT(ADDRESS(ROW(),COLUMN()))=TRUNC(INDIRECT(ADDRESS(ROW(),COLUMN())))</formula>
    </cfRule>
  </conditionalFormatting>
  <conditionalFormatting sqref="H7 H12">
    <cfRule type="expression" dxfId="1382" priority="60">
      <formula>INDIRECT(ADDRESS(ROW(),COLUMN()))=TRUNC(INDIRECT(ADDRESS(ROW(),COLUMN())))</formula>
    </cfRule>
  </conditionalFormatting>
  <conditionalFormatting sqref="F9">
    <cfRule type="expression" dxfId="1381" priority="59">
      <formula>INDIRECT(ADDRESS(ROW(),COLUMN()))=TRUNC(INDIRECT(ADDRESS(ROW(),COLUMN())))</formula>
    </cfRule>
  </conditionalFormatting>
  <conditionalFormatting sqref="H9">
    <cfRule type="expression" dxfId="1380" priority="58">
      <formula>INDIRECT(ADDRESS(ROW(),COLUMN()))=TRUNC(INDIRECT(ADDRESS(ROW(),COLUMN())))</formula>
    </cfRule>
  </conditionalFormatting>
  <conditionalFormatting sqref="F11">
    <cfRule type="expression" dxfId="1379" priority="57">
      <formula>INDIRECT(ADDRESS(ROW(),COLUMN()))=TRUNC(INDIRECT(ADDRESS(ROW(),COLUMN())))</formula>
    </cfRule>
  </conditionalFormatting>
  <conditionalFormatting sqref="H11">
    <cfRule type="expression" dxfId="1378" priority="56">
      <formula>INDIRECT(ADDRESS(ROW(),COLUMN()))=TRUNC(INDIRECT(ADDRESS(ROW(),COLUMN())))</formula>
    </cfRule>
  </conditionalFormatting>
  <conditionalFormatting sqref="F8">
    <cfRule type="expression" dxfId="1377" priority="55">
      <formula>INDIRECT(ADDRESS(ROW(),COLUMN()))=TRUNC(INDIRECT(ADDRESS(ROW(),COLUMN())))</formula>
    </cfRule>
  </conditionalFormatting>
  <conditionalFormatting sqref="H8">
    <cfRule type="expression" dxfId="1376" priority="54">
      <formula>INDIRECT(ADDRESS(ROW(),COLUMN()))=TRUNC(INDIRECT(ADDRESS(ROW(),COLUMN())))</formula>
    </cfRule>
  </conditionalFormatting>
  <conditionalFormatting sqref="F10">
    <cfRule type="expression" dxfId="1375" priority="53">
      <formula>INDIRECT(ADDRESS(ROW(),COLUMN()))=TRUNC(INDIRECT(ADDRESS(ROW(),COLUMN())))</formula>
    </cfRule>
  </conditionalFormatting>
  <conditionalFormatting sqref="H10">
    <cfRule type="expression" dxfId="1374" priority="52">
      <formula>INDIRECT(ADDRESS(ROW(),COLUMN()))=TRUNC(INDIRECT(ADDRESS(ROW(),COLUMN())))</formula>
    </cfRule>
  </conditionalFormatting>
  <conditionalFormatting sqref="F13 F16">
    <cfRule type="expression" dxfId="1373" priority="51">
      <formula>INDIRECT(ADDRESS(ROW(),COLUMN()))=TRUNC(INDIRECT(ADDRESS(ROW(),COLUMN())))</formula>
    </cfRule>
  </conditionalFormatting>
  <conditionalFormatting sqref="H13 H16">
    <cfRule type="expression" dxfId="1372" priority="50">
      <formula>INDIRECT(ADDRESS(ROW(),COLUMN()))=TRUNC(INDIRECT(ADDRESS(ROW(),COLUMN())))</formula>
    </cfRule>
  </conditionalFormatting>
  <conditionalFormatting sqref="F14">
    <cfRule type="expression" dxfId="1371" priority="49">
      <formula>INDIRECT(ADDRESS(ROW(),COLUMN()))=TRUNC(INDIRECT(ADDRESS(ROW(),COLUMN())))</formula>
    </cfRule>
  </conditionalFormatting>
  <conditionalFormatting sqref="H14">
    <cfRule type="expression" dxfId="1370" priority="48">
      <formula>INDIRECT(ADDRESS(ROW(),COLUMN()))=TRUNC(INDIRECT(ADDRESS(ROW(),COLUMN())))</formula>
    </cfRule>
  </conditionalFormatting>
  <conditionalFormatting sqref="F15">
    <cfRule type="expression" dxfId="1369" priority="47">
      <formula>INDIRECT(ADDRESS(ROW(),COLUMN()))=TRUNC(INDIRECT(ADDRESS(ROW(),COLUMN())))</formula>
    </cfRule>
  </conditionalFormatting>
  <conditionalFormatting sqref="H15">
    <cfRule type="expression" dxfId="1368" priority="46">
      <formula>INDIRECT(ADDRESS(ROW(),COLUMN()))=TRUNC(INDIRECT(ADDRESS(ROW(),COLUMN())))</formula>
    </cfRule>
  </conditionalFormatting>
  <conditionalFormatting sqref="F17">
    <cfRule type="expression" dxfId="1367" priority="45">
      <formula>INDIRECT(ADDRESS(ROW(),COLUMN()))=TRUNC(INDIRECT(ADDRESS(ROW(),COLUMN())))</formula>
    </cfRule>
  </conditionalFormatting>
  <conditionalFormatting sqref="H17">
    <cfRule type="expression" dxfId="1366" priority="44">
      <formula>INDIRECT(ADDRESS(ROW(),COLUMN()))=TRUNC(INDIRECT(ADDRESS(ROW(),COLUMN())))</formula>
    </cfRule>
  </conditionalFormatting>
  <conditionalFormatting sqref="F18 F20">
    <cfRule type="expression" dxfId="1365" priority="43">
      <formula>INDIRECT(ADDRESS(ROW(),COLUMN()))=TRUNC(INDIRECT(ADDRESS(ROW(),COLUMN())))</formula>
    </cfRule>
  </conditionalFormatting>
  <conditionalFormatting sqref="F19">
    <cfRule type="expression" dxfId="1364" priority="42">
      <formula>INDIRECT(ADDRESS(ROW(),COLUMN()))=TRUNC(INDIRECT(ADDRESS(ROW(),COLUMN())))</formula>
    </cfRule>
  </conditionalFormatting>
  <conditionalFormatting sqref="F21:F22">
    <cfRule type="expression" dxfId="1363" priority="41">
      <formula>INDIRECT(ADDRESS(ROW(),COLUMN()))=TRUNC(INDIRECT(ADDRESS(ROW(),COLUMN())))</formula>
    </cfRule>
  </conditionalFormatting>
  <conditionalFormatting sqref="F23:F25">
    <cfRule type="expression" dxfId="1362" priority="40">
      <formula>INDIRECT(ADDRESS(ROW(),COLUMN()))=TRUNC(INDIRECT(ADDRESS(ROW(),COLUMN())))</formula>
    </cfRule>
  </conditionalFormatting>
  <conditionalFormatting sqref="H23:H25">
    <cfRule type="expression" dxfId="1361" priority="39">
      <formula>INDIRECT(ADDRESS(ROW(),COLUMN()))=TRUNC(INDIRECT(ADDRESS(ROW(),COLUMN())))</formula>
    </cfRule>
  </conditionalFormatting>
  <conditionalFormatting sqref="K23:K25">
    <cfRule type="expression" dxfId="1360" priority="38">
      <formula>INDIRECT(ADDRESS(ROW(),COLUMN()))=TRUNC(INDIRECT(ADDRESS(ROW(),COLUMN())))</formula>
    </cfRule>
  </conditionalFormatting>
  <conditionalFormatting sqref="F26:F27">
    <cfRule type="expression" dxfId="1359" priority="37">
      <formula>INDIRECT(ADDRESS(ROW(),COLUMN()))=TRUNC(INDIRECT(ADDRESS(ROW(),COLUMN())))</formula>
    </cfRule>
  </conditionalFormatting>
  <conditionalFormatting sqref="H26:H27">
    <cfRule type="expression" dxfId="1358" priority="36">
      <formula>INDIRECT(ADDRESS(ROW(),COLUMN()))=TRUNC(INDIRECT(ADDRESS(ROW(),COLUMN())))</formula>
    </cfRule>
  </conditionalFormatting>
  <conditionalFormatting sqref="F28:F29 F39 F41">
    <cfRule type="expression" dxfId="1357" priority="35">
      <formula>INDIRECT(ADDRESS(ROW(),COLUMN()))=TRUNC(INDIRECT(ADDRESS(ROW(),COLUMN())))</formula>
    </cfRule>
  </conditionalFormatting>
  <conditionalFormatting sqref="H28:H29 H39 H41">
    <cfRule type="expression" dxfId="1356" priority="34">
      <formula>INDIRECT(ADDRESS(ROW(),COLUMN()))=TRUNC(INDIRECT(ADDRESS(ROW(),COLUMN())))</formula>
    </cfRule>
  </conditionalFormatting>
  <conditionalFormatting sqref="F37">
    <cfRule type="expression" dxfId="1355" priority="33">
      <formula>INDIRECT(ADDRESS(ROW(),COLUMN()))=TRUNC(INDIRECT(ADDRESS(ROW(),COLUMN())))</formula>
    </cfRule>
  </conditionalFormatting>
  <conditionalFormatting sqref="H37">
    <cfRule type="expression" dxfId="1354" priority="32">
      <formula>INDIRECT(ADDRESS(ROW(),COLUMN()))=TRUNC(INDIRECT(ADDRESS(ROW(),COLUMN())))</formula>
    </cfRule>
  </conditionalFormatting>
  <conditionalFormatting sqref="F34">
    <cfRule type="expression" dxfId="1353" priority="31">
      <formula>INDIRECT(ADDRESS(ROW(),COLUMN()))=TRUNC(INDIRECT(ADDRESS(ROW(),COLUMN())))</formula>
    </cfRule>
  </conditionalFormatting>
  <conditionalFormatting sqref="H34">
    <cfRule type="expression" dxfId="1352" priority="30">
      <formula>INDIRECT(ADDRESS(ROW(),COLUMN()))=TRUNC(INDIRECT(ADDRESS(ROW(),COLUMN())))</formula>
    </cfRule>
  </conditionalFormatting>
  <conditionalFormatting sqref="F35">
    <cfRule type="expression" dxfId="1351" priority="29">
      <formula>INDIRECT(ADDRESS(ROW(),COLUMN()))=TRUNC(INDIRECT(ADDRESS(ROW(),COLUMN())))</formula>
    </cfRule>
  </conditionalFormatting>
  <conditionalFormatting sqref="H35">
    <cfRule type="expression" dxfId="1350" priority="28">
      <formula>INDIRECT(ADDRESS(ROW(),COLUMN()))=TRUNC(INDIRECT(ADDRESS(ROW(),COLUMN())))</formula>
    </cfRule>
  </conditionalFormatting>
  <conditionalFormatting sqref="F38">
    <cfRule type="expression" dxfId="1349" priority="27">
      <formula>INDIRECT(ADDRESS(ROW(),COLUMN()))=TRUNC(INDIRECT(ADDRESS(ROW(),COLUMN())))</formula>
    </cfRule>
  </conditionalFormatting>
  <conditionalFormatting sqref="H38">
    <cfRule type="expression" dxfId="1348" priority="26">
      <formula>INDIRECT(ADDRESS(ROW(),COLUMN()))=TRUNC(INDIRECT(ADDRESS(ROW(),COLUMN())))</formula>
    </cfRule>
  </conditionalFormatting>
  <conditionalFormatting sqref="F40">
    <cfRule type="expression" dxfId="1347" priority="25">
      <formula>INDIRECT(ADDRESS(ROW(),COLUMN()))=TRUNC(INDIRECT(ADDRESS(ROW(),COLUMN())))</formula>
    </cfRule>
  </conditionalFormatting>
  <conditionalFormatting sqref="H40">
    <cfRule type="expression" dxfId="1346" priority="24">
      <formula>INDIRECT(ADDRESS(ROW(),COLUMN()))=TRUNC(INDIRECT(ADDRESS(ROW(),COLUMN())))</formula>
    </cfRule>
  </conditionalFormatting>
  <conditionalFormatting sqref="F33">
    <cfRule type="expression" dxfId="1345" priority="23">
      <formula>INDIRECT(ADDRESS(ROW(),COLUMN()))=TRUNC(INDIRECT(ADDRESS(ROW(),COLUMN())))</formula>
    </cfRule>
  </conditionalFormatting>
  <conditionalFormatting sqref="H33">
    <cfRule type="expression" dxfId="1344" priority="22">
      <formula>INDIRECT(ADDRESS(ROW(),COLUMN()))=TRUNC(INDIRECT(ADDRESS(ROW(),COLUMN())))</formula>
    </cfRule>
  </conditionalFormatting>
  <conditionalFormatting sqref="F36">
    <cfRule type="expression" dxfId="1343" priority="21">
      <formula>INDIRECT(ADDRESS(ROW(),COLUMN()))=TRUNC(INDIRECT(ADDRESS(ROW(),COLUMN())))</formula>
    </cfRule>
  </conditionalFormatting>
  <conditionalFormatting sqref="H36">
    <cfRule type="expression" dxfId="1342" priority="20">
      <formula>INDIRECT(ADDRESS(ROW(),COLUMN()))=TRUNC(INDIRECT(ADDRESS(ROW(),COLUMN())))</formula>
    </cfRule>
  </conditionalFormatting>
  <conditionalFormatting sqref="F32">
    <cfRule type="expression" dxfId="1341" priority="19">
      <formula>INDIRECT(ADDRESS(ROW(),COLUMN()))=TRUNC(INDIRECT(ADDRESS(ROW(),COLUMN())))</formula>
    </cfRule>
  </conditionalFormatting>
  <conditionalFormatting sqref="H32">
    <cfRule type="expression" dxfId="1340" priority="18">
      <formula>INDIRECT(ADDRESS(ROW(),COLUMN()))=TRUNC(INDIRECT(ADDRESS(ROW(),COLUMN())))</formula>
    </cfRule>
  </conditionalFormatting>
  <conditionalFormatting sqref="F30">
    <cfRule type="expression" dxfId="1339" priority="17">
      <formula>INDIRECT(ADDRESS(ROW(),COLUMN()))=TRUNC(INDIRECT(ADDRESS(ROW(),COLUMN())))</formula>
    </cfRule>
  </conditionalFormatting>
  <conditionalFormatting sqref="H30">
    <cfRule type="expression" dxfId="1338" priority="16">
      <formula>INDIRECT(ADDRESS(ROW(),COLUMN()))=TRUNC(INDIRECT(ADDRESS(ROW(),COLUMN())))</formula>
    </cfRule>
  </conditionalFormatting>
  <conditionalFormatting sqref="F31">
    <cfRule type="expression" dxfId="1337" priority="15">
      <formula>INDIRECT(ADDRESS(ROW(),COLUMN()))=TRUNC(INDIRECT(ADDRESS(ROW(),COLUMN())))</formula>
    </cfRule>
  </conditionalFormatting>
  <conditionalFormatting sqref="H31">
    <cfRule type="expression" dxfId="1336" priority="14">
      <formula>INDIRECT(ADDRESS(ROW(),COLUMN()))=TRUNC(INDIRECT(ADDRESS(ROW(),COLUMN())))</formula>
    </cfRule>
  </conditionalFormatting>
  <conditionalFormatting sqref="F42">
    <cfRule type="expression" dxfId="1335" priority="13">
      <formula>INDIRECT(ADDRESS(ROW(),COLUMN()))=TRUNC(INDIRECT(ADDRESS(ROW(),COLUMN())))</formula>
    </cfRule>
  </conditionalFormatting>
  <conditionalFormatting sqref="F43:F44">
    <cfRule type="expression" dxfId="1334" priority="12">
      <formula>INDIRECT(ADDRESS(ROW(),COLUMN()))=TRUNC(INDIRECT(ADDRESS(ROW(),COLUMN())))</formula>
    </cfRule>
  </conditionalFormatting>
  <conditionalFormatting sqref="H43:H44">
    <cfRule type="expression" dxfId="1333" priority="11">
      <formula>INDIRECT(ADDRESS(ROW(),COLUMN()))=TRUNC(INDIRECT(ADDRESS(ROW(),COLUMN())))</formula>
    </cfRule>
  </conditionalFormatting>
  <conditionalFormatting sqref="H114">
    <cfRule type="expression" dxfId="1332" priority="10">
      <formula>INDIRECT(ADDRESS(ROW(),COLUMN()))=TRUNC(INDIRECT(ADDRESS(ROW(),COLUMN())))</formula>
    </cfRule>
  </conditionalFormatting>
  <conditionalFormatting sqref="K114">
    <cfRule type="expression" dxfId="1331" priority="9">
      <formula>INDIRECT(ADDRESS(ROW(),COLUMN()))=TRUNC(INDIRECT(ADDRESS(ROW(),COLUMN())))</formula>
    </cfRule>
  </conditionalFormatting>
  <conditionalFormatting sqref="N114">
    <cfRule type="expression" dxfId="1330" priority="8">
      <formula>INDIRECT(ADDRESS(ROW(),COLUMN()))=TRUNC(INDIRECT(ADDRESS(ROW(),COLUMN())))</formula>
    </cfRule>
  </conditionalFormatting>
  <conditionalFormatting sqref="F116:F163">
    <cfRule type="expression" dxfId="1329" priority="7">
      <formula>INDIRECT(ADDRESS(ROW(),COLUMN()))=TRUNC(INDIRECT(ADDRESS(ROW(),COLUMN())))</formula>
    </cfRule>
  </conditionalFormatting>
  <conditionalFormatting sqref="H116:H163">
    <cfRule type="expression" dxfId="1328" priority="6">
      <formula>INDIRECT(ADDRESS(ROW(),COLUMN()))=TRUNC(INDIRECT(ADDRESS(ROW(),COLUMN())))</formula>
    </cfRule>
  </conditionalFormatting>
  <conditionalFormatting sqref="K115:K163">
    <cfRule type="expression" dxfId="1327" priority="5">
      <formula>INDIRECT(ADDRESS(ROW(),COLUMN()))=TRUNC(INDIRECT(ADDRESS(ROW(),COLUMN())))</formula>
    </cfRule>
  </conditionalFormatting>
  <conditionalFormatting sqref="N115:N163">
    <cfRule type="expression" dxfId="1326" priority="4">
      <formula>INDIRECT(ADDRESS(ROW(),COLUMN()))=TRUNC(INDIRECT(ADDRESS(ROW(),COLUMN())))</formula>
    </cfRule>
  </conditionalFormatting>
  <conditionalFormatting sqref="F114">
    <cfRule type="expression" dxfId="1325" priority="3">
      <formula>INDIRECT(ADDRESS(ROW(),COLUMN()))=TRUNC(INDIRECT(ADDRESS(ROW(),COLUMN())))</formula>
    </cfRule>
  </conditionalFormatting>
  <conditionalFormatting sqref="F115">
    <cfRule type="expression" dxfId="1324" priority="2">
      <formula>INDIRECT(ADDRESS(ROW(),COLUMN()))=TRUNC(INDIRECT(ADDRESS(ROW(),COLUMN())))</formula>
    </cfRule>
  </conditionalFormatting>
  <conditionalFormatting sqref="H115">
    <cfRule type="expression" dxfId="1323" priority="1">
      <formula>INDIRECT(ADDRESS(ROW(),COLUMN()))=TRUNC(INDIRECT(ADDRESS(ROW(),COLUMN())))</formula>
    </cfRule>
  </conditionalFormatting>
  <dataValidations count="7">
    <dataValidation type="list" allowBlank="1" showInputMessage="1" showErrorMessage="1" sqref="C2 C109" xr:uid="{00000000-0002-0000-0C00-000000000000}">
      <formula1>"補助事業,間接補助事業"</formula1>
    </dataValidation>
    <dataValidation type="list" allowBlank="1" showInputMessage="1" showErrorMessage="1" sqref="Q7:Q106" xr:uid="{00000000-0002-0000-0C00-000001000000}">
      <formula1>"○"</formula1>
    </dataValidation>
    <dataValidation type="list" allowBlank="1" showInputMessage="1" showErrorMessage="1" sqref="C7:C106" xr:uid="{00000000-0002-0000-0C00-000002000000}">
      <formula1>支出</formula1>
    </dataValidation>
    <dataValidation type="list" imeMode="hiragana" allowBlank="1" showInputMessage="1" showErrorMessage="1" sqref="C114:C163" xr:uid="{00000000-0002-0000-0C00-000003000000}">
      <formula1>収入</formula1>
    </dataValidation>
    <dataValidation imeMode="off" allowBlank="1" showInputMessage="1" showErrorMessage="1" sqref="W9:W18 K114:K163 N114:N163 P114:P163 H7:H106 K7:K106 N7:N106 F7:F106 P7:P106 H114:H163 F114:F163 W22:W47" xr:uid="{00000000-0002-0000-0C00-000004000000}"/>
    <dataValidation imeMode="disabled" allowBlank="1" showInputMessage="1" showErrorMessage="1" sqref="O2:O3 A114:A163 A7:A106 O109:O110" xr:uid="{00000000-0002-0000-0C00-000005000000}"/>
    <dataValidation imeMode="hiragana" allowBlank="1" showInputMessage="1" showErrorMessage="1" sqref="L114:L163 D7:D106 I7:I106 L7:L106 I114:I163 D114:D163" xr:uid="{00000000-0002-0000-0C00-000006000000}"/>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theme="4" tint="0.39997558519241921"/>
  </sheetPr>
  <dimension ref="A1:W212"/>
  <sheetViews>
    <sheetView view="pageBreakPreview" topLeftCell="A142" zoomScaleNormal="100" zoomScaleSheetLayoutView="100" workbookViewId="0">
      <selection activeCell="A5" sqref="A5:Q5"/>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8.33203125" customWidth="1"/>
    <col min="21" max="21" width="3.21875" customWidth="1"/>
    <col min="22" max="22" width="15.6640625" style="205" customWidth="1"/>
    <col min="23" max="23" width="15.88671875" customWidth="1"/>
  </cols>
  <sheetData>
    <row r="1" spans="1:23" ht="22.2"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2" customHeight="1">
      <c r="A2" s="362">
        <v>10</v>
      </c>
      <c r="B2" s="363"/>
      <c r="C2" s="339" t="s">
        <v>167</v>
      </c>
      <c r="D2" s="356"/>
      <c r="E2" s="357"/>
      <c r="F2" s="357"/>
      <c r="G2" s="357"/>
      <c r="H2" s="357"/>
      <c r="I2" s="357"/>
      <c r="J2" s="358"/>
      <c r="K2" s="204"/>
      <c r="L2" s="331" t="s">
        <v>107</v>
      </c>
      <c r="M2" s="331"/>
      <c r="N2" s="331"/>
      <c r="O2" s="332">
        <f>W47</f>
        <v>0</v>
      </c>
      <c r="P2" s="332"/>
      <c r="Q2" s="332"/>
    </row>
    <row r="3" spans="1:23" ht="22.2"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2"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10</v>
      </c>
      <c r="B109" s="336"/>
      <c r="C109" s="339" t="s">
        <v>167</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2"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U35:U47"/>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6:B16"/>
    <mergeCell ref="U16:V16"/>
    <mergeCell ref="A17:B17"/>
    <mergeCell ref="U17:V17"/>
    <mergeCell ref="A18:B18"/>
    <mergeCell ref="U18:V18"/>
    <mergeCell ref="A27:B27"/>
    <mergeCell ref="A28:B28"/>
    <mergeCell ref="A12:B12"/>
    <mergeCell ref="A13:B13"/>
    <mergeCell ref="A14:B14"/>
    <mergeCell ref="A15:B15"/>
    <mergeCell ref="U21:V21"/>
    <mergeCell ref="A22:B22"/>
    <mergeCell ref="A23:B23"/>
    <mergeCell ref="A24:B24"/>
    <mergeCell ref="A25:B25"/>
    <mergeCell ref="U22:U34"/>
    <mergeCell ref="A29:B29"/>
    <mergeCell ref="A30:B30"/>
    <mergeCell ref="A31:B31"/>
    <mergeCell ref="A32:B32"/>
    <mergeCell ref="A19:B19"/>
    <mergeCell ref="A20:B20"/>
    <mergeCell ref="A21:B21"/>
    <mergeCell ref="A33:B33"/>
    <mergeCell ref="A34:B34"/>
    <mergeCell ref="A26:B26"/>
    <mergeCell ref="A35:B35"/>
    <mergeCell ref="A36:B36"/>
    <mergeCell ref="A37:B37"/>
    <mergeCell ref="A38:B38"/>
    <mergeCell ref="A39:B39"/>
    <mergeCell ref="A40:B40"/>
    <mergeCell ref="A41:B41"/>
    <mergeCell ref="A53:B53"/>
    <mergeCell ref="A42:B42"/>
    <mergeCell ref="A43:B43"/>
    <mergeCell ref="A44:B44"/>
    <mergeCell ref="A45:B45"/>
    <mergeCell ref="A46:B46"/>
    <mergeCell ref="A47:B47"/>
    <mergeCell ref="A54:B54"/>
    <mergeCell ref="A55:B55"/>
    <mergeCell ref="A56:B56"/>
    <mergeCell ref="A57:B57"/>
    <mergeCell ref="A58:B58"/>
    <mergeCell ref="A48:B48"/>
    <mergeCell ref="U48:V48"/>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1322" priority="73">
      <formula>INDIRECT(ADDRESS(ROW(),COLUMN()))=TRUNC(INDIRECT(ADDRESS(ROW(),COLUMN())))</formula>
    </cfRule>
  </conditionalFormatting>
  <conditionalFormatting sqref="N24:N47">
    <cfRule type="expression" dxfId="1321" priority="69">
      <formula>INDIRECT(ADDRESS(ROW(),COLUMN()))=TRUNC(INDIRECT(ADDRESS(ROW(),COLUMN())))</formula>
    </cfRule>
  </conditionalFormatting>
  <conditionalFormatting sqref="F45:F47">
    <cfRule type="expression" dxfId="1320" priority="72">
      <formula>INDIRECT(ADDRESS(ROW(),COLUMN()))=TRUNC(INDIRECT(ADDRESS(ROW(),COLUMN())))</formula>
    </cfRule>
  </conditionalFormatting>
  <conditionalFormatting sqref="H42 H45:H47">
    <cfRule type="expression" dxfId="1319" priority="71">
      <formula>INDIRECT(ADDRESS(ROW(),COLUMN()))=TRUNC(INDIRECT(ADDRESS(ROW(),COLUMN())))</formula>
    </cfRule>
  </conditionalFormatting>
  <conditionalFormatting sqref="K26:K47">
    <cfRule type="expression" dxfId="1318" priority="70">
      <formula>INDIRECT(ADDRESS(ROW(),COLUMN()))=TRUNC(INDIRECT(ADDRESS(ROW(),COLUMN())))</formula>
    </cfRule>
  </conditionalFormatting>
  <conditionalFormatting sqref="N7">
    <cfRule type="expression" dxfId="1317" priority="67">
      <formula>INDIRECT(ADDRESS(ROW(),COLUMN()))=TRUNC(INDIRECT(ADDRESS(ROW(),COLUMN())))</formula>
    </cfRule>
  </conditionalFormatting>
  <conditionalFormatting sqref="K7">
    <cfRule type="expression" dxfId="1316" priority="68">
      <formula>INDIRECT(ADDRESS(ROW(),COLUMN()))=TRUNC(INDIRECT(ADDRESS(ROW(),COLUMN())))</formula>
    </cfRule>
  </conditionalFormatting>
  <conditionalFormatting sqref="N8">
    <cfRule type="expression" dxfId="1315" priority="65">
      <formula>INDIRECT(ADDRESS(ROW(),COLUMN()))=TRUNC(INDIRECT(ADDRESS(ROW(),COLUMN())))</formula>
    </cfRule>
  </conditionalFormatting>
  <conditionalFormatting sqref="K8">
    <cfRule type="expression" dxfId="1314" priority="66">
      <formula>INDIRECT(ADDRESS(ROW(),COLUMN()))=TRUNC(INDIRECT(ADDRESS(ROW(),COLUMN())))</formula>
    </cfRule>
  </conditionalFormatting>
  <conditionalFormatting sqref="N9:N23">
    <cfRule type="expression" dxfId="1313" priority="62">
      <formula>INDIRECT(ADDRESS(ROW(),COLUMN()))=TRUNC(INDIRECT(ADDRESS(ROW(),COLUMN())))</formula>
    </cfRule>
  </conditionalFormatting>
  <conditionalFormatting sqref="H18:H22">
    <cfRule type="expression" dxfId="1312" priority="64">
      <formula>INDIRECT(ADDRESS(ROW(),COLUMN()))=TRUNC(INDIRECT(ADDRESS(ROW(),COLUMN())))</formula>
    </cfRule>
  </conditionalFormatting>
  <conditionalFormatting sqref="K9:K22">
    <cfRule type="expression" dxfId="1311" priority="63">
      <formula>INDIRECT(ADDRESS(ROW(),COLUMN()))=TRUNC(INDIRECT(ADDRESS(ROW(),COLUMN())))</formula>
    </cfRule>
  </conditionalFormatting>
  <conditionalFormatting sqref="F7 F12">
    <cfRule type="expression" dxfId="1310" priority="61">
      <formula>INDIRECT(ADDRESS(ROW(),COLUMN()))=TRUNC(INDIRECT(ADDRESS(ROW(),COLUMN())))</formula>
    </cfRule>
  </conditionalFormatting>
  <conditionalFormatting sqref="H7 H12">
    <cfRule type="expression" dxfId="1309" priority="60">
      <formula>INDIRECT(ADDRESS(ROW(),COLUMN()))=TRUNC(INDIRECT(ADDRESS(ROW(),COLUMN())))</formula>
    </cfRule>
  </conditionalFormatting>
  <conditionalFormatting sqref="F9">
    <cfRule type="expression" dxfId="1308" priority="59">
      <formula>INDIRECT(ADDRESS(ROW(),COLUMN()))=TRUNC(INDIRECT(ADDRESS(ROW(),COLUMN())))</formula>
    </cfRule>
  </conditionalFormatting>
  <conditionalFormatting sqref="H9">
    <cfRule type="expression" dxfId="1307" priority="58">
      <formula>INDIRECT(ADDRESS(ROW(),COLUMN()))=TRUNC(INDIRECT(ADDRESS(ROW(),COLUMN())))</formula>
    </cfRule>
  </conditionalFormatting>
  <conditionalFormatting sqref="F11">
    <cfRule type="expression" dxfId="1306" priority="57">
      <formula>INDIRECT(ADDRESS(ROW(),COLUMN()))=TRUNC(INDIRECT(ADDRESS(ROW(),COLUMN())))</formula>
    </cfRule>
  </conditionalFormatting>
  <conditionalFormatting sqref="H11">
    <cfRule type="expression" dxfId="1305" priority="56">
      <formula>INDIRECT(ADDRESS(ROW(),COLUMN()))=TRUNC(INDIRECT(ADDRESS(ROW(),COLUMN())))</formula>
    </cfRule>
  </conditionalFormatting>
  <conditionalFormatting sqref="F8">
    <cfRule type="expression" dxfId="1304" priority="55">
      <formula>INDIRECT(ADDRESS(ROW(),COLUMN()))=TRUNC(INDIRECT(ADDRESS(ROW(),COLUMN())))</formula>
    </cfRule>
  </conditionalFormatting>
  <conditionalFormatting sqref="H8">
    <cfRule type="expression" dxfId="1303" priority="54">
      <formula>INDIRECT(ADDRESS(ROW(),COLUMN()))=TRUNC(INDIRECT(ADDRESS(ROW(),COLUMN())))</formula>
    </cfRule>
  </conditionalFormatting>
  <conditionalFormatting sqref="F10">
    <cfRule type="expression" dxfId="1302" priority="53">
      <formula>INDIRECT(ADDRESS(ROW(),COLUMN()))=TRUNC(INDIRECT(ADDRESS(ROW(),COLUMN())))</formula>
    </cfRule>
  </conditionalFormatting>
  <conditionalFormatting sqref="H10">
    <cfRule type="expression" dxfId="1301" priority="52">
      <formula>INDIRECT(ADDRESS(ROW(),COLUMN()))=TRUNC(INDIRECT(ADDRESS(ROW(),COLUMN())))</formula>
    </cfRule>
  </conditionalFormatting>
  <conditionalFormatting sqref="F13 F16">
    <cfRule type="expression" dxfId="1300" priority="51">
      <formula>INDIRECT(ADDRESS(ROW(),COLUMN()))=TRUNC(INDIRECT(ADDRESS(ROW(),COLUMN())))</formula>
    </cfRule>
  </conditionalFormatting>
  <conditionalFormatting sqref="H13 H16">
    <cfRule type="expression" dxfId="1299" priority="50">
      <formula>INDIRECT(ADDRESS(ROW(),COLUMN()))=TRUNC(INDIRECT(ADDRESS(ROW(),COLUMN())))</formula>
    </cfRule>
  </conditionalFormatting>
  <conditionalFormatting sqref="F14">
    <cfRule type="expression" dxfId="1298" priority="49">
      <formula>INDIRECT(ADDRESS(ROW(),COLUMN()))=TRUNC(INDIRECT(ADDRESS(ROW(),COLUMN())))</formula>
    </cfRule>
  </conditionalFormatting>
  <conditionalFormatting sqref="H14">
    <cfRule type="expression" dxfId="1297" priority="48">
      <formula>INDIRECT(ADDRESS(ROW(),COLUMN()))=TRUNC(INDIRECT(ADDRESS(ROW(),COLUMN())))</formula>
    </cfRule>
  </conditionalFormatting>
  <conditionalFormatting sqref="F15">
    <cfRule type="expression" dxfId="1296" priority="47">
      <formula>INDIRECT(ADDRESS(ROW(),COLUMN()))=TRUNC(INDIRECT(ADDRESS(ROW(),COLUMN())))</formula>
    </cfRule>
  </conditionalFormatting>
  <conditionalFormatting sqref="H15">
    <cfRule type="expression" dxfId="1295" priority="46">
      <formula>INDIRECT(ADDRESS(ROW(),COLUMN()))=TRUNC(INDIRECT(ADDRESS(ROW(),COLUMN())))</formula>
    </cfRule>
  </conditionalFormatting>
  <conditionalFormatting sqref="F17">
    <cfRule type="expression" dxfId="1294" priority="45">
      <formula>INDIRECT(ADDRESS(ROW(),COLUMN()))=TRUNC(INDIRECT(ADDRESS(ROW(),COLUMN())))</formula>
    </cfRule>
  </conditionalFormatting>
  <conditionalFormatting sqref="H17">
    <cfRule type="expression" dxfId="1293" priority="44">
      <formula>INDIRECT(ADDRESS(ROW(),COLUMN()))=TRUNC(INDIRECT(ADDRESS(ROW(),COLUMN())))</formula>
    </cfRule>
  </conditionalFormatting>
  <conditionalFormatting sqref="F18 F20">
    <cfRule type="expression" dxfId="1292" priority="43">
      <formula>INDIRECT(ADDRESS(ROW(),COLUMN()))=TRUNC(INDIRECT(ADDRESS(ROW(),COLUMN())))</formula>
    </cfRule>
  </conditionalFormatting>
  <conditionalFormatting sqref="F19">
    <cfRule type="expression" dxfId="1291" priority="42">
      <formula>INDIRECT(ADDRESS(ROW(),COLUMN()))=TRUNC(INDIRECT(ADDRESS(ROW(),COLUMN())))</formula>
    </cfRule>
  </conditionalFormatting>
  <conditionalFormatting sqref="F21:F22">
    <cfRule type="expression" dxfId="1290" priority="41">
      <formula>INDIRECT(ADDRESS(ROW(),COLUMN()))=TRUNC(INDIRECT(ADDRESS(ROW(),COLUMN())))</formula>
    </cfRule>
  </conditionalFormatting>
  <conditionalFormatting sqref="F23:F25">
    <cfRule type="expression" dxfId="1289" priority="40">
      <formula>INDIRECT(ADDRESS(ROW(),COLUMN()))=TRUNC(INDIRECT(ADDRESS(ROW(),COLUMN())))</formula>
    </cfRule>
  </conditionalFormatting>
  <conditionalFormatting sqref="H23:H25">
    <cfRule type="expression" dxfId="1288" priority="39">
      <formula>INDIRECT(ADDRESS(ROW(),COLUMN()))=TRUNC(INDIRECT(ADDRESS(ROW(),COLUMN())))</formula>
    </cfRule>
  </conditionalFormatting>
  <conditionalFormatting sqref="K23:K25">
    <cfRule type="expression" dxfId="1287" priority="38">
      <formula>INDIRECT(ADDRESS(ROW(),COLUMN()))=TRUNC(INDIRECT(ADDRESS(ROW(),COLUMN())))</formula>
    </cfRule>
  </conditionalFormatting>
  <conditionalFormatting sqref="F26:F27">
    <cfRule type="expression" dxfId="1286" priority="37">
      <formula>INDIRECT(ADDRESS(ROW(),COLUMN()))=TRUNC(INDIRECT(ADDRESS(ROW(),COLUMN())))</formula>
    </cfRule>
  </conditionalFormatting>
  <conditionalFormatting sqref="H26:H27">
    <cfRule type="expression" dxfId="1285" priority="36">
      <formula>INDIRECT(ADDRESS(ROW(),COLUMN()))=TRUNC(INDIRECT(ADDRESS(ROW(),COLUMN())))</formula>
    </cfRule>
  </conditionalFormatting>
  <conditionalFormatting sqref="F28:F29 F39 F41">
    <cfRule type="expression" dxfId="1284" priority="35">
      <formula>INDIRECT(ADDRESS(ROW(),COLUMN()))=TRUNC(INDIRECT(ADDRESS(ROW(),COLUMN())))</formula>
    </cfRule>
  </conditionalFormatting>
  <conditionalFormatting sqref="H28:H29 H39 H41">
    <cfRule type="expression" dxfId="1283" priority="34">
      <formula>INDIRECT(ADDRESS(ROW(),COLUMN()))=TRUNC(INDIRECT(ADDRESS(ROW(),COLUMN())))</formula>
    </cfRule>
  </conditionalFormatting>
  <conditionalFormatting sqref="F37">
    <cfRule type="expression" dxfId="1282" priority="33">
      <formula>INDIRECT(ADDRESS(ROW(),COLUMN()))=TRUNC(INDIRECT(ADDRESS(ROW(),COLUMN())))</formula>
    </cfRule>
  </conditionalFormatting>
  <conditionalFormatting sqref="H37">
    <cfRule type="expression" dxfId="1281" priority="32">
      <formula>INDIRECT(ADDRESS(ROW(),COLUMN()))=TRUNC(INDIRECT(ADDRESS(ROW(),COLUMN())))</formula>
    </cfRule>
  </conditionalFormatting>
  <conditionalFormatting sqref="F34">
    <cfRule type="expression" dxfId="1280" priority="31">
      <formula>INDIRECT(ADDRESS(ROW(),COLUMN()))=TRUNC(INDIRECT(ADDRESS(ROW(),COLUMN())))</formula>
    </cfRule>
  </conditionalFormatting>
  <conditionalFormatting sqref="H34">
    <cfRule type="expression" dxfId="1279" priority="30">
      <formula>INDIRECT(ADDRESS(ROW(),COLUMN()))=TRUNC(INDIRECT(ADDRESS(ROW(),COLUMN())))</formula>
    </cfRule>
  </conditionalFormatting>
  <conditionalFormatting sqref="F35">
    <cfRule type="expression" dxfId="1278" priority="29">
      <formula>INDIRECT(ADDRESS(ROW(),COLUMN()))=TRUNC(INDIRECT(ADDRESS(ROW(),COLUMN())))</formula>
    </cfRule>
  </conditionalFormatting>
  <conditionalFormatting sqref="H35">
    <cfRule type="expression" dxfId="1277" priority="28">
      <formula>INDIRECT(ADDRESS(ROW(),COLUMN()))=TRUNC(INDIRECT(ADDRESS(ROW(),COLUMN())))</formula>
    </cfRule>
  </conditionalFormatting>
  <conditionalFormatting sqref="F38">
    <cfRule type="expression" dxfId="1276" priority="27">
      <formula>INDIRECT(ADDRESS(ROW(),COLUMN()))=TRUNC(INDIRECT(ADDRESS(ROW(),COLUMN())))</formula>
    </cfRule>
  </conditionalFormatting>
  <conditionalFormatting sqref="H38">
    <cfRule type="expression" dxfId="1275" priority="26">
      <formula>INDIRECT(ADDRESS(ROW(),COLUMN()))=TRUNC(INDIRECT(ADDRESS(ROW(),COLUMN())))</formula>
    </cfRule>
  </conditionalFormatting>
  <conditionalFormatting sqref="F40">
    <cfRule type="expression" dxfId="1274" priority="25">
      <formula>INDIRECT(ADDRESS(ROW(),COLUMN()))=TRUNC(INDIRECT(ADDRESS(ROW(),COLUMN())))</formula>
    </cfRule>
  </conditionalFormatting>
  <conditionalFormatting sqref="H40">
    <cfRule type="expression" dxfId="1273" priority="24">
      <formula>INDIRECT(ADDRESS(ROW(),COLUMN()))=TRUNC(INDIRECT(ADDRESS(ROW(),COLUMN())))</formula>
    </cfRule>
  </conditionalFormatting>
  <conditionalFormatting sqref="F33">
    <cfRule type="expression" dxfId="1272" priority="23">
      <formula>INDIRECT(ADDRESS(ROW(),COLUMN()))=TRUNC(INDIRECT(ADDRESS(ROW(),COLUMN())))</formula>
    </cfRule>
  </conditionalFormatting>
  <conditionalFormatting sqref="H33">
    <cfRule type="expression" dxfId="1271" priority="22">
      <formula>INDIRECT(ADDRESS(ROW(),COLUMN()))=TRUNC(INDIRECT(ADDRESS(ROW(),COLUMN())))</formula>
    </cfRule>
  </conditionalFormatting>
  <conditionalFormatting sqref="F36">
    <cfRule type="expression" dxfId="1270" priority="21">
      <formula>INDIRECT(ADDRESS(ROW(),COLUMN()))=TRUNC(INDIRECT(ADDRESS(ROW(),COLUMN())))</formula>
    </cfRule>
  </conditionalFormatting>
  <conditionalFormatting sqref="H36">
    <cfRule type="expression" dxfId="1269" priority="20">
      <formula>INDIRECT(ADDRESS(ROW(),COLUMN()))=TRUNC(INDIRECT(ADDRESS(ROW(),COLUMN())))</formula>
    </cfRule>
  </conditionalFormatting>
  <conditionalFormatting sqref="F32">
    <cfRule type="expression" dxfId="1268" priority="19">
      <formula>INDIRECT(ADDRESS(ROW(),COLUMN()))=TRUNC(INDIRECT(ADDRESS(ROW(),COLUMN())))</formula>
    </cfRule>
  </conditionalFormatting>
  <conditionalFormatting sqref="H32">
    <cfRule type="expression" dxfId="1267" priority="18">
      <formula>INDIRECT(ADDRESS(ROW(),COLUMN()))=TRUNC(INDIRECT(ADDRESS(ROW(),COLUMN())))</formula>
    </cfRule>
  </conditionalFormatting>
  <conditionalFormatting sqref="F30">
    <cfRule type="expression" dxfId="1266" priority="17">
      <formula>INDIRECT(ADDRESS(ROW(),COLUMN()))=TRUNC(INDIRECT(ADDRESS(ROW(),COLUMN())))</formula>
    </cfRule>
  </conditionalFormatting>
  <conditionalFormatting sqref="H30">
    <cfRule type="expression" dxfId="1265" priority="16">
      <formula>INDIRECT(ADDRESS(ROW(),COLUMN()))=TRUNC(INDIRECT(ADDRESS(ROW(),COLUMN())))</formula>
    </cfRule>
  </conditionalFormatting>
  <conditionalFormatting sqref="F31">
    <cfRule type="expression" dxfId="1264" priority="15">
      <formula>INDIRECT(ADDRESS(ROW(),COLUMN()))=TRUNC(INDIRECT(ADDRESS(ROW(),COLUMN())))</formula>
    </cfRule>
  </conditionalFormatting>
  <conditionalFormatting sqref="H31">
    <cfRule type="expression" dxfId="1263" priority="14">
      <formula>INDIRECT(ADDRESS(ROW(),COLUMN()))=TRUNC(INDIRECT(ADDRESS(ROW(),COLUMN())))</formula>
    </cfRule>
  </conditionalFormatting>
  <conditionalFormatting sqref="F42">
    <cfRule type="expression" dxfId="1262" priority="13">
      <formula>INDIRECT(ADDRESS(ROW(),COLUMN()))=TRUNC(INDIRECT(ADDRESS(ROW(),COLUMN())))</formula>
    </cfRule>
  </conditionalFormatting>
  <conditionalFormatting sqref="F43:F44">
    <cfRule type="expression" dxfId="1261" priority="12">
      <formula>INDIRECT(ADDRESS(ROW(),COLUMN()))=TRUNC(INDIRECT(ADDRESS(ROW(),COLUMN())))</formula>
    </cfRule>
  </conditionalFormatting>
  <conditionalFormatting sqref="H43:H44">
    <cfRule type="expression" dxfId="1260" priority="11">
      <formula>INDIRECT(ADDRESS(ROW(),COLUMN()))=TRUNC(INDIRECT(ADDRESS(ROW(),COLUMN())))</formula>
    </cfRule>
  </conditionalFormatting>
  <conditionalFormatting sqref="H114">
    <cfRule type="expression" dxfId="1259" priority="10">
      <formula>INDIRECT(ADDRESS(ROW(),COLUMN()))=TRUNC(INDIRECT(ADDRESS(ROW(),COLUMN())))</formula>
    </cfRule>
  </conditionalFormatting>
  <conditionalFormatting sqref="K114">
    <cfRule type="expression" dxfId="1258" priority="9">
      <formula>INDIRECT(ADDRESS(ROW(),COLUMN()))=TRUNC(INDIRECT(ADDRESS(ROW(),COLUMN())))</formula>
    </cfRule>
  </conditionalFormatting>
  <conditionalFormatting sqref="N114">
    <cfRule type="expression" dxfId="1257" priority="8">
      <formula>INDIRECT(ADDRESS(ROW(),COLUMN()))=TRUNC(INDIRECT(ADDRESS(ROW(),COLUMN())))</formula>
    </cfRule>
  </conditionalFormatting>
  <conditionalFormatting sqref="F116:F163">
    <cfRule type="expression" dxfId="1256" priority="7">
      <formula>INDIRECT(ADDRESS(ROW(),COLUMN()))=TRUNC(INDIRECT(ADDRESS(ROW(),COLUMN())))</formula>
    </cfRule>
  </conditionalFormatting>
  <conditionalFormatting sqref="H116:H163">
    <cfRule type="expression" dxfId="1255" priority="6">
      <formula>INDIRECT(ADDRESS(ROW(),COLUMN()))=TRUNC(INDIRECT(ADDRESS(ROW(),COLUMN())))</formula>
    </cfRule>
  </conditionalFormatting>
  <conditionalFormatting sqref="K115:K163">
    <cfRule type="expression" dxfId="1254" priority="5">
      <formula>INDIRECT(ADDRESS(ROW(),COLUMN()))=TRUNC(INDIRECT(ADDRESS(ROW(),COLUMN())))</formula>
    </cfRule>
  </conditionalFormatting>
  <conditionalFormatting sqref="N115:N163">
    <cfRule type="expression" dxfId="1253" priority="4">
      <formula>INDIRECT(ADDRESS(ROW(),COLUMN()))=TRUNC(INDIRECT(ADDRESS(ROW(),COLUMN())))</formula>
    </cfRule>
  </conditionalFormatting>
  <conditionalFormatting sqref="F114">
    <cfRule type="expression" dxfId="1252" priority="3">
      <formula>INDIRECT(ADDRESS(ROW(),COLUMN()))=TRUNC(INDIRECT(ADDRESS(ROW(),COLUMN())))</formula>
    </cfRule>
  </conditionalFormatting>
  <conditionalFormatting sqref="F115">
    <cfRule type="expression" dxfId="1251" priority="2">
      <formula>INDIRECT(ADDRESS(ROW(),COLUMN()))=TRUNC(INDIRECT(ADDRESS(ROW(),COLUMN())))</formula>
    </cfRule>
  </conditionalFormatting>
  <conditionalFormatting sqref="H115">
    <cfRule type="expression" dxfId="1250" priority="1">
      <formula>INDIRECT(ADDRESS(ROW(),COLUMN()))=TRUNC(INDIRECT(ADDRESS(ROW(),COLUMN())))</formula>
    </cfRule>
  </conditionalFormatting>
  <dataValidations count="7">
    <dataValidation type="list" allowBlank="1" showInputMessage="1" showErrorMessage="1" sqref="C2 C109" xr:uid="{00000000-0002-0000-0D00-000000000000}">
      <formula1>"補助事業,間接補助事業"</formula1>
    </dataValidation>
    <dataValidation type="list" allowBlank="1" showInputMessage="1" showErrorMessage="1" sqref="Q7:Q106" xr:uid="{00000000-0002-0000-0D00-000001000000}">
      <formula1>"○"</formula1>
    </dataValidation>
    <dataValidation type="list" allowBlank="1" showInputMessage="1" showErrorMessage="1" sqref="C7:C106" xr:uid="{00000000-0002-0000-0D00-000002000000}">
      <formula1>支出</formula1>
    </dataValidation>
    <dataValidation type="list" imeMode="hiragana" allowBlank="1" showInputMessage="1" showErrorMessage="1" sqref="C114:C163" xr:uid="{00000000-0002-0000-0D00-000003000000}">
      <formula1>収入</formula1>
    </dataValidation>
    <dataValidation imeMode="off" allowBlank="1" showInputMessage="1" showErrorMessage="1" sqref="W9:W18 K114:K163 N114:N163 P114:P163 H7:H106 K7:K106 N7:N106 F7:F106 P7:P106 H114:H163 F114:F163 W22:W47" xr:uid="{00000000-0002-0000-0D00-000004000000}"/>
    <dataValidation imeMode="disabled" allowBlank="1" showInputMessage="1" showErrorMessage="1" sqref="O2:O3 A114:A163 A7:A106 O109:O110" xr:uid="{00000000-0002-0000-0D00-000005000000}"/>
    <dataValidation imeMode="hiragana" allowBlank="1" showInputMessage="1" showErrorMessage="1" sqref="L114:L163 D7:D106 I7:I106 L7:L106 I114:I163 D114:D163" xr:uid="{00000000-0002-0000-0D00-000006000000}"/>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theme="4" tint="0.39997558519241921"/>
  </sheetPr>
  <dimension ref="A1:W212"/>
  <sheetViews>
    <sheetView view="pageBreakPreview" topLeftCell="A153" zoomScaleNormal="100" zoomScaleSheetLayoutView="100" workbookViewId="0">
      <selection activeCell="A5" sqref="A5:Q5"/>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8.33203125" customWidth="1"/>
    <col min="21" max="21" width="3.21875" customWidth="1"/>
    <col min="22" max="22" width="15.6640625" style="205" customWidth="1"/>
    <col min="23" max="23" width="15.88671875" customWidth="1"/>
  </cols>
  <sheetData>
    <row r="1" spans="1:23" ht="22.2"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2" customHeight="1">
      <c r="A2" s="362">
        <v>11</v>
      </c>
      <c r="B2" s="363"/>
      <c r="C2" s="339" t="s">
        <v>167</v>
      </c>
      <c r="D2" s="356"/>
      <c r="E2" s="357"/>
      <c r="F2" s="357"/>
      <c r="G2" s="357"/>
      <c r="H2" s="357"/>
      <c r="I2" s="357"/>
      <c r="J2" s="358"/>
      <c r="K2" s="204"/>
      <c r="L2" s="331" t="s">
        <v>107</v>
      </c>
      <c r="M2" s="331"/>
      <c r="N2" s="331"/>
      <c r="O2" s="332">
        <f>W47</f>
        <v>0</v>
      </c>
      <c r="P2" s="332"/>
      <c r="Q2" s="332"/>
    </row>
    <row r="3" spans="1:23" ht="22.2"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2"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11</v>
      </c>
      <c r="B109" s="336"/>
      <c r="C109" s="339" t="str">
        <f>C2</f>
        <v>間接補助事業</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2"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U35:U47"/>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6:B16"/>
    <mergeCell ref="U16:V16"/>
    <mergeCell ref="A17:B17"/>
    <mergeCell ref="U17:V17"/>
    <mergeCell ref="A18:B18"/>
    <mergeCell ref="U18:V18"/>
    <mergeCell ref="A27:B27"/>
    <mergeCell ref="A28:B28"/>
    <mergeCell ref="A12:B12"/>
    <mergeCell ref="A13:B13"/>
    <mergeCell ref="A14:B14"/>
    <mergeCell ref="A15:B15"/>
    <mergeCell ref="U21:V21"/>
    <mergeCell ref="A22:B22"/>
    <mergeCell ref="A23:B23"/>
    <mergeCell ref="A24:B24"/>
    <mergeCell ref="A25:B25"/>
    <mergeCell ref="U22:U34"/>
    <mergeCell ref="A29:B29"/>
    <mergeCell ref="A30:B30"/>
    <mergeCell ref="A31:B31"/>
    <mergeCell ref="A32:B32"/>
    <mergeCell ref="A19:B19"/>
    <mergeCell ref="A20:B20"/>
    <mergeCell ref="A21:B21"/>
    <mergeCell ref="A33:B33"/>
    <mergeCell ref="A34:B34"/>
    <mergeCell ref="A26:B26"/>
    <mergeCell ref="A35:B35"/>
    <mergeCell ref="A36:B36"/>
    <mergeCell ref="A37:B37"/>
    <mergeCell ref="A38:B38"/>
    <mergeCell ref="A39:B39"/>
    <mergeCell ref="A40:B40"/>
    <mergeCell ref="A41:B41"/>
    <mergeCell ref="A53:B53"/>
    <mergeCell ref="A42:B42"/>
    <mergeCell ref="A43:B43"/>
    <mergeCell ref="A44:B44"/>
    <mergeCell ref="A45:B45"/>
    <mergeCell ref="A46:B46"/>
    <mergeCell ref="A47:B47"/>
    <mergeCell ref="A54:B54"/>
    <mergeCell ref="A55:B55"/>
    <mergeCell ref="A56:B56"/>
    <mergeCell ref="A57:B57"/>
    <mergeCell ref="A58:B58"/>
    <mergeCell ref="A48:B48"/>
    <mergeCell ref="U48:V48"/>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1249" priority="73">
      <formula>INDIRECT(ADDRESS(ROW(),COLUMN()))=TRUNC(INDIRECT(ADDRESS(ROW(),COLUMN())))</formula>
    </cfRule>
  </conditionalFormatting>
  <conditionalFormatting sqref="N24:N47">
    <cfRule type="expression" dxfId="1248" priority="69">
      <formula>INDIRECT(ADDRESS(ROW(),COLUMN()))=TRUNC(INDIRECT(ADDRESS(ROW(),COLUMN())))</formula>
    </cfRule>
  </conditionalFormatting>
  <conditionalFormatting sqref="F45:F47">
    <cfRule type="expression" dxfId="1247" priority="72">
      <formula>INDIRECT(ADDRESS(ROW(),COLUMN()))=TRUNC(INDIRECT(ADDRESS(ROW(),COLUMN())))</formula>
    </cfRule>
  </conditionalFormatting>
  <conditionalFormatting sqref="H42 H45:H47">
    <cfRule type="expression" dxfId="1246" priority="71">
      <formula>INDIRECT(ADDRESS(ROW(),COLUMN()))=TRUNC(INDIRECT(ADDRESS(ROW(),COLUMN())))</formula>
    </cfRule>
  </conditionalFormatting>
  <conditionalFormatting sqref="K26:K47">
    <cfRule type="expression" dxfId="1245" priority="70">
      <formula>INDIRECT(ADDRESS(ROW(),COLUMN()))=TRUNC(INDIRECT(ADDRESS(ROW(),COLUMN())))</formula>
    </cfRule>
  </conditionalFormatting>
  <conditionalFormatting sqref="N7">
    <cfRule type="expression" dxfId="1244" priority="67">
      <formula>INDIRECT(ADDRESS(ROW(),COLUMN()))=TRUNC(INDIRECT(ADDRESS(ROW(),COLUMN())))</formula>
    </cfRule>
  </conditionalFormatting>
  <conditionalFormatting sqref="K7">
    <cfRule type="expression" dxfId="1243" priority="68">
      <formula>INDIRECT(ADDRESS(ROW(),COLUMN()))=TRUNC(INDIRECT(ADDRESS(ROW(),COLUMN())))</formula>
    </cfRule>
  </conditionalFormatting>
  <conditionalFormatting sqref="N8">
    <cfRule type="expression" dxfId="1242" priority="65">
      <formula>INDIRECT(ADDRESS(ROW(),COLUMN()))=TRUNC(INDIRECT(ADDRESS(ROW(),COLUMN())))</formula>
    </cfRule>
  </conditionalFormatting>
  <conditionalFormatting sqref="K8">
    <cfRule type="expression" dxfId="1241" priority="66">
      <formula>INDIRECT(ADDRESS(ROW(),COLUMN()))=TRUNC(INDIRECT(ADDRESS(ROW(),COLUMN())))</formula>
    </cfRule>
  </conditionalFormatting>
  <conditionalFormatting sqref="N9:N23">
    <cfRule type="expression" dxfId="1240" priority="62">
      <formula>INDIRECT(ADDRESS(ROW(),COLUMN()))=TRUNC(INDIRECT(ADDRESS(ROW(),COLUMN())))</formula>
    </cfRule>
  </conditionalFormatting>
  <conditionalFormatting sqref="H18:H22">
    <cfRule type="expression" dxfId="1239" priority="64">
      <formula>INDIRECT(ADDRESS(ROW(),COLUMN()))=TRUNC(INDIRECT(ADDRESS(ROW(),COLUMN())))</formula>
    </cfRule>
  </conditionalFormatting>
  <conditionalFormatting sqref="K9:K22">
    <cfRule type="expression" dxfId="1238" priority="63">
      <formula>INDIRECT(ADDRESS(ROW(),COLUMN()))=TRUNC(INDIRECT(ADDRESS(ROW(),COLUMN())))</formula>
    </cfRule>
  </conditionalFormatting>
  <conditionalFormatting sqref="F7 F12">
    <cfRule type="expression" dxfId="1237" priority="61">
      <formula>INDIRECT(ADDRESS(ROW(),COLUMN()))=TRUNC(INDIRECT(ADDRESS(ROW(),COLUMN())))</formula>
    </cfRule>
  </conditionalFormatting>
  <conditionalFormatting sqref="H7 H12">
    <cfRule type="expression" dxfId="1236" priority="60">
      <formula>INDIRECT(ADDRESS(ROW(),COLUMN()))=TRUNC(INDIRECT(ADDRESS(ROW(),COLUMN())))</formula>
    </cfRule>
  </conditionalFormatting>
  <conditionalFormatting sqref="F9">
    <cfRule type="expression" dxfId="1235" priority="59">
      <formula>INDIRECT(ADDRESS(ROW(),COLUMN()))=TRUNC(INDIRECT(ADDRESS(ROW(),COLUMN())))</formula>
    </cfRule>
  </conditionalFormatting>
  <conditionalFormatting sqref="H9">
    <cfRule type="expression" dxfId="1234" priority="58">
      <formula>INDIRECT(ADDRESS(ROW(),COLUMN()))=TRUNC(INDIRECT(ADDRESS(ROW(),COLUMN())))</formula>
    </cfRule>
  </conditionalFormatting>
  <conditionalFormatting sqref="F11">
    <cfRule type="expression" dxfId="1233" priority="57">
      <formula>INDIRECT(ADDRESS(ROW(),COLUMN()))=TRUNC(INDIRECT(ADDRESS(ROW(),COLUMN())))</formula>
    </cfRule>
  </conditionalFormatting>
  <conditionalFormatting sqref="H11">
    <cfRule type="expression" dxfId="1232" priority="56">
      <formula>INDIRECT(ADDRESS(ROW(),COLUMN()))=TRUNC(INDIRECT(ADDRESS(ROW(),COLUMN())))</formula>
    </cfRule>
  </conditionalFormatting>
  <conditionalFormatting sqref="F8">
    <cfRule type="expression" dxfId="1231" priority="55">
      <formula>INDIRECT(ADDRESS(ROW(),COLUMN()))=TRUNC(INDIRECT(ADDRESS(ROW(),COLUMN())))</formula>
    </cfRule>
  </conditionalFormatting>
  <conditionalFormatting sqref="H8">
    <cfRule type="expression" dxfId="1230" priority="54">
      <formula>INDIRECT(ADDRESS(ROW(),COLUMN()))=TRUNC(INDIRECT(ADDRESS(ROW(),COLUMN())))</formula>
    </cfRule>
  </conditionalFormatting>
  <conditionalFormatting sqref="F10">
    <cfRule type="expression" dxfId="1229" priority="53">
      <formula>INDIRECT(ADDRESS(ROW(),COLUMN()))=TRUNC(INDIRECT(ADDRESS(ROW(),COLUMN())))</formula>
    </cfRule>
  </conditionalFormatting>
  <conditionalFormatting sqref="H10">
    <cfRule type="expression" dxfId="1228" priority="52">
      <formula>INDIRECT(ADDRESS(ROW(),COLUMN()))=TRUNC(INDIRECT(ADDRESS(ROW(),COLUMN())))</formula>
    </cfRule>
  </conditionalFormatting>
  <conditionalFormatting sqref="F13 F16">
    <cfRule type="expression" dxfId="1227" priority="51">
      <formula>INDIRECT(ADDRESS(ROW(),COLUMN()))=TRUNC(INDIRECT(ADDRESS(ROW(),COLUMN())))</formula>
    </cfRule>
  </conditionalFormatting>
  <conditionalFormatting sqref="H13 H16">
    <cfRule type="expression" dxfId="1226" priority="50">
      <formula>INDIRECT(ADDRESS(ROW(),COLUMN()))=TRUNC(INDIRECT(ADDRESS(ROW(),COLUMN())))</formula>
    </cfRule>
  </conditionalFormatting>
  <conditionalFormatting sqref="F14">
    <cfRule type="expression" dxfId="1225" priority="49">
      <formula>INDIRECT(ADDRESS(ROW(),COLUMN()))=TRUNC(INDIRECT(ADDRESS(ROW(),COLUMN())))</formula>
    </cfRule>
  </conditionalFormatting>
  <conditionalFormatting sqref="H14">
    <cfRule type="expression" dxfId="1224" priority="48">
      <formula>INDIRECT(ADDRESS(ROW(),COLUMN()))=TRUNC(INDIRECT(ADDRESS(ROW(),COLUMN())))</formula>
    </cfRule>
  </conditionalFormatting>
  <conditionalFormatting sqref="F15">
    <cfRule type="expression" dxfId="1223" priority="47">
      <formula>INDIRECT(ADDRESS(ROW(),COLUMN()))=TRUNC(INDIRECT(ADDRESS(ROW(),COLUMN())))</formula>
    </cfRule>
  </conditionalFormatting>
  <conditionalFormatting sqref="H15">
    <cfRule type="expression" dxfId="1222" priority="46">
      <formula>INDIRECT(ADDRESS(ROW(),COLUMN()))=TRUNC(INDIRECT(ADDRESS(ROW(),COLUMN())))</formula>
    </cfRule>
  </conditionalFormatting>
  <conditionalFormatting sqref="F17">
    <cfRule type="expression" dxfId="1221" priority="45">
      <formula>INDIRECT(ADDRESS(ROW(),COLUMN()))=TRUNC(INDIRECT(ADDRESS(ROW(),COLUMN())))</formula>
    </cfRule>
  </conditionalFormatting>
  <conditionalFormatting sqref="H17">
    <cfRule type="expression" dxfId="1220" priority="44">
      <formula>INDIRECT(ADDRESS(ROW(),COLUMN()))=TRUNC(INDIRECT(ADDRESS(ROW(),COLUMN())))</formula>
    </cfRule>
  </conditionalFormatting>
  <conditionalFormatting sqref="F18 F20">
    <cfRule type="expression" dxfId="1219" priority="43">
      <formula>INDIRECT(ADDRESS(ROW(),COLUMN()))=TRUNC(INDIRECT(ADDRESS(ROW(),COLUMN())))</formula>
    </cfRule>
  </conditionalFormatting>
  <conditionalFormatting sqref="F19">
    <cfRule type="expression" dxfId="1218" priority="42">
      <formula>INDIRECT(ADDRESS(ROW(),COLUMN()))=TRUNC(INDIRECT(ADDRESS(ROW(),COLUMN())))</formula>
    </cfRule>
  </conditionalFormatting>
  <conditionalFormatting sqref="F21:F22">
    <cfRule type="expression" dxfId="1217" priority="41">
      <formula>INDIRECT(ADDRESS(ROW(),COLUMN()))=TRUNC(INDIRECT(ADDRESS(ROW(),COLUMN())))</formula>
    </cfRule>
  </conditionalFormatting>
  <conditionalFormatting sqref="F23:F25">
    <cfRule type="expression" dxfId="1216" priority="40">
      <formula>INDIRECT(ADDRESS(ROW(),COLUMN()))=TRUNC(INDIRECT(ADDRESS(ROW(),COLUMN())))</formula>
    </cfRule>
  </conditionalFormatting>
  <conditionalFormatting sqref="H23:H25">
    <cfRule type="expression" dxfId="1215" priority="39">
      <formula>INDIRECT(ADDRESS(ROW(),COLUMN()))=TRUNC(INDIRECT(ADDRESS(ROW(),COLUMN())))</formula>
    </cfRule>
  </conditionalFormatting>
  <conditionalFormatting sqref="K23:K25">
    <cfRule type="expression" dxfId="1214" priority="38">
      <formula>INDIRECT(ADDRESS(ROW(),COLUMN()))=TRUNC(INDIRECT(ADDRESS(ROW(),COLUMN())))</formula>
    </cfRule>
  </conditionalFormatting>
  <conditionalFormatting sqref="F26:F27">
    <cfRule type="expression" dxfId="1213" priority="37">
      <formula>INDIRECT(ADDRESS(ROW(),COLUMN()))=TRUNC(INDIRECT(ADDRESS(ROW(),COLUMN())))</formula>
    </cfRule>
  </conditionalFormatting>
  <conditionalFormatting sqref="H26:H27">
    <cfRule type="expression" dxfId="1212" priority="36">
      <formula>INDIRECT(ADDRESS(ROW(),COLUMN()))=TRUNC(INDIRECT(ADDRESS(ROW(),COLUMN())))</formula>
    </cfRule>
  </conditionalFormatting>
  <conditionalFormatting sqref="F28:F29 F39 F41">
    <cfRule type="expression" dxfId="1211" priority="35">
      <formula>INDIRECT(ADDRESS(ROW(),COLUMN()))=TRUNC(INDIRECT(ADDRESS(ROW(),COLUMN())))</formula>
    </cfRule>
  </conditionalFormatting>
  <conditionalFormatting sqref="H28:H29 H39 H41">
    <cfRule type="expression" dxfId="1210" priority="34">
      <formula>INDIRECT(ADDRESS(ROW(),COLUMN()))=TRUNC(INDIRECT(ADDRESS(ROW(),COLUMN())))</formula>
    </cfRule>
  </conditionalFormatting>
  <conditionalFormatting sqref="F37">
    <cfRule type="expression" dxfId="1209" priority="33">
      <formula>INDIRECT(ADDRESS(ROW(),COLUMN()))=TRUNC(INDIRECT(ADDRESS(ROW(),COLUMN())))</formula>
    </cfRule>
  </conditionalFormatting>
  <conditionalFormatting sqref="H37">
    <cfRule type="expression" dxfId="1208" priority="32">
      <formula>INDIRECT(ADDRESS(ROW(),COLUMN()))=TRUNC(INDIRECT(ADDRESS(ROW(),COLUMN())))</formula>
    </cfRule>
  </conditionalFormatting>
  <conditionalFormatting sqref="F34">
    <cfRule type="expression" dxfId="1207" priority="31">
      <formula>INDIRECT(ADDRESS(ROW(),COLUMN()))=TRUNC(INDIRECT(ADDRESS(ROW(),COLUMN())))</formula>
    </cfRule>
  </conditionalFormatting>
  <conditionalFormatting sqref="H34">
    <cfRule type="expression" dxfId="1206" priority="30">
      <formula>INDIRECT(ADDRESS(ROW(),COLUMN()))=TRUNC(INDIRECT(ADDRESS(ROW(),COLUMN())))</formula>
    </cfRule>
  </conditionalFormatting>
  <conditionalFormatting sqref="F35">
    <cfRule type="expression" dxfId="1205" priority="29">
      <formula>INDIRECT(ADDRESS(ROW(),COLUMN()))=TRUNC(INDIRECT(ADDRESS(ROW(),COLUMN())))</formula>
    </cfRule>
  </conditionalFormatting>
  <conditionalFormatting sqref="H35">
    <cfRule type="expression" dxfId="1204" priority="28">
      <formula>INDIRECT(ADDRESS(ROW(),COLUMN()))=TRUNC(INDIRECT(ADDRESS(ROW(),COLUMN())))</formula>
    </cfRule>
  </conditionalFormatting>
  <conditionalFormatting sqref="F38">
    <cfRule type="expression" dxfId="1203" priority="27">
      <formula>INDIRECT(ADDRESS(ROW(),COLUMN()))=TRUNC(INDIRECT(ADDRESS(ROW(),COLUMN())))</formula>
    </cfRule>
  </conditionalFormatting>
  <conditionalFormatting sqref="H38">
    <cfRule type="expression" dxfId="1202" priority="26">
      <formula>INDIRECT(ADDRESS(ROW(),COLUMN()))=TRUNC(INDIRECT(ADDRESS(ROW(),COLUMN())))</formula>
    </cfRule>
  </conditionalFormatting>
  <conditionalFormatting sqref="F40">
    <cfRule type="expression" dxfId="1201" priority="25">
      <formula>INDIRECT(ADDRESS(ROW(),COLUMN()))=TRUNC(INDIRECT(ADDRESS(ROW(),COLUMN())))</formula>
    </cfRule>
  </conditionalFormatting>
  <conditionalFormatting sqref="H40">
    <cfRule type="expression" dxfId="1200" priority="24">
      <formula>INDIRECT(ADDRESS(ROW(),COLUMN()))=TRUNC(INDIRECT(ADDRESS(ROW(),COLUMN())))</formula>
    </cfRule>
  </conditionalFormatting>
  <conditionalFormatting sqref="F33">
    <cfRule type="expression" dxfId="1199" priority="23">
      <formula>INDIRECT(ADDRESS(ROW(),COLUMN()))=TRUNC(INDIRECT(ADDRESS(ROW(),COLUMN())))</formula>
    </cfRule>
  </conditionalFormatting>
  <conditionalFormatting sqref="H33">
    <cfRule type="expression" dxfId="1198" priority="22">
      <formula>INDIRECT(ADDRESS(ROW(),COLUMN()))=TRUNC(INDIRECT(ADDRESS(ROW(),COLUMN())))</formula>
    </cfRule>
  </conditionalFormatting>
  <conditionalFormatting sqref="F36">
    <cfRule type="expression" dxfId="1197" priority="21">
      <formula>INDIRECT(ADDRESS(ROW(),COLUMN()))=TRUNC(INDIRECT(ADDRESS(ROW(),COLUMN())))</formula>
    </cfRule>
  </conditionalFormatting>
  <conditionalFormatting sqref="H36">
    <cfRule type="expression" dxfId="1196" priority="20">
      <formula>INDIRECT(ADDRESS(ROW(),COLUMN()))=TRUNC(INDIRECT(ADDRESS(ROW(),COLUMN())))</formula>
    </cfRule>
  </conditionalFormatting>
  <conditionalFormatting sqref="F32">
    <cfRule type="expression" dxfId="1195" priority="19">
      <formula>INDIRECT(ADDRESS(ROW(),COLUMN()))=TRUNC(INDIRECT(ADDRESS(ROW(),COLUMN())))</formula>
    </cfRule>
  </conditionalFormatting>
  <conditionalFormatting sqref="H32">
    <cfRule type="expression" dxfId="1194" priority="18">
      <formula>INDIRECT(ADDRESS(ROW(),COLUMN()))=TRUNC(INDIRECT(ADDRESS(ROW(),COLUMN())))</formula>
    </cfRule>
  </conditionalFormatting>
  <conditionalFormatting sqref="F30">
    <cfRule type="expression" dxfId="1193" priority="17">
      <formula>INDIRECT(ADDRESS(ROW(),COLUMN()))=TRUNC(INDIRECT(ADDRESS(ROW(),COLUMN())))</formula>
    </cfRule>
  </conditionalFormatting>
  <conditionalFormatting sqref="H30">
    <cfRule type="expression" dxfId="1192" priority="16">
      <formula>INDIRECT(ADDRESS(ROW(),COLUMN()))=TRUNC(INDIRECT(ADDRESS(ROW(),COLUMN())))</formula>
    </cfRule>
  </conditionalFormatting>
  <conditionalFormatting sqref="F31">
    <cfRule type="expression" dxfId="1191" priority="15">
      <formula>INDIRECT(ADDRESS(ROW(),COLUMN()))=TRUNC(INDIRECT(ADDRESS(ROW(),COLUMN())))</formula>
    </cfRule>
  </conditionalFormatting>
  <conditionalFormatting sqref="H31">
    <cfRule type="expression" dxfId="1190" priority="14">
      <formula>INDIRECT(ADDRESS(ROW(),COLUMN()))=TRUNC(INDIRECT(ADDRESS(ROW(),COLUMN())))</formula>
    </cfRule>
  </conditionalFormatting>
  <conditionalFormatting sqref="F42">
    <cfRule type="expression" dxfId="1189" priority="13">
      <formula>INDIRECT(ADDRESS(ROW(),COLUMN()))=TRUNC(INDIRECT(ADDRESS(ROW(),COLUMN())))</formula>
    </cfRule>
  </conditionalFormatting>
  <conditionalFormatting sqref="F43:F44">
    <cfRule type="expression" dxfId="1188" priority="12">
      <formula>INDIRECT(ADDRESS(ROW(),COLUMN()))=TRUNC(INDIRECT(ADDRESS(ROW(),COLUMN())))</formula>
    </cfRule>
  </conditionalFormatting>
  <conditionalFormatting sqref="H43:H44">
    <cfRule type="expression" dxfId="1187" priority="11">
      <formula>INDIRECT(ADDRESS(ROW(),COLUMN()))=TRUNC(INDIRECT(ADDRESS(ROW(),COLUMN())))</formula>
    </cfRule>
  </conditionalFormatting>
  <conditionalFormatting sqref="H114">
    <cfRule type="expression" dxfId="1186" priority="10">
      <formula>INDIRECT(ADDRESS(ROW(),COLUMN()))=TRUNC(INDIRECT(ADDRESS(ROW(),COLUMN())))</formula>
    </cfRule>
  </conditionalFormatting>
  <conditionalFormatting sqref="K114">
    <cfRule type="expression" dxfId="1185" priority="9">
      <formula>INDIRECT(ADDRESS(ROW(),COLUMN()))=TRUNC(INDIRECT(ADDRESS(ROW(),COLUMN())))</formula>
    </cfRule>
  </conditionalFormatting>
  <conditionalFormatting sqref="N114">
    <cfRule type="expression" dxfId="1184" priority="8">
      <formula>INDIRECT(ADDRESS(ROW(),COLUMN()))=TRUNC(INDIRECT(ADDRESS(ROW(),COLUMN())))</formula>
    </cfRule>
  </conditionalFormatting>
  <conditionalFormatting sqref="F116:F163">
    <cfRule type="expression" dxfId="1183" priority="7">
      <formula>INDIRECT(ADDRESS(ROW(),COLUMN()))=TRUNC(INDIRECT(ADDRESS(ROW(),COLUMN())))</formula>
    </cfRule>
  </conditionalFormatting>
  <conditionalFormatting sqref="H116:H163">
    <cfRule type="expression" dxfId="1182" priority="6">
      <formula>INDIRECT(ADDRESS(ROW(),COLUMN()))=TRUNC(INDIRECT(ADDRESS(ROW(),COLUMN())))</formula>
    </cfRule>
  </conditionalFormatting>
  <conditionalFormatting sqref="K115:K163">
    <cfRule type="expression" dxfId="1181" priority="5">
      <formula>INDIRECT(ADDRESS(ROW(),COLUMN()))=TRUNC(INDIRECT(ADDRESS(ROW(),COLUMN())))</formula>
    </cfRule>
  </conditionalFormatting>
  <conditionalFormatting sqref="N115:N163">
    <cfRule type="expression" dxfId="1180" priority="4">
      <formula>INDIRECT(ADDRESS(ROW(),COLUMN()))=TRUNC(INDIRECT(ADDRESS(ROW(),COLUMN())))</formula>
    </cfRule>
  </conditionalFormatting>
  <conditionalFormatting sqref="F114">
    <cfRule type="expression" dxfId="1179" priority="3">
      <formula>INDIRECT(ADDRESS(ROW(),COLUMN()))=TRUNC(INDIRECT(ADDRESS(ROW(),COLUMN())))</formula>
    </cfRule>
  </conditionalFormatting>
  <conditionalFormatting sqref="F115">
    <cfRule type="expression" dxfId="1178" priority="2">
      <formula>INDIRECT(ADDRESS(ROW(),COLUMN()))=TRUNC(INDIRECT(ADDRESS(ROW(),COLUMN())))</formula>
    </cfRule>
  </conditionalFormatting>
  <conditionalFormatting sqref="H115">
    <cfRule type="expression" dxfId="1177" priority="1">
      <formula>INDIRECT(ADDRESS(ROW(),COLUMN()))=TRUNC(INDIRECT(ADDRESS(ROW(),COLUMN())))</formula>
    </cfRule>
  </conditionalFormatting>
  <dataValidations count="7">
    <dataValidation type="list" allowBlank="1" showInputMessage="1" showErrorMessage="1" sqref="C2 C109" xr:uid="{00000000-0002-0000-0E00-000000000000}">
      <formula1>"補助事業,間接補助事業"</formula1>
    </dataValidation>
    <dataValidation type="list" allowBlank="1" showInputMessage="1" showErrorMessage="1" sqref="Q7:Q106" xr:uid="{00000000-0002-0000-0E00-000001000000}">
      <formula1>"○"</formula1>
    </dataValidation>
    <dataValidation type="list" allowBlank="1" showInputMessage="1" showErrorMessage="1" sqref="C7:C106" xr:uid="{00000000-0002-0000-0E00-000002000000}">
      <formula1>支出</formula1>
    </dataValidation>
    <dataValidation type="list" imeMode="hiragana" allowBlank="1" showInputMessage="1" showErrorMessage="1" sqref="C114:C163" xr:uid="{00000000-0002-0000-0E00-000003000000}">
      <formula1>収入</formula1>
    </dataValidation>
    <dataValidation imeMode="off" allowBlank="1" showInputMessage="1" showErrorMessage="1" sqref="W9:W18 K114:K163 N114:N163 P114:P163 H7:H106 K7:K106 N7:N106 F7:F106 P7:P106 H114:H163 F114:F163 W22:W47" xr:uid="{00000000-0002-0000-0E00-000004000000}"/>
    <dataValidation imeMode="disabled" allowBlank="1" showInputMessage="1" showErrorMessage="1" sqref="O2:O3 A114:A163 A7:A106 O109:O110" xr:uid="{00000000-0002-0000-0E00-000005000000}"/>
    <dataValidation imeMode="hiragana" allowBlank="1" showInputMessage="1" showErrorMessage="1" sqref="L114:L163 D7:D106 I7:I106 L7:L106 I114:I163 D114:D163" xr:uid="{00000000-0002-0000-0E00-000006000000}"/>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theme="4" tint="0.39997558519241921"/>
  </sheetPr>
  <dimension ref="A1:W212"/>
  <sheetViews>
    <sheetView view="pageBreakPreview" topLeftCell="A42" zoomScaleNormal="100" zoomScaleSheetLayoutView="100" workbookViewId="0">
      <selection activeCell="A5" sqref="A5:Q5"/>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8.33203125" customWidth="1"/>
    <col min="21" max="21" width="3.21875" customWidth="1"/>
    <col min="22" max="22" width="15.6640625" style="205" customWidth="1"/>
    <col min="23" max="23" width="15.88671875" customWidth="1"/>
  </cols>
  <sheetData>
    <row r="1" spans="1:23" ht="22.2"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2" customHeight="1">
      <c r="A2" s="362">
        <v>12</v>
      </c>
      <c r="B2" s="363"/>
      <c r="C2" s="339" t="s">
        <v>167</v>
      </c>
      <c r="D2" s="356"/>
      <c r="E2" s="357"/>
      <c r="F2" s="357"/>
      <c r="G2" s="357"/>
      <c r="H2" s="357"/>
      <c r="I2" s="357"/>
      <c r="J2" s="358"/>
      <c r="K2" s="204"/>
      <c r="L2" s="331" t="s">
        <v>107</v>
      </c>
      <c r="M2" s="331"/>
      <c r="N2" s="331"/>
      <c r="O2" s="332">
        <f>W47</f>
        <v>0</v>
      </c>
      <c r="P2" s="332"/>
      <c r="Q2" s="332"/>
    </row>
    <row r="3" spans="1:23" ht="22.2"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2"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12</v>
      </c>
      <c r="B109" s="336"/>
      <c r="C109" s="339" t="s">
        <v>167</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2"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U35:U47"/>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6:B16"/>
    <mergeCell ref="U16:V16"/>
    <mergeCell ref="A17:B17"/>
    <mergeCell ref="U17:V17"/>
    <mergeCell ref="A18:B18"/>
    <mergeCell ref="U18:V18"/>
    <mergeCell ref="A27:B27"/>
    <mergeCell ref="A28:B28"/>
    <mergeCell ref="A12:B12"/>
    <mergeCell ref="A13:B13"/>
    <mergeCell ref="A14:B14"/>
    <mergeCell ref="A15:B15"/>
    <mergeCell ref="U21:V21"/>
    <mergeCell ref="A22:B22"/>
    <mergeCell ref="A23:B23"/>
    <mergeCell ref="A24:B24"/>
    <mergeCell ref="A25:B25"/>
    <mergeCell ref="U22:U34"/>
    <mergeCell ref="A29:B29"/>
    <mergeCell ref="A30:B30"/>
    <mergeCell ref="A31:B31"/>
    <mergeCell ref="A32:B32"/>
    <mergeCell ref="A19:B19"/>
    <mergeCell ref="A20:B20"/>
    <mergeCell ref="A21:B21"/>
    <mergeCell ref="A33:B33"/>
    <mergeCell ref="A34:B34"/>
    <mergeCell ref="A26:B26"/>
    <mergeCell ref="A35:B35"/>
    <mergeCell ref="A36:B36"/>
    <mergeCell ref="A37:B37"/>
    <mergeCell ref="A38:B38"/>
    <mergeCell ref="A39:B39"/>
    <mergeCell ref="A40:B40"/>
    <mergeCell ref="A41:B41"/>
    <mergeCell ref="A53:B53"/>
    <mergeCell ref="A42:B42"/>
    <mergeCell ref="A43:B43"/>
    <mergeCell ref="A44:B44"/>
    <mergeCell ref="A45:B45"/>
    <mergeCell ref="A46:B46"/>
    <mergeCell ref="A47:B47"/>
    <mergeCell ref="A54:B54"/>
    <mergeCell ref="A55:B55"/>
    <mergeCell ref="A56:B56"/>
    <mergeCell ref="A57:B57"/>
    <mergeCell ref="A58:B58"/>
    <mergeCell ref="A48:B48"/>
    <mergeCell ref="U48:V48"/>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1176" priority="73">
      <formula>INDIRECT(ADDRESS(ROW(),COLUMN()))=TRUNC(INDIRECT(ADDRESS(ROW(),COLUMN())))</formula>
    </cfRule>
  </conditionalFormatting>
  <conditionalFormatting sqref="N24:N47">
    <cfRule type="expression" dxfId="1175" priority="69">
      <formula>INDIRECT(ADDRESS(ROW(),COLUMN()))=TRUNC(INDIRECT(ADDRESS(ROW(),COLUMN())))</formula>
    </cfRule>
  </conditionalFormatting>
  <conditionalFormatting sqref="F45:F47">
    <cfRule type="expression" dxfId="1174" priority="72">
      <formula>INDIRECT(ADDRESS(ROW(),COLUMN()))=TRUNC(INDIRECT(ADDRESS(ROW(),COLUMN())))</formula>
    </cfRule>
  </conditionalFormatting>
  <conditionalFormatting sqref="H42 H45:H47">
    <cfRule type="expression" dxfId="1173" priority="71">
      <formula>INDIRECT(ADDRESS(ROW(),COLUMN()))=TRUNC(INDIRECT(ADDRESS(ROW(),COLUMN())))</formula>
    </cfRule>
  </conditionalFormatting>
  <conditionalFormatting sqref="K26:K47">
    <cfRule type="expression" dxfId="1172" priority="70">
      <formula>INDIRECT(ADDRESS(ROW(),COLUMN()))=TRUNC(INDIRECT(ADDRESS(ROW(),COLUMN())))</formula>
    </cfRule>
  </conditionalFormatting>
  <conditionalFormatting sqref="N7">
    <cfRule type="expression" dxfId="1171" priority="67">
      <formula>INDIRECT(ADDRESS(ROW(),COLUMN()))=TRUNC(INDIRECT(ADDRESS(ROW(),COLUMN())))</formula>
    </cfRule>
  </conditionalFormatting>
  <conditionalFormatting sqref="K7">
    <cfRule type="expression" dxfId="1170" priority="68">
      <formula>INDIRECT(ADDRESS(ROW(),COLUMN()))=TRUNC(INDIRECT(ADDRESS(ROW(),COLUMN())))</formula>
    </cfRule>
  </conditionalFormatting>
  <conditionalFormatting sqref="N8">
    <cfRule type="expression" dxfId="1169" priority="65">
      <formula>INDIRECT(ADDRESS(ROW(),COLUMN()))=TRUNC(INDIRECT(ADDRESS(ROW(),COLUMN())))</formula>
    </cfRule>
  </conditionalFormatting>
  <conditionalFormatting sqref="K8">
    <cfRule type="expression" dxfId="1168" priority="66">
      <formula>INDIRECT(ADDRESS(ROW(),COLUMN()))=TRUNC(INDIRECT(ADDRESS(ROW(),COLUMN())))</formula>
    </cfRule>
  </conditionalFormatting>
  <conditionalFormatting sqref="N9:N23">
    <cfRule type="expression" dxfId="1167" priority="62">
      <formula>INDIRECT(ADDRESS(ROW(),COLUMN()))=TRUNC(INDIRECT(ADDRESS(ROW(),COLUMN())))</formula>
    </cfRule>
  </conditionalFormatting>
  <conditionalFormatting sqref="H18:H22">
    <cfRule type="expression" dxfId="1166" priority="64">
      <formula>INDIRECT(ADDRESS(ROW(),COLUMN()))=TRUNC(INDIRECT(ADDRESS(ROW(),COLUMN())))</formula>
    </cfRule>
  </conditionalFormatting>
  <conditionalFormatting sqref="K9:K22">
    <cfRule type="expression" dxfId="1165" priority="63">
      <formula>INDIRECT(ADDRESS(ROW(),COLUMN()))=TRUNC(INDIRECT(ADDRESS(ROW(),COLUMN())))</formula>
    </cfRule>
  </conditionalFormatting>
  <conditionalFormatting sqref="F7 F12">
    <cfRule type="expression" dxfId="1164" priority="61">
      <formula>INDIRECT(ADDRESS(ROW(),COLUMN()))=TRUNC(INDIRECT(ADDRESS(ROW(),COLUMN())))</formula>
    </cfRule>
  </conditionalFormatting>
  <conditionalFormatting sqref="H7 H12">
    <cfRule type="expression" dxfId="1163" priority="60">
      <formula>INDIRECT(ADDRESS(ROW(),COLUMN()))=TRUNC(INDIRECT(ADDRESS(ROW(),COLUMN())))</formula>
    </cfRule>
  </conditionalFormatting>
  <conditionalFormatting sqref="F9">
    <cfRule type="expression" dxfId="1162" priority="59">
      <formula>INDIRECT(ADDRESS(ROW(),COLUMN()))=TRUNC(INDIRECT(ADDRESS(ROW(),COLUMN())))</formula>
    </cfRule>
  </conditionalFormatting>
  <conditionalFormatting sqref="H9">
    <cfRule type="expression" dxfId="1161" priority="58">
      <formula>INDIRECT(ADDRESS(ROW(),COLUMN()))=TRUNC(INDIRECT(ADDRESS(ROW(),COLUMN())))</formula>
    </cfRule>
  </conditionalFormatting>
  <conditionalFormatting sqref="F11">
    <cfRule type="expression" dxfId="1160" priority="57">
      <formula>INDIRECT(ADDRESS(ROW(),COLUMN()))=TRUNC(INDIRECT(ADDRESS(ROW(),COLUMN())))</formula>
    </cfRule>
  </conditionalFormatting>
  <conditionalFormatting sqref="H11">
    <cfRule type="expression" dxfId="1159" priority="56">
      <formula>INDIRECT(ADDRESS(ROW(),COLUMN()))=TRUNC(INDIRECT(ADDRESS(ROW(),COLUMN())))</formula>
    </cfRule>
  </conditionalFormatting>
  <conditionalFormatting sqref="F8">
    <cfRule type="expression" dxfId="1158" priority="55">
      <formula>INDIRECT(ADDRESS(ROW(),COLUMN()))=TRUNC(INDIRECT(ADDRESS(ROW(),COLUMN())))</formula>
    </cfRule>
  </conditionalFormatting>
  <conditionalFormatting sqref="H8">
    <cfRule type="expression" dxfId="1157" priority="54">
      <formula>INDIRECT(ADDRESS(ROW(),COLUMN()))=TRUNC(INDIRECT(ADDRESS(ROW(),COLUMN())))</formula>
    </cfRule>
  </conditionalFormatting>
  <conditionalFormatting sqref="F10">
    <cfRule type="expression" dxfId="1156" priority="53">
      <formula>INDIRECT(ADDRESS(ROW(),COLUMN()))=TRUNC(INDIRECT(ADDRESS(ROW(),COLUMN())))</formula>
    </cfRule>
  </conditionalFormatting>
  <conditionalFormatting sqref="H10">
    <cfRule type="expression" dxfId="1155" priority="52">
      <formula>INDIRECT(ADDRESS(ROW(),COLUMN()))=TRUNC(INDIRECT(ADDRESS(ROW(),COLUMN())))</formula>
    </cfRule>
  </conditionalFormatting>
  <conditionalFormatting sqref="F13 F16">
    <cfRule type="expression" dxfId="1154" priority="51">
      <formula>INDIRECT(ADDRESS(ROW(),COLUMN()))=TRUNC(INDIRECT(ADDRESS(ROW(),COLUMN())))</formula>
    </cfRule>
  </conditionalFormatting>
  <conditionalFormatting sqref="H13 H16">
    <cfRule type="expression" dxfId="1153" priority="50">
      <formula>INDIRECT(ADDRESS(ROW(),COLUMN()))=TRUNC(INDIRECT(ADDRESS(ROW(),COLUMN())))</formula>
    </cfRule>
  </conditionalFormatting>
  <conditionalFormatting sqref="F14">
    <cfRule type="expression" dxfId="1152" priority="49">
      <formula>INDIRECT(ADDRESS(ROW(),COLUMN()))=TRUNC(INDIRECT(ADDRESS(ROW(),COLUMN())))</formula>
    </cfRule>
  </conditionalFormatting>
  <conditionalFormatting sqref="H14">
    <cfRule type="expression" dxfId="1151" priority="48">
      <formula>INDIRECT(ADDRESS(ROW(),COLUMN()))=TRUNC(INDIRECT(ADDRESS(ROW(),COLUMN())))</formula>
    </cfRule>
  </conditionalFormatting>
  <conditionalFormatting sqref="F15">
    <cfRule type="expression" dxfId="1150" priority="47">
      <formula>INDIRECT(ADDRESS(ROW(),COLUMN()))=TRUNC(INDIRECT(ADDRESS(ROW(),COLUMN())))</formula>
    </cfRule>
  </conditionalFormatting>
  <conditionalFormatting sqref="H15">
    <cfRule type="expression" dxfId="1149" priority="46">
      <formula>INDIRECT(ADDRESS(ROW(),COLUMN()))=TRUNC(INDIRECT(ADDRESS(ROW(),COLUMN())))</formula>
    </cfRule>
  </conditionalFormatting>
  <conditionalFormatting sqref="F17">
    <cfRule type="expression" dxfId="1148" priority="45">
      <formula>INDIRECT(ADDRESS(ROW(),COLUMN()))=TRUNC(INDIRECT(ADDRESS(ROW(),COLUMN())))</formula>
    </cfRule>
  </conditionalFormatting>
  <conditionalFormatting sqref="H17">
    <cfRule type="expression" dxfId="1147" priority="44">
      <formula>INDIRECT(ADDRESS(ROW(),COLUMN()))=TRUNC(INDIRECT(ADDRESS(ROW(),COLUMN())))</formula>
    </cfRule>
  </conditionalFormatting>
  <conditionalFormatting sqref="F18 F20">
    <cfRule type="expression" dxfId="1146" priority="43">
      <formula>INDIRECT(ADDRESS(ROW(),COLUMN()))=TRUNC(INDIRECT(ADDRESS(ROW(),COLUMN())))</formula>
    </cfRule>
  </conditionalFormatting>
  <conditionalFormatting sqref="F19">
    <cfRule type="expression" dxfId="1145" priority="42">
      <formula>INDIRECT(ADDRESS(ROW(),COLUMN()))=TRUNC(INDIRECT(ADDRESS(ROW(),COLUMN())))</formula>
    </cfRule>
  </conditionalFormatting>
  <conditionalFormatting sqref="F21:F22">
    <cfRule type="expression" dxfId="1144" priority="41">
      <formula>INDIRECT(ADDRESS(ROW(),COLUMN()))=TRUNC(INDIRECT(ADDRESS(ROW(),COLUMN())))</formula>
    </cfRule>
  </conditionalFormatting>
  <conditionalFormatting sqref="F23:F25">
    <cfRule type="expression" dxfId="1143" priority="40">
      <formula>INDIRECT(ADDRESS(ROW(),COLUMN()))=TRUNC(INDIRECT(ADDRESS(ROW(),COLUMN())))</formula>
    </cfRule>
  </conditionalFormatting>
  <conditionalFormatting sqref="H23:H25">
    <cfRule type="expression" dxfId="1142" priority="39">
      <formula>INDIRECT(ADDRESS(ROW(),COLUMN()))=TRUNC(INDIRECT(ADDRESS(ROW(),COLUMN())))</formula>
    </cfRule>
  </conditionalFormatting>
  <conditionalFormatting sqref="K23:K25">
    <cfRule type="expression" dxfId="1141" priority="38">
      <formula>INDIRECT(ADDRESS(ROW(),COLUMN()))=TRUNC(INDIRECT(ADDRESS(ROW(),COLUMN())))</formula>
    </cfRule>
  </conditionalFormatting>
  <conditionalFormatting sqref="F26:F27">
    <cfRule type="expression" dxfId="1140" priority="37">
      <formula>INDIRECT(ADDRESS(ROW(),COLUMN()))=TRUNC(INDIRECT(ADDRESS(ROW(),COLUMN())))</formula>
    </cfRule>
  </conditionalFormatting>
  <conditionalFormatting sqref="H26:H27">
    <cfRule type="expression" dxfId="1139" priority="36">
      <formula>INDIRECT(ADDRESS(ROW(),COLUMN()))=TRUNC(INDIRECT(ADDRESS(ROW(),COLUMN())))</formula>
    </cfRule>
  </conditionalFormatting>
  <conditionalFormatting sqref="F28:F29 F39 F41">
    <cfRule type="expression" dxfId="1138" priority="35">
      <formula>INDIRECT(ADDRESS(ROW(),COLUMN()))=TRUNC(INDIRECT(ADDRESS(ROW(),COLUMN())))</formula>
    </cfRule>
  </conditionalFormatting>
  <conditionalFormatting sqref="H28:H29 H39 H41">
    <cfRule type="expression" dxfId="1137" priority="34">
      <formula>INDIRECT(ADDRESS(ROW(),COLUMN()))=TRUNC(INDIRECT(ADDRESS(ROW(),COLUMN())))</formula>
    </cfRule>
  </conditionalFormatting>
  <conditionalFormatting sqref="F37">
    <cfRule type="expression" dxfId="1136" priority="33">
      <formula>INDIRECT(ADDRESS(ROW(),COLUMN()))=TRUNC(INDIRECT(ADDRESS(ROW(),COLUMN())))</formula>
    </cfRule>
  </conditionalFormatting>
  <conditionalFormatting sqref="H37">
    <cfRule type="expression" dxfId="1135" priority="32">
      <formula>INDIRECT(ADDRESS(ROW(),COLUMN()))=TRUNC(INDIRECT(ADDRESS(ROW(),COLUMN())))</formula>
    </cfRule>
  </conditionalFormatting>
  <conditionalFormatting sqref="F34">
    <cfRule type="expression" dxfId="1134" priority="31">
      <formula>INDIRECT(ADDRESS(ROW(),COLUMN()))=TRUNC(INDIRECT(ADDRESS(ROW(),COLUMN())))</formula>
    </cfRule>
  </conditionalFormatting>
  <conditionalFormatting sqref="H34">
    <cfRule type="expression" dxfId="1133" priority="30">
      <formula>INDIRECT(ADDRESS(ROW(),COLUMN()))=TRUNC(INDIRECT(ADDRESS(ROW(),COLUMN())))</formula>
    </cfRule>
  </conditionalFormatting>
  <conditionalFormatting sqref="F35">
    <cfRule type="expression" dxfId="1132" priority="29">
      <formula>INDIRECT(ADDRESS(ROW(),COLUMN()))=TRUNC(INDIRECT(ADDRESS(ROW(),COLUMN())))</formula>
    </cfRule>
  </conditionalFormatting>
  <conditionalFormatting sqref="H35">
    <cfRule type="expression" dxfId="1131" priority="28">
      <formula>INDIRECT(ADDRESS(ROW(),COLUMN()))=TRUNC(INDIRECT(ADDRESS(ROW(),COLUMN())))</formula>
    </cfRule>
  </conditionalFormatting>
  <conditionalFormatting sqref="F38">
    <cfRule type="expression" dxfId="1130" priority="27">
      <formula>INDIRECT(ADDRESS(ROW(),COLUMN()))=TRUNC(INDIRECT(ADDRESS(ROW(),COLUMN())))</formula>
    </cfRule>
  </conditionalFormatting>
  <conditionalFormatting sqref="H38">
    <cfRule type="expression" dxfId="1129" priority="26">
      <formula>INDIRECT(ADDRESS(ROW(),COLUMN()))=TRUNC(INDIRECT(ADDRESS(ROW(),COLUMN())))</formula>
    </cfRule>
  </conditionalFormatting>
  <conditionalFormatting sqref="F40">
    <cfRule type="expression" dxfId="1128" priority="25">
      <formula>INDIRECT(ADDRESS(ROW(),COLUMN()))=TRUNC(INDIRECT(ADDRESS(ROW(),COLUMN())))</formula>
    </cfRule>
  </conditionalFormatting>
  <conditionalFormatting sqref="H40">
    <cfRule type="expression" dxfId="1127" priority="24">
      <formula>INDIRECT(ADDRESS(ROW(),COLUMN()))=TRUNC(INDIRECT(ADDRESS(ROW(),COLUMN())))</formula>
    </cfRule>
  </conditionalFormatting>
  <conditionalFormatting sqref="F33">
    <cfRule type="expression" dxfId="1126" priority="23">
      <formula>INDIRECT(ADDRESS(ROW(),COLUMN()))=TRUNC(INDIRECT(ADDRESS(ROW(),COLUMN())))</formula>
    </cfRule>
  </conditionalFormatting>
  <conditionalFormatting sqref="H33">
    <cfRule type="expression" dxfId="1125" priority="22">
      <formula>INDIRECT(ADDRESS(ROW(),COLUMN()))=TRUNC(INDIRECT(ADDRESS(ROW(),COLUMN())))</formula>
    </cfRule>
  </conditionalFormatting>
  <conditionalFormatting sqref="F36">
    <cfRule type="expression" dxfId="1124" priority="21">
      <formula>INDIRECT(ADDRESS(ROW(),COLUMN()))=TRUNC(INDIRECT(ADDRESS(ROW(),COLUMN())))</formula>
    </cfRule>
  </conditionalFormatting>
  <conditionalFormatting sqref="H36">
    <cfRule type="expression" dxfId="1123" priority="20">
      <formula>INDIRECT(ADDRESS(ROW(),COLUMN()))=TRUNC(INDIRECT(ADDRESS(ROW(),COLUMN())))</formula>
    </cfRule>
  </conditionalFormatting>
  <conditionalFormatting sqref="F32">
    <cfRule type="expression" dxfId="1122" priority="19">
      <formula>INDIRECT(ADDRESS(ROW(),COLUMN()))=TRUNC(INDIRECT(ADDRESS(ROW(),COLUMN())))</formula>
    </cfRule>
  </conditionalFormatting>
  <conditionalFormatting sqref="H32">
    <cfRule type="expression" dxfId="1121" priority="18">
      <formula>INDIRECT(ADDRESS(ROW(),COLUMN()))=TRUNC(INDIRECT(ADDRESS(ROW(),COLUMN())))</formula>
    </cfRule>
  </conditionalFormatting>
  <conditionalFormatting sqref="F30">
    <cfRule type="expression" dxfId="1120" priority="17">
      <formula>INDIRECT(ADDRESS(ROW(),COLUMN()))=TRUNC(INDIRECT(ADDRESS(ROW(),COLUMN())))</formula>
    </cfRule>
  </conditionalFormatting>
  <conditionalFormatting sqref="H30">
    <cfRule type="expression" dxfId="1119" priority="16">
      <formula>INDIRECT(ADDRESS(ROW(),COLUMN()))=TRUNC(INDIRECT(ADDRESS(ROW(),COLUMN())))</formula>
    </cfRule>
  </conditionalFormatting>
  <conditionalFormatting sqref="F31">
    <cfRule type="expression" dxfId="1118" priority="15">
      <formula>INDIRECT(ADDRESS(ROW(),COLUMN()))=TRUNC(INDIRECT(ADDRESS(ROW(),COLUMN())))</formula>
    </cfRule>
  </conditionalFormatting>
  <conditionalFormatting sqref="H31">
    <cfRule type="expression" dxfId="1117" priority="14">
      <formula>INDIRECT(ADDRESS(ROW(),COLUMN()))=TRUNC(INDIRECT(ADDRESS(ROW(),COLUMN())))</formula>
    </cfRule>
  </conditionalFormatting>
  <conditionalFormatting sqref="F42">
    <cfRule type="expression" dxfId="1116" priority="13">
      <formula>INDIRECT(ADDRESS(ROW(),COLUMN()))=TRUNC(INDIRECT(ADDRESS(ROW(),COLUMN())))</formula>
    </cfRule>
  </conditionalFormatting>
  <conditionalFormatting sqref="F43:F44">
    <cfRule type="expression" dxfId="1115" priority="12">
      <formula>INDIRECT(ADDRESS(ROW(),COLUMN()))=TRUNC(INDIRECT(ADDRESS(ROW(),COLUMN())))</formula>
    </cfRule>
  </conditionalFormatting>
  <conditionalFormatting sqref="H43:H44">
    <cfRule type="expression" dxfId="1114" priority="11">
      <formula>INDIRECT(ADDRESS(ROW(),COLUMN()))=TRUNC(INDIRECT(ADDRESS(ROW(),COLUMN())))</formula>
    </cfRule>
  </conditionalFormatting>
  <conditionalFormatting sqref="H114">
    <cfRule type="expression" dxfId="1113" priority="10">
      <formula>INDIRECT(ADDRESS(ROW(),COLUMN()))=TRUNC(INDIRECT(ADDRESS(ROW(),COLUMN())))</formula>
    </cfRule>
  </conditionalFormatting>
  <conditionalFormatting sqref="K114">
    <cfRule type="expression" dxfId="1112" priority="9">
      <formula>INDIRECT(ADDRESS(ROW(),COLUMN()))=TRUNC(INDIRECT(ADDRESS(ROW(),COLUMN())))</formula>
    </cfRule>
  </conditionalFormatting>
  <conditionalFormatting sqref="N114">
    <cfRule type="expression" dxfId="1111" priority="8">
      <formula>INDIRECT(ADDRESS(ROW(),COLUMN()))=TRUNC(INDIRECT(ADDRESS(ROW(),COLUMN())))</formula>
    </cfRule>
  </conditionalFormatting>
  <conditionalFormatting sqref="F116:F163">
    <cfRule type="expression" dxfId="1110" priority="7">
      <formula>INDIRECT(ADDRESS(ROW(),COLUMN()))=TRUNC(INDIRECT(ADDRESS(ROW(),COLUMN())))</formula>
    </cfRule>
  </conditionalFormatting>
  <conditionalFormatting sqref="H116:H163">
    <cfRule type="expression" dxfId="1109" priority="6">
      <formula>INDIRECT(ADDRESS(ROW(),COLUMN()))=TRUNC(INDIRECT(ADDRESS(ROW(),COLUMN())))</formula>
    </cfRule>
  </conditionalFormatting>
  <conditionalFormatting sqref="K115:K163">
    <cfRule type="expression" dxfId="1108" priority="5">
      <formula>INDIRECT(ADDRESS(ROW(),COLUMN()))=TRUNC(INDIRECT(ADDRESS(ROW(),COLUMN())))</formula>
    </cfRule>
  </conditionalFormatting>
  <conditionalFormatting sqref="N115:N163">
    <cfRule type="expression" dxfId="1107" priority="4">
      <formula>INDIRECT(ADDRESS(ROW(),COLUMN()))=TRUNC(INDIRECT(ADDRESS(ROW(),COLUMN())))</formula>
    </cfRule>
  </conditionalFormatting>
  <conditionalFormatting sqref="F114">
    <cfRule type="expression" dxfId="1106" priority="3">
      <formula>INDIRECT(ADDRESS(ROW(),COLUMN()))=TRUNC(INDIRECT(ADDRESS(ROW(),COLUMN())))</formula>
    </cfRule>
  </conditionalFormatting>
  <conditionalFormatting sqref="F115">
    <cfRule type="expression" dxfId="1105" priority="2">
      <formula>INDIRECT(ADDRESS(ROW(),COLUMN()))=TRUNC(INDIRECT(ADDRESS(ROW(),COLUMN())))</formula>
    </cfRule>
  </conditionalFormatting>
  <conditionalFormatting sqref="H115">
    <cfRule type="expression" dxfId="1104" priority="1">
      <formula>INDIRECT(ADDRESS(ROW(),COLUMN()))=TRUNC(INDIRECT(ADDRESS(ROW(),COLUMN())))</formula>
    </cfRule>
  </conditionalFormatting>
  <dataValidations count="7">
    <dataValidation type="list" allowBlank="1" showInputMessage="1" showErrorMessage="1" sqref="C109 C2" xr:uid="{00000000-0002-0000-0F00-000000000000}">
      <formula1>"補助事業,間接補助事業"</formula1>
    </dataValidation>
    <dataValidation type="list" allowBlank="1" showInputMessage="1" showErrorMessage="1" sqref="Q7:Q106" xr:uid="{00000000-0002-0000-0F00-000001000000}">
      <formula1>"○"</formula1>
    </dataValidation>
    <dataValidation type="list" allowBlank="1" showInputMessage="1" showErrorMessage="1" sqref="C7:C106" xr:uid="{00000000-0002-0000-0F00-000002000000}">
      <formula1>支出</formula1>
    </dataValidation>
    <dataValidation type="list" imeMode="hiragana" allowBlank="1" showInputMessage="1" showErrorMessage="1" sqref="C114:C163" xr:uid="{00000000-0002-0000-0F00-000003000000}">
      <formula1>収入</formula1>
    </dataValidation>
    <dataValidation imeMode="off" allowBlank="1" showInputMessage="1" showErrorMessage="1" sqref="W9:W18 K114:K163 N114:N163 P114:P163 H7:H106 K7:K106 N7:N106 F7:F106 P7:P106 H114:H163 F114:F163 W22:W47" xr:uid="{00000000-0002-0000-0F00-000004000000}"/>
    <dataValidation imeMode="disabled" allowBlank="1" showInputMessage="1" showErrorMessage="1" sqref="O2:O3 A114:A163 A7:A106 O109:O110" xr:uid="{00000000-0002-0000-0F00-000005000000}"/>
    <dataValidation imeMode="hiragana" allowBlank="1" showInputMessage="1" showErrorMessage="1" sqref="L114:L163 D7:D106 I7:I106 L7:L106 I114:I163 D114:D163" xr:uid="{00000000-0002-0000-0F00-000006000000}"/>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theme="4" tint="0.39997558519241921"/>
  </sheetPr>
  <dimension ref="A1:W212"/>
  <sheetViews>
    <sheetView view="pageBreakPreview" topLeftCell="A153" zoomScaleNormal="100" zoomScaleSheetLayoutView="100" workbookViewId="0">
      <selection activeCell="A5" sqref="A5:Q5"/>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8.33203125" customWidth="1"/>
    <col min="21" max="21" width="3.21875" customWidth="1"/>
    <col min="22" max="22" width="15.6640625" style="205" customWidth="1"/>
    <col min="23" max="23" width="15.88671875" customWidth="1"/>
  </cols>
  <sheetData>
    <row r="1" spans="1:23" ht="22.2"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2" customHeight="1">
      <c r="A2" s="362">
        <v>13</v>
      </c>
      <c r="B2" s="363"/>
      <c r="C2" s="339" t="s">
        <v>167</v>
      </c>
      <c r="D2" s="356"/>
      <c r="E2" s="357"/>
      <c r="F2" s="357"/>
      <c r="G2" s="357"/>
      <c r="H2" s="357"/>
      <c r="I2" s="357"/>
      <c r="J2" s="358"/>
      <c r="K2" s="204"/>
      <c r="L2" s="331" t="s">
        <v>107</v>
      </c>
      <c r="M2" s="331"/>
      <c r="N2" s="331"/>
      <c r="O2" s="332">
        <f>W47</f>
        <v>0</v>
      </c>
      <c r="P2" s="332"/>
      <c r="Q2" s="332"/>
    </row>
    <row r="3" spans="1:23" ht="22.2"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2"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13</v>
      </c>
      <c r="B109" s="336"/>
      <c r="C109" s="339" t="s">
        <v>167</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2"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U35:U47"/>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6:B16"/>
    <mergeCell ref="U16:V16"/>
    <mergeCell ref="A17:B17"/>
    <mergeCell ref="U17:V17"/>
    <mergeCell ref="A18:B18"/>
    <mergeCell ref="U18:V18"/>
    <mergeCell ref="A27:B27"/>
    <mergeCell ref="A28:B28"/>
    <mergeCell ref="A12:B12"/>
    <mergeCell ref="A13:B13"/>
    <mergeCell ref="A14:B14"/>
    <mergeCell ref="A15:B15"/>
    <mergeCell ref="U21:V21"/>
    <mergeCell ref="A22:B22"/>
    <mergeCell ref="A23:B23"/>
    <mergeCell ref="A24:B24"/>
    <mergeCell ref="A25:B25"/>
    <mergeCell ref="U22:U34"/>
    <mergeCell ref="A29:B29"/>
    <mergeCell ref="A30:B30"/>
    <mergeCell ref="A31:B31"/>
    <mergeCell ref="A32:B32"/>
    <mergeCell ref="A19:B19"/>
    <mergeCell ref="A20:B20"/>
    <mergeCell ref="A21:B21"/>
    <mergeCell ref="A33:B33"/>
    <mergeCell ref="A34:B34"/>
    <mergeCell ref="A26:B26"/>
    <mergeCell ref="A35:B35"/>
    <mergeCell ref="A36:B36"/>
    <mergeCell ref="A37:B37"/>
    <mergeCell ref="A38:B38"/>
    <mergeCell ref="A39:B39"/>
    <mergeCell ref="A40:B40"/>
    <mergeCell ref="A41:B41"/>
    <mergeCell ref="A53:B53"/>
    <mergeCell ref="A42:B42"/>
    <mergeCell ref="A43:B43"/>
    <mergeCell ref="A44:B44"/>
    <mergeCell ref="A45:B45"/>
    <mergeCell ref="A46:B46"/>
    <mergeCell ref="A47:B47"/>
    <mergeCell ref="A54:B54"/>
    <mergeCell ref="A55:B55"/>
    <mergeCell ref="A56:B56"/>
    <mergeCell ref="A57:B57"/>
    <mergeCell ref="A58:B58"/>
    <mergeCell ref="A48:B48"/>
    <mergeCell ref="U48:V48"/>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1103" priority="73">
      <formula>INDIRECT(ADDRESS(ROW(),COLUMN()))=TRUNC(INDIRECT(ADDRESS(ROW(),COLUMN())))</formula>
    </cfRule>
  </conditionalFormatting>
  <conditionalFormatting sqref="N24:N47">
    <cfRule type="expression" dxfId="1102" priority="69">
      <formula>INDIRECT(ADDRESS(ROW(),COLUMN()))=TRUNC(INDIRECT(ADDRESS(ROW(),COLUMN())))</formula>
    </cfRule>
  </conditionalFormatting>
  <conditionalFormatting sqref="F45:F47">
    <cfRule type="expression" dxfId="1101" priority="72">
      <formula>INDIRECT(ADDRESS(ROW(),COLUMN()))=TRUNC(INDIRECT(ADDRESS(ROW(),COLUMN())))</formula>
    </cfRule>
  </conditionalFormatting>
  <conditionalFormatting sqref="H42 H45:H47">
    <cfRule type="expression" dxfId="1100" priority="71">
      <formula>INDIRECT(ADDRESS(ROW(),COLUMN()))=TRUNC(INDIRECT(ADDRESS(ROW(),COLUMN())))</formula>
    </cfRule>
  </conditionalFormatting>
  <conditionalFormatting sqref="K26:K47">
    <cfRule type="expression" dxfId="1099" priority="70">
      <formula>INDIRECT(ADDRESS(ROW(),COLUMN()))=TRUNC(INDIRECT(ADDRESS(ROW(),COLUMN())))</formula>
    </cfRule>
  </conditionalFormatting>
  <conditionalFormatting sqref="N7">
    <cfRule type="expression" dxfId="1098" priority="67">
      <formula>INDIRECT(ADDRESS(ROW(),COLUMN()))=TRUNC(INDIRECT(ADDRESS(ROW(),COLUMN())))</formula>
    </cfRule>
  </conditionalFormatting>
  <conditionalFormatting sqref="K7">
    <cfRule type="expression" dxfId="1097" priority="68">
      <formula>INDIRECT(ADDRESS(ROW(),COLUMN()))=TRUNC(INDIRECT(ADDRESS(ROW(),COLUMN())))</formula>
    </cfRule>
  </conditionalFormatting>
  <conditionalFormatting sqref="N8">
    <cfRule type="expression" dxfId="1096" priority="65">
      <formula>INDIRECT(ADDRESS(ROW(),COLUMN()))=TRUNC(INDIRECT(ADDRESS(ROW(),COLUMN())))</formula>
    </cfRule>
  </conditionalFormatting>
  <conditionalFormatting sqref="K8">
    <cfRule type="expression" dxfId="1095" priority="66">
      <formula>INDIRECT(ADDRESS(ROW(),COLUMN()))=TRUNC(INDIRECT(ADDRESS(ROW(),COLUMN())))</formula>
    </cfRule>
  </conditionalFormatting>
  <conditionalFormatting sqref="N9:N23">
    <cfRule type="expression" dxfId="1094" priority="62">
      <formula>INDIRECT(ADDRESS(ROW(),COLUMN()))=TRUNC(INDIRECT(ADDRESS(ROW(),COLUMN())))</formula>
    </cfRule>
  </conditionalFormatting>
  <conditionalFormatting sqref="H18:H22">
    <cfRule type="expression" dxfId="1093" priority="64">
      <formula>INDIRECT(ADDRESS(ROW(),COLUMN()))=TRUNC(INDIRECT(ADDRESS(ROW(),COLUMN())))</formula>
    </cfRule>
  </conditionalFormatting>
  <conditionalFormatting sqref="K9:K22">
    <cfRule type="expression" dxfId="1092" priority="63">
      <formula>INDIRECT(ADDRESS(ROW(),COLUMN()))=TRUNC(INDIRECT(ADDRESS(ROW(),COLUMN())))</formula>
    </cfRule>
  </conditionalFormatting>
  <conditionalFormatting sqref="F7 F12">
    <cfRule type="expression" dxfId="1091" priority="61">
      <formula>INDIRECT(ADDRESS(ROW(),COLUMN()))=TRUNC(INDIRECT(ADDRESS(ROW(),COLUMN())))</formula>
    </cfRule>
  </conditionalFormatting>
  <conditionalFormatting sqref="H7 H12">
    <cfRule type="expression" dxfId="1090" priority="60">
      <formula>INDIRECT(ADDRESS(ROW(),COLUMN()))=TRUNC(INDIRECT(ADDRESS(ROW(),COLUMN())))</formula>
    </cfRule>
  </conditionalFormatting>
  <conditionalFormatting sqref="F9">
    <cfRule type="expression" dxfId="1089" priority="59">
      <formula>INDIRECT(ADDRESS(ROW(),COLUMN()))=TRUNC(INDIRECT(ADDRESS(ROW(),COLUMN())))</formula>
    </cfRule>
  </conditionalFormatting>
  <conditionalFormatting sqref="H9">
    <cfRule type="expression" dxfId="1088" priority="58">
      <formula>INDIRECT(ADDRESS(ROW(),COLUMN()))=TRUNC(INDIRECT(ADDRESS(ROW(),COLUMN())))</formula>
    </cfRule>
  </conditionalFormatting>
  <conditionalFormatting sqref="F11">
    <cfRule type="expression" dxfId="1087" priority="57">
      <formula>INDIRECT(ADDRESS(ROW(),COLUMN()))=TRUNC(INDIRECT(ADDRESS(ROW(),COLUMN())))</formula>
    </cfRule>
  </conditionalFormatting>
  <conditionalFormatting sqref="H11">
    <cfRule type="expression" dxfId="1086" priority="56">
      <formula>INDIRECT(ADDRESS(ROW(),COLUMN()))=TRUNC(INDIRECT(ADDRESS(ROW(),COLUMN())))</formula>
    </cfRule>
  </conditionalFormatting>
  <conditionalFormatting sqref="F8">
    <cfRule type="expression" dxfId="1085" priority="55">
      <formula>INDIRECT(ADDRESS(ROW(),COLUMN()))=TRUNC(INDIRECT(ADDRESS(ROW(),COLUMN())))</formula>
    </cfRule>
  </conditionalFormatting>
  <conditionalFormatting sqref="H8">
    <cfRule type="expression" dxfId="1084" priority="54">
      <formula>INDIRECT(ADDRESS(ROW(),COLUMN()))=TRUNC(INDIRECT(ADDRESS(ROW(),COLUMN())))</formula>
    </cfRule>
  </conditionalFormatting>
  <conditionalFormatting sqref="F10">
    <cfRule type="expression" dxfId="1083" priority="53">
      <formula>INDIRECT(ADDRESS(ROW(),COLUMN()))=TRUNC(INDIRECT(ADDRESS(ROW(),COLUMN())))</formula>
    </cfRule>
  </conditionalFormatting>
  <conditionalFormatting sqref="H10">
    <cfRule type="expression" dxfId="1082" priority="52">
      <formula>INDIRECT(ADDRESS(ROW(),COLUMN()))=TRUNC(INDIRECT(ADDRESS(ROW(),COLUMN())))</formula>
    </cfRule>
  </conditionalFormatting>
  <conditionalFormatting sqref="F13 F16">
    <cfRule type="expression" dxfId="1081" priority="51">
      <formula>INDIRECT(ADDRESS(ROW(),COLUMN()))=TRUNC(INDIRECT(ADDRESS(ROW(),COLUMN())))</formula>
    </cfRule>
  </conditionalFormatting>
  <conditionalFormatting sqref="H13 H16">
    <cfRule type="expression" dxfId="1080" priority="50">
      <formula>INDIRECT(ADDRESS(ROW(),COLUMN()))=TRUNC(INDIRECT(ADDRESS(ROW(),COLUMN())))</formula>
    </cfRule>
  </conditionalFormatting>
  <conditionalFormatting sqref="F14">
    <cfRule type="expression" dxfId="1079" priority="49">
      <formula>INDIRECT(ADDRESS(ROW(),COLUMN()))=TRUNC(INDIRECT(ADDRESS(ROW(),COLUMN())))</formula>
    </cfRule>
  </conditionalFormatting>
  <conditionalFormatting sqref="H14">
    <cfRule type="expression" dxfId="1078" priority="48">
      <formula>INDIRECT(ADDRESS(ROW(),COLUMN()))=TRUNC(INDIRECT(ADDRESS(ROW(),COLUMN())))</formula>
    </cfRule>
  </conditionalFormatting>
  <conditionalFormatting sqref="F15">
    <cfRule type="expression" dxfId="1077" priority="47">
      <formula>INDIRECT(ADDRESS(ROW(),COLUMN()))=TRUNC(INDIRECT(ADDRESS(ROW(),COLUMN())))</formula>
    </cfRule>
  </conditionalFormatting>
  <conditionalFormatting sqref="H15">
    <cfRule type="expression" dxfId="1076" priority="46">
      <formula>INDIRECT(ADDRESS(ROW(),COLUMN()))=TRUNC(INDIRECT(ADDRESS(ROW(),COLUMN())))</formula>
    </cfRule>
  </conditionalFormatting>
  <conditionalFormatting sqref="F17">
    <cfRule type="expression" dxfId="1075" priority="45">
      <formula>INDIRECT(ADDRESS(ROW(),COLUMN()))=TRUNC(INDIRECT(ADDRESS(ROW(),COLUMN())))</formula>
    </cfRule>
  </conditionalFormatting>
  <conditionalFormatting sqref="H17">
    <cfRule type="expression" dxfId="1074" priority="44">
      <formula>INDIRECT(ADDRESS(ROW(),COLUMN()))=TRUNC(INDIRECT(ADDRESS(ROW(),COLUMN())))</formula>
    </cfRule>
  </conditionalFormatting>
  <conditionalFormatting sqref="F18 F20">
    <cfRule type="expression" dxfId="1073" priority="43">
      <formula>INDIRECT(ADDRESS(ROW(),COLUMN()))=TRUNC(INDIRECT(ADDRESS(ROW(),COLUMN())))</formula>
    </cfRule>
  </conditionalFormatting>
  <conditionalFormatting sqref="F19">
    <cfRule type="expression" dxfId="1072" priority="42">
      <formula>INDIRECT(ADDRESS(ROW(),COLUMN()))=TRUNC(INDIRECT(ADDRESS(ROW(),COLUMN())))</formula>
    </cfRule>
  </conditionalFormatting>
  <conditionalFormatting sqref="F21:F22">
    <cfRule type="expression" dxfId="1071" priority="41">
      <formula>INDIRECT(ADDRESS(ROW(),COLUMN()))=TRUNC(INDIRECT(ADDRESS(ROW(),COLUMN())))</formula>
    </cfRule>
  </conditionalFormatting>
  <conditionalFormatting sqref="F23:F25">
    <cfRule type="expression" dxfId="1070" priority="40">
      <formula>INDIRECT(ADDRESS(ROW(),COLUMN()))=TRUNC(INDIRECT(ADDRESS(ROW(),COLUMN())))</formula>
    </cfRule>
  </conditionalFormatting>
  <conditionalFormatting sqref="H23:H25">
    <cfRule type="expression" dxfId="1069" priority="39">
      <formula>INDIRECT(ADDRESS(ROW(),COLUMN()))=TRUNC(INDIRECT(ADDRESS(ROW(),COLUMN())))</formula>
    </cfRule>
  </conditionalFormatting>
  <conditionalFormatting sqref="K23:K25">
    <cfRule type="expression" dxfId="1068" priority="38">
      <formula>INDIRECT(ADDRESS(ROW(),COLUMN()))=TRUNC(INDIRECT(ADDRESS(ROW(),COLUMN())))</formula>
    </cfRule>
  </conditionalFormatting>
  <conditionalFormatting sqref="F26:F27">
    <cfRule type="expression" dxfId="1067" priority="37">
      <formula>INDIRECT(ADDRESS(ROW(),COLUMN()))=TRUNC(INDIRECT(ADDRESS(ROW(),COLUMN())))</formula>
    </cfRule>
  </conditionalFormatting>
  <conditionalFormatting sqref="H26:H27">
    <cfRule type="expression" dxfId="1066" priority="36">
      <formula>INDIRECT(ADDRESS(ROW(),COLUMN()))=TRUNC(INDIRECT(ADDRESS(ROW(),COLUMN())))</formula>
    </cfRule>
  </conditionalFormatting>
  <conditionalFormatting sqref="F28:F29 F39 F41">
    <cfRule type="expression" dxfId="1065" priority="35">
      <formula>INDIRECT(ADDRESS(ROW(),COLUMN()))=TRUNC(INDIRECT(ADDRESS(ROW(),COLUMN())))</formula>
    </cfRule>
  </conditionalFormatting>
  <conditionalFormatting sqref="H28:H29 H39 H41">
    <cfRule type="expression" dxfId="1064" priority="34">
      <formula>INDIRECT(ADDRESS(ROW(),COLUMN()))=TRUNC(INDIRECT(ADDRESS(ROW(),COLUMN())))</formula>
    </cfRule>
  </conditionalFormatting>
  <conditionalFormatting sqref="F37">
    <cfRule type="expression" dxfId="1063" priority="33">
      <formula>INDIRECT(ADDRESS(ROW(),COLUMN()))=TRUNC(INDIRECT(ADDRESS(ROW(),COLUMN())))</formula>
    </cfRule>
  </conditionalFormatting>
  <conditionalFormatting sqref="H37">
    <cfRule type="expression" dxfId="1062" priority="32">
      <formula>INDIRECT(ADDRESS(ROW(),COLUMN()))=TRUNC(INDIRECT(ADDRESS(ROW(),COLUMN())))</formula>
    </cfRule>
  </conditionalFormatting>
  <conditionalFormatting sqref="F34">
    <cfRule type="expression" dxfId="1061" priority="31">
      <formula>INDIRECT(ADDRESS(ROW(),COLUMN()))=TRUNC(INDIRECT(ADDRESS(ROW(),COLUMN())))</formula>
    </cfRule>
  </conditionalFormatting>
  <conditionalFormatting sqref="H34">
    <cfRule type="expression" dxfId="1060" priority="30">
      <formula>INDIRECT(ADDRESS(ROW(),COLUMN()))=TRUNC(INDIRECT(ADDRESS(ROW(),COLUMN())))</formula>
    </cfRule>
  </conditionalFormatting>
  <conditionalFormatting sqref="F35">
    <cfRule type="expression" dxfId="1059" priority="29">
      <formula>INDIRECT(ADDRESS(ROW(),COLUMN()))=TRUNC(INDIRECT(ADDRESS(ROW(),COLUMN())))</formula>
    </cfRule>
  </conditionalFormatting>
  <conditionalFormatting sqref="H35">
    <cfRule type="expression" dxfId="1058" priority="28">
      <formula>INDIRECT(ADDRESS(ROW(),COLUMN()))=TRUNC(INDIRECT(ADDRESS(ROW(),COLUMN())))</formula>
    </cfRule>
  </conditionalFormatting>
  <conditionalFormatting sqref="F38">
    <cfRule type="expression" dxfId="1057" priority="27">
      <formula>INDIRECT(ADDRESS(ROW(),COLUMN()))=TRUNC(INDIRECT(ADDRESS(ROW(),COLUMN())))</formula>
    </cfRule>
  </conditionalFormatting>
  <conditionalFormatting sqref="H38">
    <cfRule type="expression" dxfId="1056" priority="26">
      <formula>INDIRECT(ADDRESS(ROW(),COLUMN()))=TRUNC(INDIRECT(ADDRESS(ROW(),COLUMN())))</formula>
    </cfRule>
  </conditionalFormatting>
  <conditionalFormatting sqref="F40">
    <cfRule type="expression" dxfId="1055" priority="25">
      <formula>INDIRECT(ADDRESS(ROW(),COLUMN()))=TRUNC(INDIRECT(ADDRESS(ROW(),COLUMN())))</formula>
    </cfRule>
  </conditionalFormatting>
  <conditionalFormatting sqref="H40">
    <cfRule type="expression" dxfId="1054" priority="24">
      <formula>INDIRECT(ADDRESS(ROW(),COLUMN()))=TRUNC(INDIRECT(ADDRESS(ROW(),COLUMN())))</formula>
    </cfRule>
  </conditionalFormatting>
  <conditionalFormatting sqref="F33">
    <cfRule type="expression" dxfId="1053" priority="23">
      <formula>INDIRECT(ADDRESS(ROW(),COLUMN()))=TRUNC(INDIRECT(ADDRESS(ROW(),COLUMN())))</formula>
    </cfRule>
  </conditionalFormatting>
  <conditionalFormatting sqref="H33">
    <cfRule type="expression" dxfId="1052" priority="22">
      <formula>INDIRECT(ADDRESS(ROW(),COLUMN()))=TRUNC(INDIRECT(ADDRESS(ROW(),COLUMN())))</formula>
    </cfRule>
  </conditionalFormatting>
  <conditionalFormatting sqref="F36">
    <cfRule type="expression" dxfId="1051" priority="21">
      <formula>INDIRECT(ADDRESS(ROW(),COLUMN()))=TRUNC(INDIRECT(ADDRESS(ROW(),COLUMN())))</formula>
    </cfRule>
  </conditionalFormatting>
  <conditionalFormatting sqref="H36">
    <cfRule type="expression" dxfId="1050" priority="20">
      <formula>INDIRECT(ADDRESS(ROW(),COLUMN()))=TRUNC(INDIRECT(ADDRESS(ROW(),COLUMN())))</formula>
    </cfRule>
  </conditionalFormatting>
  <conditionalFormatting sqref="F32">
    <cfRule type="expression" dxfId="1049" priority="19">
      <formula>INDIRECT(ADDRESS(ROW(),COLUMN()))=TRUNC(INDIRECT(ADDRESS(ROW(),COLUMN())))</formula>
    </cfRule>
  </conditionalFormatting>
  <conditionalFormatting sqref="H32">
    <cfRule type="expression" dxfId="1048" priority="18">
      <formula>INDIRECT(ADDRESS(ROW(),COLUMN()))=TRUNC(INDIRECT(ADDRESS(ROW(),COLUMN())))</formula>
    </cfRule>
  </conditionalFormatting>
  <conditionalFormatting sqref="F30">
    <cfRule type="expression" dxfId="1047" priority="17">
      <formula>INDIRECT(ADDRESS(ROW(),COLUMN()))=TRUNC(INDIRECT(ADDRESS(ROW(),COLUMN())))</formula>
    </cfRule>
  </conditionalFormatting>
  <conditionalFormatting sqref="H30">
    <cfRule type="expression" dxfId="1046" priority="16">
      <formula>INDIRECT(ADDRESS(ROW(),COLUMN()))=TRUNC(INDIRECT(ADDRESS(ROW(),COLUMN())))</formula>
    </cfRule>
  </conditionalFormatting>
  <conditionalFormatting sqref="F31">
    <cfRule type="expression" dxfId="1045" priority="15">
      <formula>INDIRECT(ADDRESS(ROW(),COLUMN()))=TRUNC(INDIRECT(ADDRESS(ROW(),COLUMN())))</formula>
    </cfRule>
  </conditionalFormatting>
  <conditionalFormatting sqref="H31">
    <cfRule type="expression" dxfId="1044" priority="14">
      <formula>INDIRECT(ADDRESS(ROW(),COLUMN()))=TRUNC(INDIRECT(ADDRESS(ROW(),COLUMN())))</formula>
    </cfRule>
  </conditionalFormatting>
  <conditionalFormatting sqref="F42">
    <cfRule type="expression" dxfId="1043" priority="13">
      <formula>INDIRECT(ADDRESS(ROW(),COLUMN()))=TRUNC(INDIRECT(ADDRESS(ROW(),COLUMN())))</formula>
    </cfRule>
  </conditionalFormatting>
  <conditionalFormatting sqref="F43:F44">
    <cfRule type="expression" dxfId="1042" priority="12">
      <formula>INDIRECT(ADDRESS(ROW(),COLUMN()))=TRUNC(INDIRECT(ADDRESS(ROW(),COLUMN())))</formula>
    </cfRule>
  </conditionalFormatting>
  <conditionalFormatting sqref="H43:H44">
    <cfRule type="expression" dxfId="1041" priority="11">
      <formula>INDIRECT(ADDRESS(ROW(),COLUMN()))=TRUNC(INDIRECT(ADDRESS(ROW(),COLUMN())))</formula>
    </cfRule>
  </conditionalFormatting>
  <conditionalFormatting sqref="H114">
    <cfRule type="expression" dxfId="1040" priority="10">
      <formula>INDIRECT(ADDRESS(ROW(),COLUMN()))=TRUNC(INDIRECT(ADDRESS(ROW(),COLUMN())))</formula>
    </cfRule>
  </conditionalFormatting>
  <conditionalFormatting sqref="K114">
    <cfRule type="expression" dxfId="1039" priority="9">
      <formula>INDIRECT(ADDRESS(ROW(),COLUMN()))=TRUNC(INDIRECT(ADDRESS(ROW(),COLUMN())))</formula>
    </cfRule>
  </conditionalFormatting>
  <conditionalFormatting sqref="N114">
    <cfRule type="expression" dxfId="1038" priority="8">
      <formula>INDIRECT(ADDRESS(ROW(),COLUMN()))=TRUNC(INDIRECT(ADDRESS(ROW(),COLUMN())))</formula>
    </cfRule>
  </conditionalFormatting>
  <conditionalFormatting sqref="F116:F163">
    <cfRule type="expression" dxfId="1037" priority="7">
      <formula>INDIRECT(ADDRESS(ROW(),COLUMN()))=TRUNC(INDIRECT(ADDRESS(ROW(),COLUMN())))</formula>
    </cfRule>
  </conditionalFormatting>
  <conditionalFormatting sqref="H116:H163">
    <cfRule type="expression" dxfId="1036" priority="6">
      <formula>INDIRECT(ADDRESS(ROW(),COLUMN()))=TRUNC(INDIRECT(ADDRESS(ROW(),COLUMN())))</formula>
    </cfRule>
  </conditionalFormatting>
  <conditionalFormatting sqref="K115:K163">
    <cfRule type="expression" dxfId="1035" priority="5">
      <formula>INDIRECT(ADDRESS(ROW(),COLUMN()))=TRUNC(INDIRECT(ADDRESS(ROW(),COLUMN())))</formula>
    </cfRule>
  </conditionalFormatting>
  <conditionalFormatting sqref="N115:N163">
    <cfRule type="expression" dxfId="1034" priority="4">
      <formula>INDIRECT(ADDRESS(ROW(),COLUMN()))=TRUNC(INDIRECT(ADDRESS(ROW(),COLUMN())))</formula>
    </cfRule>
  </conditionalFormatting>
  <conditionalFormatting sqref="F114">
    <cfRule type="expression" dxfId="1033" priority="3">
      <formula>INDIRECT(ADDRESS(ROW(),COLUMN()))=TRUNC(INDIRECT(ADDRESS(ROW(),COLUMN())))</formula>
    </cfRule>
  </conditionalFormatting>
  <conditionalFormatting sqref="F115">
    <cfRule type="expression" dxfId="1032" priority="2">
      <formula>INDIRECT(ADDRESS(ROW(),COLUMN()))=TRUNC(INDIRECT(ADDRESS(ROW(),COLUMN())))</formula>
    </cfRule>
  </conditionalFormatting>
  <conditionalFormatting sqref="H115">
    <cfRule type="expression" dxfId="1031" priority="1">
      <formula>INDIRECT(ADDRESS(ROW(),COLUMN()))=TRUNC(INDIRECT(ADDRESS(ROW(),COLUMN())))</formula>
    </cfRule>
  </conditionalFormatting>
  <dataValidations count="7">
    <dataValidation type="list" allowBlank="1" showInputMessage="1" showErrorMessage="1" sqref="C109 C2" xr:uid="{00000000-0002-0000-1000-000000000000}">
      <formula1>"補助事業,間接補助事業"</formula1>
    </dataValidation>
    <dataValidation type="list" allowBlank="1" showInputMessage="1" showErrorMessage="1" sqref="Q7:Q106" xr:uid="{00000000-0002-0000-1000-000001000000}">
      <formula1>"○"</formula1>
    </dataValidation>
    <dataValidation type="list" allowBlank="1" showInputMessage="1" showErrorMessage="1" sqref="C7:C106" xr:uid="{00000000-0002-0000-1000-000002000000}">
      <formula1>支出</formula1>
    </dataValidation>
    <dataValidation type="list" imeMode="hiragana" allowBlank="1" showInputMessage="1" showErrorMessage="1" sqref="C114:C163" xr:uid="{00000000-0002-0000-1000-000003000000}">
      <formula1>収入</formula1>
    </dataValidation>
    <dataValidation imeMode="off" allowBlank="1" showInputMessage="1" showErrorMessage="1" sqref="W9:W18 K114:K163 N114:N163 P114:P163 H7:H106 K7:K106 N7:N106 F7:F106 P7:P106 H114:H163 F114:F163 W22:W47" xr:uid="{00000000-0002-0000-1000-000004000000}"/>
    <dataValidation imeMode="disabled" allowBlank="1" showInputMessage="1" showErrorMessage="1" sqref="O2:O3 A114:A163 A7:A106 O109:O110" xr:uid="{00000000-0002-0000-1000-000005000000}"/>
    <dataValidation imeMode="hiragana" allowBlank="1" showInputMessage="1" showErrorMessage="1" sqref="L114:L163 D7:D106 I7:I106 L7:L106 I114:I163 D114:D163" xr:uid="{00000000-0002-0000-1000-000006000000}"/>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theme="4" tint="0.39997558519241921"/>
  </sheetPr>
  <dimension ref="A1:W212"/>
  <sheetViews>
    <sheetView view="pageBreakPreview" topLeftCell="A28" zoomScaleNormal="100" zoomScaleSheetLayoutView="100" workbookViewId="0">
      <selection activeCell="A5" sqref="A5:Q5"/>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8.33203125" customWidth="1"/>
    <col min="21" max="21" width="3.21875" customWidth="1"/>
    <col min="22" max="22" width="15.6640625" style="205" customWidth="1"/>
    <col min="23" max="23" width="15.88671875" customWidth="1"/>
  </cols>
  <sheetData>
    <row r="1" spans="1:23" ht="22.2"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2" customHeight="1">
      <c r="A2" s="362">
        <v>14</v>
      </c>
      <c r="B2" s="363"/>
      <c r="C2" s="339" t="s">
        <v>167</v>
      </c>
      <c r="D2" s="356"/>
      <c r="E2" s="357"/>
      <c r="F2" s="357"/>
      <c r="G2" s="357"/>
      <c r="H2" s="357"/>
      <c r="I2" s="357"/>
      <c r="J2" s="358"/>
      <c r="K2" s="204"/>
      <c r="L2" s="331" t="s">
        <v>107</v>
      </c>
      <c r="M2" s="331"/>
      <c r="N2" s="331"/>
      <c r="O2" s="332">
        <f>W47</f>
        <v>0</v>
      </c>
      <c r="P2" s="332"/>
      <c r="Q2" s="332"/>
    </row>
    <row r="3" spans="1:23" ht="22.2"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2"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14</v>
      </c>
      <c r="B109" s="336"/>
      <c r="C109" s="339" t="s">
        <v>167</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2"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U35:U47"/>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6:B16"/>
    <mergeCell ref="U16:V16"/>
    <mergeCell ref="A17:B17"/>
    <mergeCell ref="U17:V17"/>
    <mergeCell ref="A18:B18"/>
    <mergeCell ref="U18:V18"/>
    <mergeCell ref="A27:B27"/>
    <mergeCell ref="A28:B28"/>
    <mergeCell ref="A12:B12"/>
    <mergeCell ref="A13:B13"/>
    <mergeCell ref="A14:B14"/>
    <mergeCell ref="A15:B15"/>
    <mergeCell ref="U21:V21"/>
    <mergeCell ref="A22:B22"/>
    <mergeCell ref="A23:B23"/>
    <mergeCell ref="A24:B24"/>
    <mergeCell ref="A25:B25"/>
    <mergeCell ref="U22:U34"/>
    <mergeCell ref="A29:B29"/>
    <mergeCell ref="A30:B30"/>
    <mergeCell ref="A31:B31"/>
    <mergeCell ref="A32:B32"/>
    <mergeCell ref="A19:B19"/>
    <mergeCell ref="A20:B20"/>
    <mergeCell ref="A21:B21"/>
    <mergeCell ref="A33:B33"/>
    <mergeCell ref="A34:B34"/>
    <mergeCell ref="A26:B26"/>
    <mergeCell ref="A35:B35"/>
    <mergeCell ref="A36:B36"/>
    <mergeCell ref="A37:B37"/>
    <mergeCell ref="A38:B38"/>
    <mergeCell ref="A39:B39"/>
    <mergeCell ref="A40:B40"/>
    <mergeCell ref="A41:B41"/>
    <mergeCell ref="A53:B53"/>
    <mergeCell ref="A42:B42"/>
    <mergeCell ref="A43:B43"/>
    <mergeCell ref="A44:B44"/>
    <mergeCell ref="A45:B45"/>
    <mergeCell ref="A46:B46"/>
    <mergeCell ref="A47:B47"/>
    <mergeCell ref="A54:B54"/>
    <mergeCell ref="A55:B55"/>
    <mergeCell ref="A56:B56"/>
    <mergeCell ref="A57:B57"/>
    <mergeCell ref="A58:B58"/>
    <mergeCell ref="A48:B48"/>
    <mergeCell ref="U48:V48"/>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1030" priority="73">
      <formula>INDIRECT(ADDRESS(ROW(),COLUMN()))=TRUNC(INDIRECT(ADDRESS(ROW(),COLUMN())))</formula>
    </cfRule>
  </conditionalFormatting>
  <conditionalFormatting sqref="N24:N47">
    <cfRule type="expression" dxfId="1029" priority="69">
      <formula>INDIRECT(ADDRESS(ROW(),COLUMN()))=TRUNC(INDIRECT(ADDRESS(ROW(),COLUMN())))</formula>
    </cfRule>
  </conditionalFormatting>
  <conditionalFormatting sqref="F45:F47">
    <cfRule type="expression" dxfId="1028" priority="72">
      <formula>INDIRECT(ADDRESS(ROW(),COLUMN()))=TRUNC(INDIRECT(ADDRESS(ROW(),COLUMN())))</formula>
    </cfRule>
  </conditionalFormatting>
  <conditionalFormatting sqref="H42 H45:H47">
    <cfRule type="expression" dxfId="1027" priority="71">
      <formula>INDIRECT(ADDRESS(ROW(),COLUMN()))=TRUNC(INDIRECT(ADDRESS(ROW(),COLUMN())))</formula>
    </cfRule>
  </conditionalFormatting>
  <conditionalFormatting sqref="K26:K47">
    <cfRule type="expression" dxfId="1026" priority="70">
      <formula>INDIRECT(ADDRESS(ROW(),COLUMN()))=TRUNC(INDIRECT(ADDRESS(ROW(),COLUMN())))</formula>
    </cfRule>
  </conditionalFormatting>
  <conditionalFormatting sqref="N7">
    <cfRule type="expression" dxfId="1025" priority="67">
      <formula>INDIRECT(ADDRESS(ROW(),COLUMN()))=TRUNC(INDIRECT(ADDRESS(ROW(),COLUMN())))</formula>
    </cfRule>
  </conditionalFormatting>
  <conditionalFormatting sqref="K7">
    <cfRule type="expression" dxfId="1024" priority="68">
      <formula>INDIRECT(ADDRESS(ROW(),COLUMN()))=TRUNC(INDIRECT(ADDRESS(ROW(),COLUMN())))</formula>
    </cfRule>
  </conditionalFormatting>
  <conditionalFormatting sqref="N8">
    <cfRule type="expression" dxfId="1023" priority="65">
      <formula>INDIRECT(ADDRESS(ROW(),COLUMN()))=TRUNC(INDIRECT(ADDRESS(ROW(),COLUMN())))</formula>
    </cfRule>
  </conditionalFormatting>
  <conditionalFormatting sqref="K8">
    <cfRule type="expression" dxfId="1022" priority="66">
      <formula>INDIRECT(ADDRESS(ROW(),COLUMN()))=TRUNC(INDIRECT(ADDRESS(ROW(),COLUMN())))</formula>
    </cfRule>
  </conditionalFormatting>
  <conditionalFormatting sqref="N9:N23">
    <cfRule type="expression" dxfId="1021" priority="62">
      <formula>INDIRECT(ADDRESS(ROW(),COLUMN()))=TRUNC(INDIRECT(ADDRESS(ROW(),COLUMN())))</formula>
    </cfRule>
  </conditionalFormatting>
  <conditionalFormatting sqref="H18:H22">
    <cfRule type="expression" dxfId="1020" priority="64">
      <formula>INDIRECT(ADDRESS(ROW(),COLUMN()))=TRUNC(INDIRECT(ADDRESS(ROW(),COLUMN())))</formula>
    </cfRule>
  </conditionalFormatting>
  <conditionalFormatting sqref="K9:K22">
    <cfRule type="expression" dxfId="1019" priority="63">
      <formula>INDIRECT(ADDRESS(ROW(),COLUMN()))=TRUNC(INDIRECT(ADDRESS(ROW(),COLUMN())))</formula>
    </cfRule>
  </conditionalFormatting>
  <conditionalFormatting sqref="F7 F12">
    <cfRule type="expression" dxfId="1018" priority="61">
      <formula>INDIRECT(ADDRESS(ROW(),COLUMN()))=TRUNC(INDIRECT(ADDRESS(ROW(),COLUMN())))</formula>
    </cfRule>
  </conditionalFormatting>
  <conditionalFormatting sqref="H7 H12">
    <cfRule type="expression" dxfId="1017" priority="60">
      <formula>INDIRECT(ADDRESS(ROW(),COLUMN()))=TRUNC(INDIRECT(ADDRESS(ROW(),COLUMN())))</formula>
    </cfRule>
  </conditionalFormatting>
  <conditionalFormatting sqref="F9">
    <cfRule type="expression" dxfId="1016" priority="59">
      <formula>INDIRECT(ADDRESS(ROW(),COLUMN()))=TRUNC(INDIRECT(ADDRESS(ROW(),COLUMN())))</formula>
    </cfRule>
  </conditionalFormatting>
  <conditionalFormatting sqref="H9">
    <cfRule type="expression" dxfId="1015" priority="58">
      <formula>INDIRECT(ADDRESS(ROW(),COLUMN()))=TRUNC(INDIRECT(ADDRESS(ROW(),COLUMN())))</formula>
    </cfRule>
  </conditionalFormatting>
  <conditionalFormatting sqref="F11">
    <cfRule type="expression" dxfId="1014" priority="57">
      <formula>INDIRECT(ADDRESS(ROW(),COLUMN()))=TRUNC(INDIRECT(ADDRESS(ROW(),COLUMN())))</formula>
    </cfRule>
  </conditionalFormatting>
  <conditionalFormatting sqref="H11">
    <cfRule type="expression" dxfId="1013" priority="56">
      <formula>INDIRECT(ADDRESS(ROW(),COLUMN()))=TRUNC(INDIRECT(ADDRESS(ROW(),COLUMN())))</formula>
    </cfRule>
  </conditionalFormatting>
  <conditionalFormatting sqref="F8">
    <cfRule type="expression" dxfId="1012" priority="55">
      <formula>INDIRECT(ADDRESS(ROW(),COLUMN()))=TRUNC(INDIRECT(ADDRESS(ROW(),COLUMN())))</formula>
    </cfRule>
  </conditionalFormatting>
  <conditionalFormatting sqref="H8">
    <cfRule type="expression" dxfId="1011" priority="54">
      <formula>INDIRECT(ADDRESS(ROW(),COLUMN()))=TRUNC(INDIRECT(ADDRESS(ROW(),COLUMN())))</formula>
    </cfRule>
  </conditionalFormatting>
  <conditionalFormatting sqref="F10">
    <cfRule type="expression" dxfId="1010" priority="53">
      <formula>INDIRECT(ADDRESS(ROW(),COLUMN()))=TRUNC(INDIRECT(ADDRESS(ROW(),COLUMN())))</formula>
    </cfRule>
  </conditionalFormatting>
  <conditionalFormatting sqref="H10">
    <cfRule type="expression" dxfId="1009" priority="52">
      <formula>INDIRECT(ADDRESS(ROW(),COLUMN()))=TRUNC(INDIRECT(ADDRESS(ROW(),COLUMN())))</formula>
    </cfRule>
  </conditionalFormatting>
  <conditionalFormatting sqref="F13 F16">
    <cfRule type="expression" dxfId="1008" priority="51">
      <formula>INDIRECT(ADDRESS(ROW(),COLUMN()))=TRUNC(INDIRECT(ADDRESS(ROW(),COLUMN())))</formula>
    </cfRule>
  </conditionalFormatting>
  <conditionalFormatting sqref="H13 H16">
    <cfRule type="expression" dxfId="1007" priority="50">
      <formula>INDIRECT(ADDRESS(ROW(),COLUMN()))=TRUNC(INDIRECT(ADDRESS(ROW(),COLUMN())))</formula>
    </cfRule>
  </conditionalFormatting>
  <conditionalFormatting sqref="F14">
    <cfRule type="expression" dxfId="1006" priority="49">
      <formula>INDIRECT(ADDRESS(ROW(),COLUMN()))=TRUNC(INDIRECT(ADDRESS(ROW(),COLUMN())))</formula>
    </cfRule>
  </conditionalFormatting>
  <conditionalFormatting sqref="H14">
    <cfRule type="expression" dxfId="1005" priority="48">
      <formula>INDIRECT(ADDRESS(ROW(),COLUMN()))=TRUNC(INDIRECT(ADDRESS(ROW(),COLUMN())))</formula>
    </cfRule>
  </conditionalFormatting>
  <conditionalFormatting sqref="F15">
    <cfRule type="expression" dxfId="1004" priority="47">
      <formula>INDIRECT(ADDRESS(ROW(),COLUMN()))=TRUNC(INDIRECT(ADDRESS(ROW(),COLUMN())))</formula>
    </cfRule>
  </conditionalFormatting>
  <conditionalFormatting sqref="H15">
    <cfRule type="expression" dxfId="1003" priority="46">
      <formula>INDIRECT(ADDRESS(ROW(),COLUMN()))=TRUNC(INDIRECT(ADDRESS(ROW(),COLUMN())))</formula>
    </cfRule>
  </conditionalFormatting>
  <conditionalFormatting sqref="F17">
    <cfRule type="expression" dxfId="1002" priority="45">
      <formula>INDIRECT(ADDRESS(ROW(),COLUMN()))=TRUNC(INDIRECT(ADDRESS(ROW(),COLUMN())))</formula>
    </cfRule>
  </conditionalFormatting>
  <conditionalFormatting sqref="H17">
    <cfRule type="expression" dxfId="1001" priority="44">
      <formula>INDIRECT(ADDRESS(ROW(),COLUMN()))=TRUNC(INDIRECT(ADDRESS(ROW(),COLUMN())))</formula>
    </cfRule>
  </conditionalFormatting>
  <conditionalFormatting sqref="F18 F20">
    <cfRule type="expression" dxfId="1000" priority="43">
      <formula>INDIRECT(ADDRESS(ROW(),COLUMN()))=TRUNC(INDIRECT(ADDRESS(ROW(),COLUMN())))</formula>
    </cfRule>
  </conditionalFormatting>
  <conditionalFormatting sqref="F19">
    <cfRule type="expression" dxfId="999" priority="42">
      <formula>INDIRECT(ADDRESS(ROW(),COLUMN()))=TRUNC(INDIRECT(ADDRESS(ROW(),COLUMN())))</formula>
    </cfRule>
  </conditionalFormatting>
  <conditionalFormatting sqref="F21:F22">
    <cfRule type="expression" dxfId="998" priority="41">
      <formula>INDIRECT(ADDRESS(ROW(),COLUMN()))=TRUNC(INDIRECT(ADDRESS(ROW(),COLUMN())))</formula>
    </cfRule>
  </conditionalFormatting>
  <conditionalFormatting sqref="F23:F25">
    <cfRule type="expression" dxfId="997" priority="40">
      <formula>INDIRECT(ADDRESS(ROW(),COLUMN()))=TRUNC(INDIRECT(ADDRESS(ROW(),COLUMN())))</formula>
    </cfRule>
  </conditionalFormatting>
  <conditionalFormatting sqref="H23:H25">
    <cfRule type="expression" dxfId="996" priority="39">
      <formula>INDIRECT(ADDRESS(ROW(),COLUMN()))=TRUNC(INDIRECT(ADDRESS(ROW(),COLUMN())))</formula>
    </cfRule>
  </conditionalFormatting>
  <conditionalFormatting sqref="K23:K25">
    <cfRule type="expression" dxfId="995" priority="38">
      <formula>INDIRECT(ADDRESS(ROW(),COLUMN()))=TRUNC(INDIRECT(ADDRESS(ROW(),COLUMN())))</formula>
    </cfRule>
  </conditionalFormatting>
  <conditionalFormatting sqref="F26:F27">
    <cfRule type="expression" dxfId="994" priority="37">
      <formula>INDIRECT(ADDRESS(ROW(),COLUMN()))=TRUNC(INDIRECT(ADDRESS(ROW(),COLUMN())))</formula>
    </cfRule>
  </conditionalFormatting>
  <conditionalFormatting sqref="H26:H27">
    <cfRule type="expression" dxfId="993" priority="36">
      <formula>INDIRECT(ADDRESS(ROW(),COLUMN()))=TRUNC(INDIRECT(ADDRESS(ROW(),COLUMN())))</formula>
    </cfRule>
  </conditionalFormatting>
  <conditionalFormatting sqref="F28:F29 F39 F41">
    <cfRule type="expression" dxfId="992" priority="35">
      <formula>INDIRECT(ADDRESS(ROW(),COLUMN()))=TRUNC(INDIRECT(ADDRESS(ROW(),COLUMN())))</formula>
    </cfRule>
  </conditionalFormatting>
  <conditionalFormatting sqref="H28:H29 H39 H41">
    <cfRule type="expression" dxfId="991" priority="34">
      <formula>INDIRECT(ADDRESS(ROW(),COLUMN()))=TRUNC(INDIRECT(ADDRESS(ROW(),COLUMN())))</formula>
    </cfRule>
  </conditionalFormatting>
  <conditionalFormatting sqref="F37">
    <cfRule type="expression" dxfId="990" priority="33">
      <formula>INDIRECT(ADDRESS(ROW(),COLUMN()))=TRUNC(INDIRECT(ADDRESS(ROW(),COLUMN())))</formula>
    </cfRule>
  </conditionalFormatting>
  <conditionalFormatting sqref="H37">
    <cfRule type="expression" dxfId="989" priority="32">
      <formula>INDIRECT(ADDRESS(ROW(),COLUMN()))=TRUNC(INDIRECT(ADDRESS(ROW(),COLUMN())))</formula>
    </cfRule>
  </conditionalFormatting>
  <conditionalFormatting sqref="F34">
    <cfRule type="expression" dxfId="988" priority="31">
      <formula>INDIRECT(ADDRESS(ROW(),COLUMN()))=TRUNC(INDIRECT(ADDRESS(ROW(),COLUMN())))</formula>
    </cfRule>
  </conditionalFormatting>
  <conditionalFormatting sqref="H34">
    <cfRule type="expression" dxfId="987" priority="30">
      <formula>INDIRECT(ADDRESS(ROW(),COLUMN()))=TRUNC(INDIRECT(ADDRESS(ROW(),COLUMN())))</formula>
    </cfRule>
  </conditionalFormatting>
  <conditionalFormatting sqref="F35">
    <cfRule type="expression" dxfId="986" priority="29">
      <formula>INDIRECT(ADDRESS(ROW(),COLUMN()))=TRUNC(INDIRECT(ADDRESS(ROW(),COLUMN())))</formula>
    </cfRule>
  </conditionalFormatting>
  <conditionalFormatting sqref="H35">
    <cfRule type="expression" dxfId="985" priority="28">
      <formula>INDIRECT(ADDRESS(ROW(),COLUMN()))=TRUNC(INDIRECT(ADDRESS(ROW(),COLUMN())))</formula>
    </cfRule>
  </conditionalFormatting>
  <conditionalFormatting sqref="F38">
    <cfRule type="expression" dxfId="984" priority="27">
      <formula>INDIRECT(ADDRESS(ROW(),COLUMN()))=TRUNC(INDIRECT(ADDRESS(ROW(),COLUMN())))</formula>
    </cfRule>
  </conditionalFormatting>
  <conditionalFormatting sqref="H38">
    <cfRule type="expression" dxfId="983" priority="26">
      <formula>INDIRECT(ADDRESS(ROW(),COLUMN()))=TRUNC(INDIRECT(ADDRESS(ROW(),COLUMN())))</formula>
    </cfRule>
  </conditionalFormatting>
  <conditionalFormatting sqref="F40">
    <cfRule type="expression" dxfId="982" priority="25">
      <formula>INDIRECT(ADDRESS(ROW(),COLUMN()))=TRUNC(INDIRECT(ADDRESS(ROW(),COLUMN())))</formula>
    </cfRule>
  </conditionalFormatting>
  <conditionalFormatting sqref="H40">
    <cfRule type="expression" dxfId="981" priority="24">
      <formula>INDIRECT(ADDRESS(ROW(),COLUMN()))=TRUNC(INDIRECT(ADDRESS(ROW(),COLUMN())))</formula>
    </cfRule>
  </conditionalFormatting>
  <conditionalFormatting sqref="F33">
    <cfRule type="expression" dxfId="980" priority="23">
      <formula>INDIRECT(ADDRESS(ROW(),COLUMN()))=TRUNC(INDIRECT(ADDRESS(ROW(),COLUMN())))</formula>
    </cfRule>
  </conditionalFormatting>
  <conditionalFormatting sqref="H33">
    <cfRule type="expression" dxfId="979" priority="22">
      <formula>INDIRECT(ADDRESS(ROW(),COLUMN()))=TRUNC(INDIRECT(ADDRESS(ROW(),COLUMN())))</formula>
    </cfRule>
  </conditionalFormatting>
  <conditionalFormatting sqref="F36">
    <cfRule type="expression" dxfId="978" priority="21">
      <formula>INDIRECT(ADDRESS(ROW(),COLUMN()))=TRUNC(INDIRECT(ADDRESS(ROW(),COLUMN())))</formula>
    </cfRule>
  </conditionalFormatting>
  <conditionalFormatting sqref="H36">
    <cfRule type="expression" dxfId="977" priority="20">
      <formula>INDIRECT(ADDRESS(ROW(),COLUMN()))=TRUNC(INDIRECT(ADDRESS(ROW(),COLUMN())))</formula>
    </cfRule>
  </conditionalFormatting>
  <conditionalFormatting sqref="F32">
    <cfRule type="expression" dxfId="976" priority="19">
      <formula>INDIRECT(ADDRESS(ROW(),COLUMN()))=TRUNC(INDIRECT(ADDRESS(ROW(),COLUMN())))</formula>
    </cfRule>
  </conditionalFormatting>
  <conditionalFormatting sqref="H32">
    <cfRule type="expression" dxfId="975" priority="18">
      <formula>INDIRECT(ADDRESS(ROW(),COLUMN()))=TRUNC(INDIRECT(ADDRESS(ROW(),COLUMN())))</formula>
    </cfRule>
  </conditionalFormatting>
  <conditionalFormatting sqref="F30">
    <cfRule type="expression" dxfId="974" priority="17">
      <formula>INDIRECT(ADDRESS(ROW(),COLUMN()))=TRUNC(INDIRECT(ADDRESS(ROW(),COLUMN())))</formula>
    </cfRule>
  </conditionalFormatting>
  <conditionalFormatting sqref="H30">
    <cfRule type="expression" dxfId="973" priority="16">
      <formula>INDIRECT(ADDRESS(ROW(),COLUMN()))=TRUNC(INDIRECT(ADDRESS(ROW(),COLUMN())))</formula>
    </cfRule>
  </conditionalFormatting>
  <conditionalFormatting sqref="F31">
    <cfRule type="expression" dxfId="972" priority="15">
      <formula>INDIRECT(ADDRESS(ROW(),COLUMN()))=TRUNC(INDIRECT(ADDRESS(ROW(),COLUMN())))</formula>
    </cfRule>
  </conditionalFormatting>
  <conditionalFormatting sqref="H31">
    <cfRule type="expression" dxfId="971" priority="14">
      <formula>INDIRECT(ADDRESS(ROW(),COLUMN()))=TRUNC(INDIRECT(ADDRESS(ROW(),COLUMN())))</formula>
    </cfRule>
  </conditionalFormatting>
  <conditionalFormatting sqref="F42">
    <cfRule type="expression" dxfId="970" priority="13">
      <formula>INDIRECT(ADDRESS(ROW(),COLUMN()))=TRUNC(INDIRECT(ADDRESS(ROW(),COLUMN())))</formula>
    </cfRule>
  </conditionalFormatting>
  <conditionalFormatting sqref="F43:F44">
    <cfRule type="expression" dxfId="969" priority="12">
      <formula>INDIRECT(ADDRESS(ROW(),COLUMN()))=TRUNC(INDIRECT(ADDRESS(ROW(),COLUMN())))</formula>
    </cfRule>
  </conditionalFormatting>
  <conditionalFormatting sqref="H43:H44">
    <cfRule type="expression" dxfId="968" priority="11">
      <formula>INDIRECT(ADDRESS(ROW(),COLUMN()))=TRUNC(INDIRECT(ADDRESS(ROW(),COLUMN())))</formula>
    </cfRule>
  </conditionalFormatting>
  <conditionalFormatting sqref="H114">
    <cfRule type="expression" dxfId="967" priority="10">
      <formula>INDIRECT(ADDRESS(ROW(),COLUMN()))=TRUNC(INDIRECT(ADDRESS(ROW(),COLUMN())))</formula>
    </cfRule>
  </conditionalFormatting>
  <conditionalFormatting sqref="K114">
    <cfRule type="expression" dxfId="966" priority="9">
      <formula>INDIRECT(ADDRESS(ROW(),COLUMN()))=TRUNC(INDIRECT(ADDRESS(ROW(),COLUMN())))</formula>
    </cfRule>
  </conditionalFormatting>
  <conditionalFormatting sqref="N114">
    <cfRule type="expression" dxfId="965" priority="8">
      <formula>INDIRECT(ADDRESS(ROW(),COLUMN()))=TRUNC(INDIRECT(ADDRESS(ROW(),COLUMN())))</formula>
    </cfRule>
  </conditionalFormatting>
  <conditionalFormatting sqref="F116:F163">
    <cfRule type="expression" dxfId="964" priority="7">
      <formula>INDIRECT(ADDRESS(ROW(),COLUMN()))=TRUNC(INDIRECT(ADDRESS(ROW(),COLUMN())))</formula>
    </cfRule>
  </conditionalFormatting>
  <conditionalFormatting sqref="H116:H163">
    <cfRule type="expression" dxfId="963" priority="6">
      <formula>INDIRECT(ADDRESS(ROW(),COLUMN()))=TRUNC(INDIRECT(ADDRESS(ROW(),COLUMN())))</formula>
    </cfRule>
  </conditionalFormatting>
  <conditionalFormatting sqref="K115:K163">
    <cfRule type="expression" dxfId="962" priority="5">
      <formula>INDIRECT(ADDRESS(ROW(),COLUMN()))=TRUNC(INDIRECT(ADDRESS(ROW(),COLUMN())))</formula>
    </cfRule>
  </conditionalFormatting>
  <conditionalFormatting sqref="N115:N163">
    <cfRule type="expression" dxfId="961" priority="4">
      <formula>INDIRECT(ADDRESS(ROW(),COLUMN()))=TRUNC(INDIRECT(ADDRESS(ROW(),COLUMN())))</formula>
    </cfRule>
  </conditionalFormatting>
  <conditionalFormatting sqref="F114">
    <cfRule type="expression" dxfId="960" priority="3">
      <formula>INDIRECT(ADDRESS(ROW(),COLUMN()))=TRUNC(INDIRECT(ADDRESS(ROW(),COLUMN())))</formula>
    </cfRule>
  </conditionalFormatting>
  <conditionalFormatting sqref="F115">
    <cfRule type="expression" dxfId="959" priority="2">
      <formula>INDIRECT(ADDRESS(ROW(),COLUMN()))=TRUNC(INDIRECT(ADDRESS(ROW(),COLUMN())))</formula>
    </cfRule>
  </conditionalFormatting>
  <conditionalFormatting sqref="H115">
    <cfRule type="expression" dxfId="958" priority="1">
      <formula>INDIRECT(ADDRESS(ROW(),COLUMN()))=TRUNC(INDIRECT(ADDRESS(ROW(),COLUMN())))</formula>
    </cfRule>
  </conditionalFormatting>
  <dataValidations count="7">
    <dataValidation type="list" allowBlank="1" showInputMessage="1" showErrorMessage="1" sqref="C109 C2" xr:uid="{00000000-0002-0000-1100-000000000000}">
      <formula1>"補助事業,間接補助事業"</formula1>
    </dataValidation>
    <dataValidation type="list" allowBlank="1" showInputMessage="1" showErrorMessage="1" sqref="Q7:Q106" xr:uid="{00000000-0002-0000-1100-000001000000}">
      <formula1>"○"</formula1>
    </dataValidation>
    <dataValidation type="list" allowBlank="1" showInputMessage="1" showErrorMessage="1" sqref="C7:C106" xr:uid="{00000000-0002-0000-1100-000002000000}">
      <formula1>支出</formula1>
    </dataValidation>
    <dataValidation type="list" imeMode="hiragana" allowBlank="1" showInputMessage="1" showErrorMessage="1" sqref="C114:C163" xr:uid="{00000000-0002-0000-1100-000003000000}">
      <formula1>収入</formula1>
    </dataValidation>
    <dataValidation imeMode="off" allowBlank="1" showInputMessage="1" showErrorMessage="1" sqref="W9:W18 K114:K163 N114:N163 P114:P163 H7:H106 K7:K106 N7:N106 F7:F106 P7:P106 H114:H163 F114:F163 W22:W47" xr:uid="{00000000-0002-0000-1100-000004000000}"/>
    <dataValidation imeMode="disabled" allowBlank="1" showInputMessage="1" showErrorMessage="1" sqref="O2:O3 A114:A163 A7:A106 O109:O110" xr:uid="{00000000-0002-0000-1100-000005000000}"/>
    <dataValidation imeMode="hiragana" allowBlank="1" showInputMessage="1" showErrorMessage="1" sqref="L114:L163 D7:D106 I7:I106 L7:L106 I114:I163 D114:D163" xr:uid="{00000000-0002-0000-1100-000006000000}"/>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E15"/>
  <sheetViews>
    <sheetView zoomScaleNormal="100" workbookViewId="0">
      <selection activeCell="A43" sqref="A43"/>
    </sheetView>
  </sheetViews>
  <sheetFormatPr defaultColWidth="9" defaultRowHeight="23.25" customHeight="1"/>
  <cols>
    <col min="1" max="4" width="19.88671875" style="10" customWidth="1"/>
    <col min="5" max="5" width="17.21875" style="10" customWidth="1"/>
    <col min="6" max="16384" width="9" style="10"/>
  </cols>
  <sheetData>
    <row r="2" spans="1:5" ht="23.25" customHeight="1">
      <c r="A2" s="23" t="s">
        <v>137</v>
      </c>
      <c r="B2" s="23" t="s">
        <v>134</v>
      </c>
      <c r="C2" s="23" t="s">
        <v>151</v>
      </c>
      <c r="D2" s="23" t="s">
        <v>45</v>
      </c>
      <c r="E2" s="23" t="s">
        <v>146</v>
      </c>
    </row>
    <row r="3" spans="1:5" ht="22.95" customHeight="1">
      <c r="A3" s="18" t="s">
        <v>163</v>
      </c>
      <c r="B3" s="18" t="s">
        <v>163</v>
      </c>
      <c r="C3" s="18" t="s">
        <v>163</v>
      </c>
      <c r="D3" s="11" t="s">
        <v>111</v>
      </c>
      <c r="E3" s="13" t="s">
        <v>147</v>
      </c>
    </row>
    <row r="4" spans="1:5" ht="23.25" customHeight="1">
      <c r="A4" s="124" t="s">
        <v>56</v>
      </c>
      <c r="B4" s="124" t="s">
        <v>56</v>
      </c>
      <c r="C4" s="124" t="s">
        <v>56</v>
      </c>
      <c r="D4" s="12" t="s">
        <v>127</v>
      </c>
      <c r="E4" s="267" t="s">
        <v>148</v>
      </c>
    </row>
    <row r="5" spans="1:5" ht="23.25" customHeight="1">
      <c r="A5" s="124" t="s">
        <v>90</v>
      </c>
      <c r="B5" s="124" t="s">
        <v>57</v>
      </c>
      <c r="C5" s="124" t="s">
        <v>57</v>
      </c>
      <c r="D5" s="12" t="s">
        <v>13</v>
      </c>
    </row>
    <row r="6" spans="1:5" ht="23.25" customHeight="1">
      <c r="A6" s="124" t="s">
        <v>92</v>
      </c>
      <c r="B6" s="124" t="s">
        <v>1</v>
      </c>
      <c r="C6" s="124" t="s">
        <v>1</v>
      </c>
      <c r="D6" s="13" t="s">
        <v>36</v>
      </c>
    </row>
    <row r="7" spans="1:5" ht="23.25" customHeight="1">
      <c r="A7" s="124" t="s">
        <v>94</v>
      </c>
      <c r="B7" s="124" t="s">
        <v>94</v>
      </c>
      <c r="C7" s="124" t="s">
        <v>94</v>
      </c>
      <c r="D7" s="13" t="s">
        <v>37</v>
      </c>
    </row>
    <row r="8" spans="1:5" ht="23.25" customHeight="1">
      <c r="A8" s="124" t="s">
        <v>96</v>
      </c>
      <c r="B8" s="124" t="s">
        <v>60</v>
      </c>
      <c r="C8" s="124" t="s">
        <v>60</v>
      </c>
      <c r="D8" s="13" t="s">
        <v>38</v>
      </c>
    </row>
    <row r="9" spans="1:5" ht="23.25" customHeight="1">
      <c r="A9" s="124" t="s">
        <v>98</v>
      </c>
      <c r="B9" s="124" t="s">
        <v>61</v>
      </c>
      <c r="C9" s="124" t="s">
        <v>61</v>
      </c>
      <c r="D9" s="14" t="s">
        <v>44</v>
      </c>
    </row>
    <row r="10" spans="1:5" ht="23.25" customHeight="1">
      <c r="A10" s="124" t="s">
        <v>100</v>
      </c>
      <c r="B10" s="124" t="s">
        <v>62</v>
      </c>
      <c r="C10" s="124" t="s">
        <v>62</v>
      </c>
    </row>
    <row r="11" spans="1:5" ht="23.25" customHeight="1">
      <c r="A11" s="124" t="s">
        <v>102</v>
      </c>
      <c r="B11" s="124" t="s">
        <v>102</v>
      </c>
      <c r="C11" s="124" t="s">
        <v>102</v>
      </c>
    </row>
    <row r="12" spans="1:5" ht="23.25" customHeight="1">
      <c r="A12" s="124" t="s">
        <v>104</v>
      </c>
      <c r="B12" s="124" t="s">
        <v>104</v>
      </c>
      <c r="C12" s="124" t="s">
        <v>104</v>
      </c>
    </row>
    <row r="13" spans="1:5" ht="23.25" customHeight="1">
      <c r="A13" s="124" t="s">
        <v>135</v>
      </c>
      <c r="B13" s="124" t="s">
        <v>135</v>
      </c>
      <c r="C13" s="124" t="s">
        <v>19</v>
      </c>
    </row>
    <row r="14" spans="1:5" ht="23.25" customHeight="1">
      <c r="A14" s="14" t="s">
        <v>14</v>
      </c>
      <c r="B14" s="124" t="s">
        <v>136</v>
      </c>
      <c r="C14" s="124" t="s">
        <v>136</v>
      </c>
    </row>
    <row r="15" spans="1:5" ht="23.25" customHeight="1">
      <c r="B15" s="14" t="s">
        <v>14</v>
      </c>
      <c r="C15" s="14" t="s">
        <v>14</v>
      </c>
    </row>
  </sheetData>
  <sheetProtection algorithmName="SHA-512" hashValue="0hJIUQyuaMUUG6eJPISReW3Zcsu9u40Y4ihObd0eIQf8cVBR96tyz/gTXqBQAiuEiVP0RpWJnusmkpw0yRPTxg==" saltValue="Buz0dey3Xst1bYJvp+GLgw==" spinCount="100000" sheet="1" objects="1" scenarios="1"/>
  <phoneticPr fontId="6"/>
  <pageMargins left="0.70866141732283472" right="0.70866141732283472" top="0.74803149606299213" bottom="0.74803149606299213" header="0.31496062992125984" footer="0.31496062992125984"/>
  <pageSetup paperSize="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theme="4" tint="0.39997558519241921"/>
  </sheetPr>
  <dimension ref="A1:W212"/>
  <sheetViews>
    <sheetView view="pageBreakPreview" zoomScaleNormal="100" zoomScaleSheetLayoutView="100" workbookViewId="0">
      <selection activeCell="A5" sqref="A5:Q5"/>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8.33203125" customWidth="1"/>
    <col min="21" max="21" width="3.21875" customWidth="1"/>
    <col min="22" max="22" width="15.6640625" style="205" customWidth="1"/>
    <col min="23" max="23" width="15.88671875" customWidth="1"/>
  </cols>
  <sheetData>
    <row r="1" spans="1:23" ht="22.2"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2" customHeight="1">
      <c r="A2" s="362">
        <v>15</v>
      </c>
      <c r="B2" s="363"/>
      <c r="C2" s="339" t="s">
        <v>167</v>
      </c>
      <c r="D2" s="356"/>
      <c r="E2" s="357"/>
      <c r="F2" s="357"/>
      <c r="G2" s="357"/>
      <c r="H2" s="357"/>
      <c r="I2" s="357"/>
      <c r="J2" s="358"/>
      <c r="K2" s="204"/>
      <c r="L2" s="331" t="s">
        <v>107</v>
      </c>
      <c r="M2" s="331"/>
      <c r="N2" s="331"/>
      <c r="O2" s="332">
        <f>W47</f>
        <v>0</v>
      </c>
      <c r="P2" s="332"/>
      <c r="Q2" s="332"/>
    </row>
    <row r="3" spans="1:23" ht="22.2"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2"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15</v>
      </c>
      <c r="B109" s="336"/>
      <c r="C109" s="339" t="s">
        <v>167</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2"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U35:U47"/>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6:B16"/>
    <mergeCell ref="U16:V16"/>
    <mergeCell ref="A17:B17"/>
    <mergeCell ref="U17:V17"/>
    <mergeCell ref="A18:B18"/>
    <mergeCell ref="U18:V18"/>
    <mergeCell ref="A27:B27"/>
    <mergeCell ref="A28:B28"/>
    <mergeCell ref="A12:B12"/>
    <mergeCell ref="A13:B13"/>
    <mergeCell ref="A14:B14"/>
    <mergeCell ref="A15:B15"/>
    <mergeCell ref="U21:V21"/>
    <mergeCell ref="A22:B22"/>
    <mergeCell ref="A23:B23"/>
    <mergeCell ref="A24:B24"/>
    <mergeCell ref="A25:B25"/>
    <mergeCell ref="U22:U34"/>
    <mergeCell ref="A29:B29"/>
    <mergeCell ref="A30:B30"/>
    <mergeCell ref="A31:B31"/>
    <mergeCell ref="A32:B32"/>
    <mergeCell ref="A19:B19"/>
    <mergeCell ref="A20:B20"/>
    <mergeCell ref="A21:B21"/>
    <mergeCell ref="A33:B33"/>
    <mergeCell ref="A34:B34"/>
    <mergeCell ref="A26:B26"/>
    <mergeCell ref="A35:B35"/>
    <mergeCell ref="A36:B36"/>
    <mergeCell ref="A37:B37"/>
    <mergeCell ref="A38:B38"/>
    <mergeCell ref="A39:B39"/>
    <mergeCell ref="A40:B40"/>
    <mergeCell ref="A41:B41"/>
    <mergeCell ref="A53:B53"/>
    <mergeCell ref="A42:B42"/>
    <mergeCell ref="A43:B43"/>
    <mergeCell ref="A44:B44"/>
    <mergeCell ref="A45:B45"/>
    <mergeCell ref="A46:B46"/>
    <mergeCell ref="A47:B47"/>
    <mergeCell ref="A54:B54"/>
    <mergeCell ref="A55:B55"/>
    <mergeCell ref="A56:B56"/>
    <mergeCell ref="A57:B57"/>
    <mergeCell ref="A58:B58"/>
    <mergeCell ref="A48:B48"/>
    <mergeCell ref="U48:V48"/>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957" priority="73">
      <formula>INDIRECT(ADDRESS(ROW(),COLUMN()))=TRUNC(INDIRECT(ADDRESS(ROW(),COLUMN())))</formula>
    </cfRule>
  </conditionalFormatting>
  <conditionalFormatting sqref="N24:N47">
    <cfRule type="expression" dxfId="956" priority="69">
      <formula>INDIRECT(ADDRESS(ROW(),COLUMN()))=TRUNC(INDIRECT(ADDRESS(ROW(),COLUMN())))</formula>
    </cfRule>
  </conditionalFormatting>
  <conditionalFormatting sqref="F45:F47">
    <cfRule type="expression" dxfId="955" priority="72">
      <formula>INDIRECT(ADDRESS(ROW(),COLUMN()))=TRUNC(INDIRECT(ADDRESS(ROW(),COLUMN())))</formula>
    </cfRule>
  </conditionalFormatting>
  <conditionalFormatting sqref="H42 H45:H47">
    <cfRule type="expression" dxfId="954" priority="71">
      <formula>INDIRECT(ADDRESS(ROW(),COLUMN()))=TRUNC(INDIRECT(ADDRESS(ROW(),COLUMN())))</formula>
    </cfRule>
  </conditionalFormatting>
  <conditionalFormatting sqref="K26:K47">
    <cfRule type="expression" dxfId="953" priority="70">
      <formula>INDIRECT(ADDRESS(ROW(),COLUMN()))=TRUNC(INDIRECT(ADDRESS(ROW(),COLUMN())))</formula>
    </cfRule>
  </conditionalFormatting>
  <conditionalFormatting sqref="N7">
    <cfRule type="expression" dxfId="952" priority="67">
      <formula>INDIRECT(ADDRESS(ROW(),COLUMN()))=TRUNC(INDIRECT(ADDRESS(ROW(),COLUMN())))</formula>
    </cfRule>
  </conditionalFormatting>
  <conditionalFormatting sqref="K7">
    <cfRule type="expression" dxfId="951" priority="68">
      <formula>INDIRECT(ADDRESS(ROW(),COLUMN()))=TRUNC(INDIRECT(ADDRESS(ROW(),COLUMN())))</formula>
    </cfRule>
  </conditionalFormatting>
  <conditionalFormatting sqref="N8">
    <cfRule type="expression" dxfId="950" priority="65">
      <formula>INDIRECT(ADDRESS(ROW(),COLUMN()))=TRUNC(INDIRECT(ADDRESS(ROW(),COLUMN())))</formula>
    </cfRule>
  </conditionalFormatting>
  <conditionalFormatting sqref="K8">
    <cfRule type="expression" dxfId="949" priority="66">
      <formula>INDIRECT(ADDRESS(ROW(),COLUMN()))=TRUNC(INDIRECT(ADDRESS(ROW(),COLUMN())))</formula>
    </cfRule>
  </conditionalFormatting>
  <conditionalFormatting sqref="N9:N23">
    <cfRule type="expression" dxfId="948" priority="62">
      <formula>INDIRECT(ADDRESS(ROW(),COLUMN()))=TRUNC(INDIRECT(ADDRESS(ROW(),COLUMN())))</formula>
    </cfRule>
  </conditionalFormatting>
  <conditionalFormatting sqref="H18:H22">
    <cfRule type="expression" dxfId="947" priority="64">
      <formula>INDIRECT(ADDRESS(ROW(),COLUMN()))=TRUNC(INDIRECT(ADDRESS(ROW(),COLUMN())))</formula>
    </cfRule>
  </conditionalFormatting>
  <conditionalFormatting sqref="K9:K22">
    <cfRule type="expression" dxfId="946" priority="63">
      <formula>INDIRECT(ADDRESS(ROW(),COLUMN()))=TRUNC(INDIRECT(ADDRESS(ROW(),COLUMN())))</formula>
    </cfRule>
  </conditionalFormatting>
  <conditionalFormatting sqref="F7 F12">
    <cfRule type="expression" dxfId="945" priority="61">
      <formula>INDIRECT(ADDRESS(ROW(),COLUMN()))=TRUNC(INDIRECT(ADDRESS(ROW(),COLUMN())))</formula>
    </cfRule>
  </conditionalFormatting>
  <conditionalFormatting sqref="H7 H12">
    <cfRule type="expression" dxfId="944" priority="60">
      <formula>INDIRECT(ADDRESS(ROW(),COLUMN()))=TRUNC(INDIRECT(ADDRESS(ROW(),COLUMN())))</formula>
    </cfRule>
  </conditionalFormatting>
  <conditionalFormatting sqref="F9">
    <cfRule type="expression" dxfId="943" priority="59">
      <formula>INDIRECT(ADDRESS(ROW(),COLUMN()))=TRUNC(INDIRECT(ADDRESS(ROW(),COLUMN())))</formula>
    </cfRule>
  </conditionalFormatting>
  <conditionalFormatting sqref="H9">
    <cfRule type="expression" dxfId="942" priority="58">
      <formula>INDIRECT(ADDRESS(ROW(),COLUMN()))=TRUNC(INDIRECT(ADDRESS(ROW(),COLUMN())))</formula>
    </cfRule>
  </conditionalFormatting>
  <conditionalFormatting sqref="F11">
    <cfRule type="expression" dxfId="941" priority="57">
      <formula>INDIRECT(ADDRESS(ROW(),COLUMN()))=TRUNC(INDIRECT(ADDRESS(ROW(),COLUMN())))</formula>
    </cfRule>
  </conditionalFormatting>
  <conditionalFormatting sqref="H11">
    <cfRule type="expression" dxfId="940" priority="56">
      <formula>INDIRECT(ADDRESS(ROW(),COLUMN()))=TRUNC(INDIRECT(ADDRESS(ROW(),COLUMN())))</formula>
    </cfRule>
  </conditionalFormatting>
  <conditionalFormatting sqref="F8">
    <cfRule type="expression" dxfId="939" priority="55">
      <formula>INDIRECT(ADDRESS(ROW(),COLUMN()))=TRUNC(INDIRECT(ADDRESS(ROW(),COLUMN())))</formula>
    </cfRule>
  </conditionalFormatting>
  <conditionalFormatting sqref="H8">
    <cfRule type="expression" dxfId="938" priority="54">
      <formula>INDIRECT(ADDRESS(ROW(),COLUMN()))=TRUNC(INDIRECT(ADDRESS(ROW(),COLUMN())))</formula>
    </cfRule>
  </conditionalFormatting>
  <conditionalFormatting sqref="F10">
    <cfRule type="expression" dxfId="937" priority="53">
      <formula>INDIRECT(ADDRESS(ROW(),COLUMN()))=TRUNC(INDIRECT(ADDRESS(ROW(),COLUMN())))</formula>
    </cfRule>
  </conditionalFormatting>
  <conditionalFormatting sqref="H10">
    <cfRule type="expression" dxfId="936" priority="52">
      <formula>INDIRECT(ADDRESS(ROW(),COLUMN()))=TRUNC(INDIRECT(ADDRESS(ROW(),COLUMN())))</formula>
    </cfRule>
  </conditionalFormatting>
  <conditionalFormatting sqref="F13 F16">
    <cfRule type="expression" dxfId="935" priority="51">
      <formula>INDIRECT(ADDRESS(ROW(),COLUMN()))=TRUNC(INDIRECT(ADDRESS(ROW(),COLUMN())))</formula>
    </cfRule>
  </conditionalFormatting>
  <conditionalFormatting sqref="H13 H16">
    <cfRule type="expression" dxfId="934" priority="50">
      <formula>INDIRECT(ADDRESS(ROW(),COLUMN()))=TRUNC(INDIRECT(ADDRESS(ROW(),COLUMN())))</formula>
    </cfRule>
  </conditionalFormatting>
  <conditionalFormatting sqref="F14">
    <cfRule type="expression" dxfId="933" priority="49">
      <formula>INDIRECT(ADDRESS(ROW(),COLUMN()))=TRUNC(INDIRECT(ADDRESS(ROW(),COLUMN())))</formula>
    </cfRule>
  </conditionalFormatting>
  <conditionalFormatting sqref="H14">
    <cfRule type="expression" dxfId="932" priority="48">
      <formula>INDIRECT(ADDRESS(ROW(),COLUMN()))=TRUNC(INDIRECT(ADDRESS(ROW(),COLUMN())))</formula>
    </cfRule>
  </conditionalFormatting>
  <conditionalFormatting sqref="F15">
    <cfRule type="expression" dxfId="931" priority="47">
      <formula>INDIRECT(ADDRESS(ROW(),COLUMN()))=TRUNC(INDIRECT(ADDRESS(ROW(),COLUMN())))</formula>
    </cfRule>
  </conditionalFormatting>
  <conditionalFormatting sqref="H15">
    <cfRule type="expression" dxfId="930" priority="46">
      <formula>INDIRECT(ADDRESS(ROW(),COLUMN()))=TRUNC(INDIRECT(ADDRESS(ROW(),COLUMN())))</formula>
    </cfRule>
  </conditionalFormatting>
  <conditionalFormatting sqref="F17">
    <cfRule type="expression" dxfId="929" priority="45">
      <formula>INDIRECT(ADDRESS(ROW(),COLUMN()))=TRUNC(INDIRECT(ADDRESS(ROW(),COLUMN())))</formula>
    </cfRule>
  </conditionalFormatting>
  <conditionalFormatting sqref="H17">
    <cfRule type="expression" dxfId="928" priority="44">
      <formula>INDIRECT(ADDRESS(ROW(),COLUMN()))=TRUNC(INDIRECT(ADDRESS(ROW(),COLUMN())))</formula>
    </cfRule>
  </conditionalFormatting>
  <conditionalFormatting sqref="F18 F20">
    <cfRule type="expression" dxfId="927" priority="43">
      <formula>INDIRECT(ADDRESS(ROW(),COLUMN()))=TRUNC(INDIRECT(ADDRESS(ROW(),COLUMN())))</formula>
    </cfRule>
  </conditionalFormatting>
  <conditionalFormatting sqref="F19">
    <cfRule type="expression" dxfId="926" priority="42">
      <formula>INDIRECT(ADDRESS(ROW(),COLUMN()))=TRUNC(INDIRECT(ADDRESS(ROW(),COLUMN())))</formula>
    </cfRule>
  </conditionalFormatting>
  <conditionalFormatting sqref="F21:F22">
    <cfRule type="expression" dxfId="925" priority="41">
      <formula>INDIRECT(ADDRESS(ROW(),COLUMN()))=TRUNC(INDIRECT(ADDRESS(ROW(),COLUMN())))</formula>
    </cfRule>
  </conditionalFormatting>
  <conditionalFormatting sqref="F23:F25">
    <cfRule type="expression" dxfId="924" priority="40">
      <formula>INDIRECT(ADDRESS(ROW(),COLUMN()))=TRUNC(INDIRECT(ADDRESS(ROW(),COLUMN())))</formula>
    </cfRule>
  </conditionalFormatting>
  <conditionalFormatting sqref="H23:H25">
    <cfRule type="expression" dxfId="923" priority="39">
      <formula>INDIRECT(ADDRESS(ROW(),COLUMN()))=TRUNC(INDIRECT(ADDRESS(ROW(),COLUMN())))</formula>
    </cfRule>
  </conditionalFormatting>
  <conditionalFormatting sqref="K23:K25">
    <cfRule type="expression" dxfId="922" priority="38">
      <formula>INDIRECT(ADDRESS(ROW(),COLUMN()))=TRUNC(INDIRECT(ADDRESS(ROW(),COLUMN())))</formula>
    </cfRule>
  </conditionalFormatting>
  <conditionalFormatting sqref="F26:F27">
    <cfRule type="expression" dxfId="921" priority="37">
      <formula>INDIRECT(ADDRESS(ROW(),COLUMN()))=TRUNC(INDIRECT(ADDRESS(ROW(),COLUMN())))</formula>
    </cfRule>
  </conditionalFormatting>
  <conditionalFormatting sqref="H26:H27">
    <cfRule type="expression" dxfId="920" priority="36">
      <formula>INDIRECT(ADDRESS(ROW(),COLUMN()))=TRUNC(INDIRECT(ADDRESS(ROW(),COLUMN())))</formula>
    </cfRule>
  </conditionalFormatting>
  <conditionalFormatting sqref="F28:F29 F39 F41">
    <cfRule type="expression" dxfId="919" priority="35">
      <formula>INDIRECT(ADDRESS(ROW(),COLUMN()))=TRUNC(INDIRECT(ADDRESS(ROW(),COLUMN())))</formula>
    </cfRule>
  </conditionalFormatting>
  <conditionalFormatting sqref="H28:H29 H39 H41">
    <cfRule type="expression" dxfId="918" priority="34">
      <formula>INDIRECT(ADDRESS(ROW(),COLUMN()))=TRUNC(INDIRECT(ADDRESS(ROW(),COLUMN())))</formula>
    </cfRule>
  </conditionalFormatting>
  <conditionalFormatting sqref="F37">
    <cfRule type="expression" dxfId="917" priority="33">
      <formula>INDIRECT(ADDRESS(ROW(),COLUMN()))=TRUNC(INDIRECT(ADDRESS(ROW(),COLUMN())))</formula>
    </cfRule>
  </conditionalFormatting>
  <conditionalFormatting sqref="H37">
    <cfRule type="expression" dxfId="916" priority="32">
      <formula>INDIRECT(ADDRESS(ROW(),COLUMN()))=TRUNC(INDIRECT(ADDRESS(ROW(),COLUMN())))</formula>
    </cfRule>
  </conditionalFormatting>
  <conditionalFormatting sqref="F34">
    <cfRule type="expression" dxfId="915" priority="31">
      <formula>INDIRECT(ADDRESS(ROW(),COLUMN()))=TRUNC(INDIRECT(ADDRESS(ROW(),COLUMN())))</formula>
    </cfRule>
  </conditionalFormatting>
  <conditionalFormatting sqref="H34">
    <cfRule type="expression" dxfId="914" priority="30">
      <formula>INDIRECT(ADDRESS(ROW(),COLUMN()))=TRUNC(INDIRECT(ADDRESS(ROW(),COLUMN())))</formula>
    </cfRule>
  </conditionalFormatting>
  <conditionalFormatting sqref="F35">
    <cfRule type="expression" dxfId="913" priority="29">
      <formula>INDIRECT(ADDRESS(ROW(),COLUMN()))=TRUNC(INDIRECT(ADDRESS(ROW(),COLUMN())))</formula>
    </cfRule>
  </conditionalFormatting>
  <conditionalFormatting sqref="H35">
    <cfRule type="expression" dxfId="912" priority="28">
      <formula>INDIRECT(ADDRESS(ROW(),COLUMN()))=TRUNC(INDIRECT(ADDRESS(ROW(),COLUMN())))</formula>
    </cfRule>
  </conditionalFormatting>
  <conditionalFormatting sqref="F38">
    <cfRule type="expression" dxfId="911" priority="27">
      <formula>INDIRECT(ADDRESS(ROW(),COLUMN()))=TRUNC(INDIRECT(ADDRESS(ROW(),COLUMN())))</formula>
    </cfRule>
  </conditionalFormatting>
  <conditionalFormatting sqref="H38">
    <cfRule type="expression" dxfId="910" priority="26">
      <formula>INDIRECT(ADDRESS(ROW(),COLUMN()))=TRUNC(INDIRECT(ADDRESS(ROW(),COLUMN())))</formula>
    </cfRule>
  </conditionalFormatting>
  <conditionalFormatting sqref="F40">
    <cfRule type="expression" dxfId="909" priority="25">
      <formula>INDIRECT(ADDRESS(ROW(),COLUMN()))=TRUNC(INDIRECT(ADDRESS(ROW(),COLUMN())))</formula>
    </cfRule>
  </conditionalFormatting>
  <conditionalFormatting sqref="H40">
    <cfRule type="expression" dxfId="908" priority="24">
      <formula>INDIRECT(ADDRESS(ROW(),COLUMN()))=TRUNC(INDIRECT(ADDRESS(ROW(),COLUMN())))</formula>
    </cfRule>
  </conditionalFormatting>
  <conditionalFormatting sqref="F33">
    <cfRule type="expression" dxfId="907" priority="23">
      <formula>INDIRECT(ADDRESS(ROW(),COLUMN()))=TRUNC(INDIRECT(ADDRESS(ROW(),COLUMN())))</formula>
    </cfRule>
  </conditionalFormatting>
  <conditionalFormatting sqref="H33">
    <cfRule type="expression" dxfId="906" priority="22">
      <formula>INDIRECT(ADDRESS(ROW(),COLUMN()))=TRUNC(INDIRECT(ADDRESS(ROW(),COLUMN())))</formula>
    </cfRule>
  </conditionalFormatting>
  <conditionalFormatting sqref="F36">
    <cfRule type="expression" dxfId="905" priority="21">
      <formula>INDIRECT(ADDRESS(ROW(),COLUMN()))=TRUNC(INDIRECT(ADDRESS(ROW(),COLUMN())))</formula>
    </cfRule>
  </conditionalFormatting>
  <conditionalFormatting sqref="H36">
    <cfRule type="expression" dxfId="904" priority="20">
      <formula>INDIRECT(ADDRESS(ROW(),COLUMN()))=TRUNC(INDIRECT(ADDRESS(ROW(),COLUMN())))</formula>
    </cfRule>
  </conditionalFormatting>
  <conditionalFormatting sqref="F32">
    <cfRule type="expression" dxfId="903" priority="19">
      <formula>INDIRECT(ADDRESS(ROW(),COLUMN()))=TRUNC(INDIRECT(ADDRESS(ROW(),COLUMN())))</formula>
    </cfRule>
  </conditionalFormatting>
  <conditionalFormatting sqref="H32">
    <cfRule type="expression" dxfId="902" priority="18">
      <formula>INDIRECT(ADDRESS(ROW(),COLUMN()))=TRUNC(INDIRECT(ADDRESS(ROW(),COLUMN())))</formula>
    </cfRule>
  </conditionalFormatting>
  <conditionalFormatting sqref="F30">
    <cfRule type="expression" dxfId="901" priority="17">
      <formula>INDIRECT(ADDRESS(ROW(),COLUMN()))=TRUNC(INDIRECT(ADDRESS(ROW(),COLUMN())))</formula>
    </cfRule>
  </conditionalFormatting>
  <conditionalFormatting sqref="H30">
    <cfRule type="expression" dxfId="900" priority="16">
      <formula>INDIRECT(ADDRESS(ROW(),COLUMN()))=TRUNC(INDIRECT(ADDRESS(ROW(),COLUMN())))</formula>
    </cfRule>
  </conditionalFormatting>
  <conditionalFormatting sqref="F31">
    <cfRule type="expression" dxfId="899" priority="15">
      <formula>INDIRECT(ADDRESS(ROW(),COLUMN()))=TRUNC(INDIRECT(ADDRESS(ROW(),COLUMN())))</formula>
    </cfRule>
  </conditionalFormatting>
  <conditionalFormatting sqref="H31">
    <cfRule type="expression" dxfId="898" priority="14">
      <formula>INDIRECT(ADDRESS(ROW(),COLUMN()))=TRUNC(INDIRECT(ADDRESS(ROW(),COLUMN())))</formula>
    </cfRule>
  </conditionalFormatting>
  <conditionalFormatting sqref="F42">
    <cfRule type="expression" dxfId="897" priority="13">
      <formula>INDIRECT(ADDRESS(ROW(),COLUMN()))=TRUNC(INDIRECT(ADDRESS(ROW(),COLUMN())))</formula>
    </cfRule>
  </conditionalFormatting>
  <conditionalFormatting sqref="F43:F44">
    <cfRule type="expression" dxfId="896" priority="12">
      <formula>INDIRECT(ADDRESS(ROW(),COLUMN()))=TRUNC(INDIRECT(ADDRESS(ROW(),COLUMN())))</formula>
    </cfRule>
  </conditionalFormatting>
  <conditionalFormatting sqref="H43:H44">
    <cfRule type="expression" dxfId="895" priority="11">
      <formula>INDIRECT(ADDRESS(ROW(),COLUMN()))=TRUNC(INDIRECT(ADDRESS(ROW(),COLUMN())))</formula>
    </cfRule>
  </conditionalFormatting>
  <conditionalFormatting sqref="H114">
    <cfRule type="expression" dxfId="894" priority="10">
      <formula>INDIRECT(ADDRESS(ROW(),COLUMN()))=TRUNC(INDIRECT(ADDRESS(ROW(),COLUMN())))</formula>
    </cfRule>
  </conditionalFormatting>
  <conditionalFormatting sqref="K114">
    <cfRule type="expression" dxfId="893" priority="9">
      <formula>INDIRECT(ADDRESS(ROW(),COLUMN()))=TRUNC(INDIRECT(ADDRESS(ROW(),COLUMN())))</formula>
    </cfRule>
  </conditionalFormatting>
  <conditionalFormatting sqref="N114">
    <cfRule type="expression" dxfId="892" priority="8">
      <formula>INDIRECT(ADDRESS(ROW(),COLUMN()))=TRUNC(INDIRECT(ADDRESS(ROW(),COLUMN())))</formula>
    </cfRule>
  </conditionalFormatting>
  <conditionalFormatting sqref="F116:F163">
    <cfRule type="expression" dxfId="891" priority="7">
      <formula>INDIRECT(ADDRESS(ROW(),COLUMN()))=TRUNC(INDIRECT(ADDRESS(ROW(),COLUMN())))</formula>
    </cfRule>
  </conditionalFormatting>
  <conditionalFormatting sqref="H116:H163">
    <cfRule type="expression" dxfId="890" priority="6">
      <formula>INDIRECT(ADDRESS(ROW(),COLUMN()))=TRUNC(INDIRECT(ADDRESS(ROW(),COLUMN())))</formula>
    </cfRule>
  </conditionalFormatting>
  <conditionalFormatting sqref="K115:K163">
    <cfRule type="expression" dxfId="889" priority="5">
      <formula>INDIRECT(ADDRESS(ROW(),COLUMN()))=TRUNC(INDIRECT(ADDRESS(ROW(),COLUMN())))</formula>
    </cfRule>
  </conditionalFormatting>
  <conditionalFormatting sqref="N115:N163">
    <cfRule type="expression" dxfId="888" priority="4">
      <formula>INDIRECT(ADDRESS(ROW(),COLUMN()))=TRUNC(INDIRECT(ADDRESS(ROW(),COLUMN())))</formula>
    </cfRule>
  </conditionalFormatting>
  <conditionalFormatting sqref="F114">
    <cfRule type="expression" dxfId="887" priority="3">
      <formula>INDIRECT(ADDRESS(ROW(),COLUMN()))=TRUNC(INDIRECT(ADDRESS(ROW(),COLUMN())))</formula>
    </cfRule>
  </conditionalFormatting>
  <conditionalFormatting sqref="F115">
    <cfRule type="expression" dxfId="886" priority="2">
      <formula>INDIRECT(ADDRESS(ROW(),COLUMN()))=TRUNC(INDIRECT(ADDRESS(ROW(),COLUMN())))</formula>
    </cfRule>
  </conditionalFormatting>
  <conditionalFormatting sqref="H115">
    <cfRule type="expression" dxfId="885" priority="1">
      <formula>INDIRECT(ADDRESS(ROW(),COLUMN()))=TRUNC(INDIRECT(ADDRESS(ROW(),COLUMN())))</formula>
    </cfRule>
  </conditionalFormatting>
  <dataValidations count="7">
    <dataValidation type="list" allowBlank="1" showInputMessage="1" showErrorMessage="1" sqref="C109 C2" xr:uid="{00000000-0002-0000-1200-000000000000}">
      <formula1>"補助事業,間接補助事業"</formula1>
    </dataValidation>
    <dataValidation type="list" allowBlank="1" showInputMessage="1" showErrorMessage="1" sqref="Q7:Q106" xr:uid="{00000000-0002-0000-1200-000001000000}">
      <formula1>"○"</formula1>
    </dataValidation>
    <dataValidation type="list" allowBlank="1" showInputMessage="1" showErrorMessage="1" sqref="C7:C106" xr:uid="{00000000-0002-0000-1200-000002000000}">
      <formula1>支出</formula1>
    </dataValidation>
    <dataValidation type="list" imeMode="hiragana" allowBlank="1" showInputMessage="1" showErrorMessage="1" sqref="C114:C163" xr:uid="{00000000-0002-0000-1200-000003000000}">
      <formula1>収入</formula1>
    </dataValidation>
    <dataValidation imeMode="off" allowBlank="1" showInputMessage="1" showErrorMessage="1" sqref="W9:W18 K114:K163 N114:N163 P114:P163 H7:H106 K7:K106 N7:N106 F7:F106 P7:P106 H114:H163 F114:F163 W22:W47" xr:uid="{00000000-0002-0000-1200-000004000000}"/>
    <dataValidation imeMode="disabled" allowBlank="1" showInputMessage="1" showErrorMessage="1" sqref="O2:O3 A114:A163 A7:A106 O109:O110" xr:uid="{00000000-0002-0000-1200-000005000000}"/>
    <dataValidation imeMode="hiragana" allowBlank="1" showInputMessage="1" showErrorMessage="1" sqref="L114:L163 D7:D106 I7:I106 L7:L106 I114:I163 D114:D163" xr:uid="{00000000-0002-0000-1200-000006000000}"/>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tabColor theme="4" tint="0.39997558519241921"/>
  </sheetPr>
  <dimension ref="A1:W212"/>
  <sheetViews>
    <sheetView view="pageBreakPreview" zoomScaleNormal="100" zoomScaleSheetLayoutView="100" workbookViewId="0">
      <selection activeCell="A5" sqref="A5:Q5"/>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8.33203125" customWidth="1"/>
    <col min="21" max="21" width="3.21875" customWidth="1"/>
    <col min="22" max="22" width="15.6640625" style="205" customWidth="1"/>
    <col min="23" max="23" width="15.88671875" customWidth="1"/>
  </cols>
  <sheetData>
    <row r="1" spans="1:23" ht="22.2"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2" customHeight="1">
      <c r="A2" s="362">
        <v>16</v>
      </c>
      <c r="B2" s="363"/>
      <c r="C2" s="339" t="s">
        <v>167</v>
      </c>
      <c r="D2" s="356"/>
      <c r="E2" s="357"/>
      <c r="F2" s="357"/>
      <c r="G2" s="357"/>
      <c r="H2" s="357"/>
      <c r="I2" s="357"/>
      <c r="J2" s="358"/>
      <c r="K2" s="204"/>
      <c r="L2" s="331" t="s">
        <v>107</v>
      </c>
      <c r="M2" s="331"/>
      <c r="N2" s="331"/>
      <c r="O2" s="332">
        <f>W47</f>
        <v>0</v>
      </c>
      <c r="P2" s="332"/>
      <c r="Q2" s="332"/>
    </row>
    <row r="3" spans="1:23" ht="22.2"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2"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16</v>
      </c>
      <c r="B109" s="336"/>
      <c r="C109" s="339" t="s">
        <v>167</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2"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U35:U47"/>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6:B16"/>
    <mergeCell ref="U16:V16"/>
    <mergeCell ref="A17:B17"/>
    <mergeCell ref="U17:V17"/>
    <mergeCell ref="A18:B18"/>
    <mergeCell ref="U18:V18"/>
    <mergeCell ref="A27:B27"/>
    <mergeCell ref="A28:B28"/>
    <mergeCell ref="A12:B12"/>
    <mergeCell ref="A13:B13"/>
    <mergeCell ref="A14:B14"/>
    <mergeCell ref="A15:B15"/>
    <mergeCell ref="U21:V21"/>
    <mergeCell ref="A22:B22"/>
    <mergeCell ref="A23:B23"/>
    <mergeCell ref="A24:B24"/>
    <mergeCell ref="A25:B25"/>
    <mergeCell ref="U22:U34"/>
    <mergeCell ref="A29:B29"/>
    <mergeCell ref="A30:B30"/>
    <mergeCell ref="A31:B31"/>
    <mergeCell ref="A32:B32"/>
    <mergeCell ref="A19:B19"/>
    <mergeCell ref="A20:B20"/>
    <mergeCell ref="A21:B21"/>
    <mergeCell ref="A33:B33"/>
    <mergeCell ref="A34:B34"/>
    <mergeCell ref="A26:B26"/>
    <mergeCell ref="A35:B35"/>
    <mergeCell ref="A36:B36"/>
    <mergeCell ref="A37:B37"/>
    <mergeCell ref="A38:B38"/>
    <mergeCell ref="A39:B39"/>
    <mergeCell ref="A40:B40"/>
    <mergeCell ref="A41:B41"/>
    <mergeCell ref="A53:B53"/>
    <mergeCell ref="A42:B42"/>
    <mergeCell ref="A43:B43"/>
    <mergeCell ref="A44:B44"/>
    <mergeCell ref="A45:B45"/>
    <mergeCell ref="A46:B46"/>
    <mergeCell ref="A47:B47"/>
    <mergeCell ref="A54:B54"/>
    <mergeCell ref="A55:B55"/>
    <mergeCell ref="A56:B56"/>
    <mergeCell ref="A57:B57"/>
    <mergeCell ref="A58:B58"/>
    <mergeCell ref="A48:B48"/>
    <mergeCell ref="U48:V48"/>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884" priority="73">
      <formula>INDIRECT(ADDRESS(ROW(),COLUMN()))=TRUNC(INDIRECT(ADDRESS(ROW(),COLUMN())))</formula>
    </cfRule>
  </conditionalFormatting>
  <conditionalFormatting sqref="N24:N47">
    <cfRule type="expression" dxfId="883" priority="69">
      <formula>INDIRECT(ADDRESS(ROW(),COLUMN()))=TRUNC(INDIRECT(ADDRESS(ROW(),COLUMN())))</formula>
    </cfRule>
  </conditionalFormatting>
  <conditionalFormatting sqref="F45:F47">
    <cfRule type="expression" dxfId="882" priority="72">
      <formula>INDIRECT(ADDRESS(ROW(),COLUMN()))=TRUNC(INDIRECT(ADDRESS(ROW(),COLUMN())))</formula>
    </cfRule>
  </conditionalFormatting>
  <conditionalFormatting sqref="H42 H45:H47">
    <cfRule type="expression" dxfId="881" priority="71">
      <formula>INDIRECT(ADDRESS(ROW(),COLUMN()))=TRUNC(INDIRECT(ADDRESS(ROW(),COLUMN())))</formula>
    </cfRule>
  </conditionalFormatting>
  <conditionalFormatting sqref="K26:K47">
    <cfRule type="expression" dxfId="880" priority="70">
      <formula>INDIRECT(ADDRESS(ROW(),COLUMN()))=TRUNC(INDIRECT(ADDRESS(ROW(),COLUMN())))</formula>
    </cfRule>
  </conditionalFormatting>
  <conditionalFormatting sqref="N7">
    <cfRule type="expression" dxfId="879" priority="67">
      <formula>INDIRECT(ADDRESS(ROW(),COLUMN()))=TRUNC(INDIRECT(ADDRESS(ROW(),COLUMN())))</formula>
    </cfRule>
  </conditionalFormatting>
  <conditionalFormatting sqref="K7">
    <cfRule type="expression" dxfId="878" priority="68">
      <formula>INDIRECT(ADDRESS(ROW(),COLUMN()))=TRUNC(INDIRECT(ADDRESS(ROW(),COLUMN())))</formula>
    </cfRule>
  </conditionalFormatting>
  <conditionalFormatting sqref="N8">
    <cfRule type="expression" dxfId="877" priority="65">
      <formula>INDIRECT(ADDRESS(ROW(),COLUMN()))=TRUNC(INDIRECT(ADDRESS(ROW(),COLUMN())))</formula>
    </cfRule>
  </conditionalFormatting>
  <conditionalFormatting sqref="K8">
    <cfRule type="expression" dxfId="876" priority="66">
      <formula>INDIRECT(ADDRESS(ROW(),COLUMN()))=TRUNC(INDIRECT(ADDRESS(ROW(),COLUMN())))</formula>
    </cfRule>
  </conditionalFormatting>
  <conditionalFormatting sqref="N9:N23">
    <cfRule type="expression" dxfId="875" priority="62">
      <formula>INDIRECT(ADDRESS(ROW(),COLUMN()))=TRUNC(INDIRECT(ADDRESS(ROW(),COLUMN())))</formula>
    </cfRule>
  </conditionalFormatting>
  <conditionalFormatting sqref="H18:H22">
    <cfRule type="expression" dxfId="874" priority="64">
      <formula>INDIRECT(ADDRESS(ROW(),COLUMN()))=TRUNC(INDIRECT(ADDRESS(ROW(),COLUMN())))</formula>
    </cfRule>
  </conditionalFormatting>
  <conditionalFormatting sqref="K9:K22">
    <cfRule type="expression" dxfId="873" priority="63">
      <formula>INDIRECT(ADDRESS(ROW(),COLUMN()))=TRUNC(INDIRECT(ADDRESS(ROW(),COLUMN())))</formula>
    </cfRule>
  </conditionalFormatting>
  <conditionalFormatting sqref="F7 F12">
    <cfRule type="expression" dxfId="872" priority="61">
      <formula>INDIRECT(ADDRESS(ROW(),COLUMN()))=TRUNC(INDIRECT(ADDRESS(ROW(),COLUMN())))</formula>
    </cfRule>
  </conditionalFormatting>
  <conditionalFormatting sqref="H7 H12">
    <cfRule type="expression" dxfId="871" priority="60">
      <formula>INDIRECT(ADDRESS(ROW(),COLUMN()))=TRUNC(INDIRECT(ADDRESS(ROW(),COLUMN())))</formula>
    </cfRule>
  </conditionalFormatting>
  <conditionalFormatting sqref="F9">
    <cfRule type="expression" dxfId="870" priority="59">
      <formula>INDIRECT(ADDRESS(ROW(),COLUMN()))=TRUNC(INDIRECT(ADDRESS(ROW(),COLUMN())))</formula>
    </cfRule>
  </conditionalFormatting>
  <conditionalFormatting sqref="H9">
    <cfRule type="expression" dxfId="869" priority="58">
      <formula>INDIRECT(ADDRESS(ROW(),COLUMN()))=TRUNC(INDIRECT(ADDRESS(ROW(),COLUMN())))</formula>
    </cfRule>
  </conditionalFormatting>
  <conditionalFormatting sqref="F11">
    <cfRule type="expression" dxfId="868" priority="57">
      <formula>INDIRECT(ADDRESS(ROW(),COLUMN()))=TRUNC(INDIRECT(ADDRESS(ROW(),COLUMN())))</formula>
    </cfRule>
  </conditionalFormatting>
  <conditionalFormatting sqref="H11">
    <cfRule type="expression" dxfId="867" priority="56">
      <formula>INDIRECT(ADDRESS(ROW(),COLUMN()))=TRUNC(INDIRECT(ADDRESS(ROW(),COLUMN())))</formula>
    </cfRule>
  </conditionalFormatting>
  <conditionalFormatting sqref="F8">
    <cfRule type="expression" dxfId="866" priority="55">
      <formula>INDIRECT(ADDRESS(ROW(),COLUMN()))=TRUNC(INDIRECT(ADDRESS(ROW(),COLUMN())))</formula>
    </cfRule>
  </conditionalFormatting>
  <conditionalFormatting sqref="H8">
    <cfRule type="expression" dxfId="865" priority="54">
      <formula>INDIRECT(ADDRESS(ROW(),COLUMN()))=TRUNC(INDIRECT(ADDRESS(ROW(),COLUMN())))</formula>
    </cfRule>
  </conditionalFormatting>
  <conditionalFormatting sqref="F10">
    <cfRule type="expression" dxfId="864" priority="53">
      <formula>INDIRECT(ADDRESS(ROW(),COLUMN()))=TRUNC(INDIRECT(ADDRESS(ROW(),COLUMN())))</formula>
    </cfRule>
  </conditionalFormatting>
  <conditionalFormatting sqref="H10">
    <cfRule type="expression" dxfId="863" priority="52">
      <formula>INDIRECT(ADDRESS(ROW(),COLUMN()))=TRUNC(INDIRECT(ADDRESS(ROW(),COLUMN())))</formula>
    </cfRule>
  </conditionalFormatting>
  <conditionalFormatting sqref="F13 F16">
    <cfRule type="expression" dxfId="862" priority="51">
      <formula>INDIRECT(ADDRESS(ROW(),COLUMN()))=TRUNC(INDIRECT(ADDRESS(ROW(),COLUMN())))</formula>
    </cfRule>
  </conditionalFormatting>
  <conditionalFormatting sqref="H13 H16">
    <cfRule type="expression" dxfId="861" priority="50">
      <formula>INDIRECT(ADDRESS(ROW(),COLUMN()))=TRUNC(INDIRECT(ADDRESS(ROW(),COLUMN())))</formula>
    </cfRule>
  </conditionalFormatting>
  <conditionalFormatting sqref="F14">
    <cfRule type="expression" dxfId="860" priority="49">
      <formula>INDIRECT(ADDRESS(ROW(),COLUMN()))=TRUNC(INDIRECT(ADDRESS(ROW(),COLUMN())))</formula>
    </cfRule>
  </conditionalFormatting>
  <conditionalFormatting sqref="H14">
    <cfRule type="expression" dxfId="859" priority="48">
      <formula>INDIRECT(ADDRESS(ROW(),COLUMN()))=TRUNC(INDIRECT(ADDRESS(ROW(),COLUMN())))</formula>
    </cfRule>
  </conditionalFormatting>
  <conditionalFormatting sqref="F15">
    <cfRule type="expression" dxfId="858" priority="47">
      <formula>INDIRECT(ADDRESS(ROW(),COLUMN()))=TRUNC(INDIRECT(ADDRESS(ROW(),COLUMN())))</formula>
    </cfRule>
  </conditionalFormatting>
  <conditionalFormatting sqref="H15">
    <cfRule type="expression" dxfId="857" priority="46">
      <formula>INDIRECT(ADDRESS(ROW(),COLUMN()))=TRUNC(INDIRECT(ADDRESS(ROW(),COLUMN())))</formula>
    </cfRule>
  </conditionalFormatting>
  <conditionalFormatting sqref="F17">
    <cfRule type="expression" dxfId="856" priority="45">
      <formula>INDIRECT(ADDRESS(ROW(),COLUMN()))=TRUNC(INDIRECT(ADDRESS(ROW(),COLUMN())))</formula>
    </cfRule>
  </conditionalFormatting>
  <conditionalFormatting sqref="H17">
    <cfRule type="expression" dxfId="855" priority="44">
      <formula>INDIRECT(ADDRESS(ROW(),COLUMN()))=TRUNC(INDIRECT(ADDRESS(ROW(),COLUMN())))</formula>
    </cfRule>
  </conditionalFormatting>
  <conditionalFormatting sqref="F18 F20">
    <cfRule type="expression" dxfId="854" priority="43">
      <formula>INDIRECT(ADDRESS(ROW(),COLUMN()))=TRUNC(INDIRECT(ADDRESS(ROW(),COLUMN())))</formula>
    </cfRule>
  </conditionalFormatting>
  <conditionalFormatting sqref="F19">
    <cfRule type="expression" dxfId="853" priority="42">
      <formula>INDIRECT(ADDRESS(ROW(),COLUMN()))=TRUNC(INDIRECT(ADDRESS(ROW(),COLUMN())))</formula>
    </cfRule>
  </conditionalFormatting>
  <conditionalFormatting sqref="F21:F22">
    <cfRule type="expression" dxfId="852" priority="41">
      <formula>INDIRECT(ADDRESS(ROW(),COLUMN()))=TRUNC(INDIRECT(ADDRESS(ROW(),COLUMN())))</formula>
    </cfRule>
  </conditionalFormatting>
  <conditionalFormatting sqref="F23:F25">
    <cfRule type="expression" dxfId="851" priority="40">
      <formula>INDIRECT(ADDRESS(ROW(),COLUMN()))=TRUNC(INDIRECT(ADDRESS(ROW(),COLUMN())))</formula>
    </cfRule>
  </conditionalFormatting>
  <conditionalFormatting sqref="H23:H25">
    <cfRule type="expression" dxfId="850" priority="39">
      <formula>INDIRECT(ADDRESS(ROW(),COLUMN()))=TRUNC(INDIRECT(ADDRESS(ROW(),COLUMN())))</formula>
    </cfRule>
  </conditionalFormatting>
  <conditionalFormatting sqref="K23:K25">
    <cfRule type="expression" dxfId="849" priority="38">
      <formula>INDIRECT(ADDRESS(ROW(),COLUMN()))=TRUNC(INDIRECT(ADDRESS(ROW(),COLUMN())))</formula>
    </cfRule>
  </conditionalFormatting>
  <conditionalFormatting sqref="F26:F27">
    <cfRule type="expression" dxfId="848" priority="37">
      <formula>INDIRECT(ADDRESS(ROW(),COLUMN()))=TRUNC(INDIRECT(ADDRESS(ROW(),COLUMN())))</formula>
    </cfRule>
  </conditionalFormatting>
  <conditionalFormatting sqref="H26:H27">
    <cfRule type="expression" dxfId="847" priority="36">
      <formula>INDIRECT(ADDRESS(ROW(),COLUMN()))=TRUNC(INDIRECT(ADDRESS(ROW(),COLUMN())))</formula>
    </cfRule>
  </conditionalFormatting>
  <conditionalFormatting sqref="F28:F29 F39 F41">
    <cfRule type="expression" dxfId="846" priority="35">
      <formula>INDIRECT(ADDRESS(ROW(),COLUMN()))=TRUNC(INDIRECT(ADDRESS(ROW(),COLUMN())))</formula>
    </cfRule>
  </conditionalFormatting>
  <conditionalFormatting sqref="H28:H29 H39 H41">
    <cfRule type="expression" dxfId="845" priority="34">
      <formula>INDIRECT(ADDRESS(ROW(),COLUMN()))=TRUNC(INDIRECT(ADDRESS(ROW(),COLUMN())))</formula>
    </cfRule>
  </conditionalFormatting>
  <conditionalFormatting sqref="F37">
    <cfRule type="expression" dxfId="844" priority="33">
      <formula>INDIRECT(ADDRESS(ROW(),COLUMN()))=TRUNC(INDIRECT(ADDRESS(ROW(),COLUMN())))</formula>
    </cfRule>
  </conditionalFormatting>
  <conditionalFormatting sqref="H37">
    <cfRule type="expression" dxfId="843" priority="32">
      <formula>INDIRECT(ADDRESS(ROW(),COLUMN()))=TRUNC(INDIRECT(ADDRESS(ROW(),COLUMN())))</formula>
    </cfRule>
  </conditionalFormatting>
  <conditionalFormatting sqref="F34">
    <cfRule type="expression" dxfId="842" priority="31">
      <formula>INDIRECT(ADDRESS(ROW(),COLUMN()))=TRUNC(INDIRECT(ADDRESS(ROW(),COLUMN())))</formula>
    </cfRule>
  </conditionalFormatting>
  <conditionalFormatting sqref="H34">
    <cfRule type="expression" dxfId="841" priority="30">
      <formula>INDIRECT(ADDRESS(ROW(),COLUMN()))=TRUNC(INDIRECT(ADDRESS(ROW(),COLUMN())))</formula>
    </cfRule>
  </conditionalFormatting>
  <conditionalFormatting sqref="F35">
    <cfRule type="expression" dxfId="840" priority="29">
      <formula>INDIRECT(ADDRESS(ROW(),COLUMN()))=TRUNC(INDIRECT(ADDRESS(ROW(),COLUMN())))</formula>
    </cfRule>
  </conditionalFormatting>
  <conditionalFormatting sqref="H35">
    <cfRule type="expression" dxfId="839" priority="28">
      <formula>INDIRECT(ADDRESS(ROW(),COLUMN()))=TRUNC(INDIRECT(ADDRESS(ROW(),COLUMN())))</formula>
    </cfRule>
  </conditionalFormatting>
  <conditionalFormatting sqref="F38">
    <cfRule type="expression" dxfId="838" priority="27">
      <formula>INDIRECT(ADDRESS(ROW(),COLUMN()))=TRUNC(INDIRECT(ADDRESS(ROW(),COLUMN())))</formula>
    </cfRule>
  </conditionalFormatting>
  <conditionalFormatting sqref="H38">
    <cfRule type="expression" dxfId="837" priority="26">
      <formula>INDIRECT(ADDRESS(ROW(),COLUMN()))=TRUNC(INDIRECT(ADDRESS(ROW(),COLUMN())))</formula>
    </cfRule>
  </conditionalFormatting>
  <conditionalFormatting sqref="F40">
    <cfRule type="expression" dxfId="836" priority="25">
      <formula>INDIRECT(ADDRESS(ROW(),COLUMN()))=TRUNC(INDIRECT(ADDRESS(ROW(),COLUMN())))</formula>
    </cfRule>
  </conditionalFormatting>
  <conditionalFormatting sqref="H40">
    <cfRule type="expression" dxfId="835" priority="24">
      <formula>INDIRECT(ADDRESS(ROW(),COLUMN()))=TRUNC(INDIRECT(ADDRESS(ROW(),COLUMN())))</formula>
    </cfRule>
  </conditionalFormatting>
  <conditionalFormatting sqref="F33">
    <cfRule type="expression" dxfId="834" priority="23">
      <formula>INDIRECT(ADDRESS(ROW(),COLUMN()))=TRUNC(INDIRECT(ADDRESS(ROW(),COLUMN())))</formula>
    </cfRule>
  </conditionalFormatting>
  <conditionalFormatting sqref="H33">
    <cfRule type="expression" dxfId="833" priority="22">
      <formula>INDIRECT(ADDRESS(ROW(),COLUMN()))=TRUNC(INDIRECT(ADDRESS(ROW(),COLUMN())))</formula>
    </cfRule>
  </conditionalFormatting>
  <conditionalFormatting sqref="F36">
    <cfRule type="expression" dxfId="832" priority="21">
      <formula>INDIRECT(ADDRESS(ROW(),COLUMN()))=TRUNC(INDIRECT(ADDRESS(ROW(),COLUMN())))</formula>
    </cfRule>
  </conditionalFormatting>
  <conditionalFormatting sqref="H36">
    <cfRule type="expression" dxfId="831" priority="20">
      <formula>INDIRECT(ADDRESS(ROW(),COLUMN()))=TRUNC(INDIRECT(ADDRESS(ROW(),COLUMN())))</formula>
    </cfRule>
  </conditionalFormatting>
  <conditionalFormatting sqref="F32">
    <cfRule type="expression" dxfId="830" priority="19">
      <formula>INDIRECT(ADDRESS(ROW(),COLUMN()))=TRUNC(INDIRECT(ADDRESS(ROW(),COLUMN())))</formula>
    </cfRule>
  </conditionalFormatting>
  <conditionalFormatting sqref="H32">
    <cfRule type="expression" dxfId="829" priority="18">
      <formula>INDIRECT(ADDRESS(ROW(),COLUMN()))=TRUNC(INDIRECT(ADDRESS(ROW(),COLUMN())))</formula>
    </cfRule>
  </conditionalFormatting>
  <conditionalFormatting sqref="F30">
    <cfRule type="expression" dxfId="828" priority="17">
      <formula>INDIRECT(ADDRESS(ROW(),COLUMN()))=TRUNC(INDIRECT(ADDRESS(ROW(),COLUMN())))</formula>
    </cfRule>
  </conditionalFormatting>
  <conditionalFormatting sqref="H30">
    <cfRule type="expression" dxfId="827" priority="16">
      <formula>INDIRECT(ADDRESS(ROW(),COLUMN()))=TRUNC(INDIRECT(ADDRESS(ROW(),COLUMN())))</formula>
    </cfRule>
  </conditionalFormatting>
  <conditionalFormatting sqref="F31">
    <cfRule type="expression" dxfId="826" priority="15">
      <formula>INDIRECT(ADDRESS(ROW(),COLUMN()))=TRUNC(INDIRECT(ADDRESS(ROW(),COLUMN())))</formula>
    </cfRule>
  </conditionalFormatting>
  <conditionalFormatting sqref="H31">
    <cfRule type="expression" dxfId="825" priority="14">
      <formula>INDIRECT(ADDRESS(ROW(),COLUMN()))=TRUNC(INDIRECT(ADDRESS(ROW(),COLUMN())))</formula>
    </cfRule>
  </conditionalFormatting>
  <conditionalFormatting sqref="F42">
    <cfRule type="expression" dxfId="824" priority="13">
      <formula>INDIRECT(ADDRESS(ROW(),COLUMN()))=TRUNC(INDIRECT(ADDRESS(ROW(),COLUMN())))</formula>
    </cfRule>
  </conditionalFormatting>
  <conditionalFormatting sqref="F43:F44">
    <cfRule type="expression" dxfId="823" priority="12">
      <formula>INDIRECT(ADDRESS(ROW(),COLUMN()))=TRUNC(INDIRECT(ADDRESS(ROW(),COLUMN())))</formula>
    </cfRule>
  </conditionalFormatting>
  <conditionalFormatting sqref="H43:H44">
    <cfRule type="expression" dxfId="822" priority="11">
      <formula>INDIRECT(ADDRESS(ROW(),COLUMN()))=TRUNC(INDIRECT(ADDRESS(ROW(),COLUMN())))</formula>
    </cfRule>
  </conditionalFormatting>
  <conditionalFormatting sqref="H114">
    <cfRule type="expression" dxfId="821" priority="10">
      <formula>INDIRECT(ADDRESS(ROW(),COLUMN()))=TRUNC(INDIRECT(ADDRESS(ROW(),COLUMN())))</formula>
    </cfRule>
  </conditionalFormatting>
  <conditionalFormatting sqref="K114">
    <cfRule type="expression" dxfId="820" priority="9">
      <formula>INDIRECT(ADDRESS(ROW(),COLUMN()))=TRUNC(INDIRECT(ADDRESS(ROW(),COLUMN())))</formula>
    </cfRule>
  </conditionalFormatting>
  <conditionalFormatting sqref="N114">
    <cfRule type="expression" dxfId="819" priority="8">
      <formula>INDIRECT(ADDRESS(ROW(),COLUMN()))=TRUNC(INDIRECT(ADDRESS(ROW(),COLUMN())))</formula>
    </cfRule>
  </conditionalFormatting>
  <conditionalFormatting sqref="F116:F163">
    <cfRule type="expression" dxfId="818" priority="7">
      <formula>INDIRECT(ADDRESS(ROW(),COLUMN()))=TRUNC(INDIRECT(ADDRESS(ROW(),COLUMN())))</formula>
    </cfRule>
  </conditionalFormatting>
  <conditionalFormatting sqref="H116:H163">
    <cfRule type="expression" dxfId="817" priority="6">
      <formula>INDIRECT(ADDRESS(ROW(),COLUMN()))=TRUNC(INDIRECT(ADDRESS(ROW(),COLUMN())))</formula>
    </cfRule>
  </conditionalFormatting>
  <conditionalFormatting sqref="K115:K163">
    <cfRule type="expression" dxfId="816" priority="5">
      <formula>INDIRECT(ADDRESS(ROW(),COLUMN()))=TRUNC(INDIRECT(ADDRESS(ROW(),COLUMN())))</formula>
    </cfRule>
  </conditionalFormatting>
  <conditionalFormatting sqref="N115:N163">
    <cfRule type="expression" dxfId="815" priority="4">
      <formula>INDIRECT(ADDRESS(ROW(),COLUMN()))=TRUNC(INDIRECT(ADDRESS(ROW(),COLUMN())))</formula>
    </cfRule>
  </conditionalFormatting>
  <conditionalFormatting sqref="F114">
    <cfRule type="expression" dxfId="814" priority="3">
      <formula>INDIRECT(ADDRESS(ROW(),COLUMN()))=TRUNC(INDIRECT(ADDRESS(ROW(),COLUMN())))</formula>
    </cfRule>
  </conditionalFormatting>
  <conditionalFormatting sqref="F115">
    <cfRule type="expression" dxfId="813" priority="2">
      <formula>INDIRECT(ADDRESS(ROW(),COLUMN()))=TRUNC(INDIRECT(ADDRESS(ROW(),COLUMN())))</formula>
    </cfRule>
  </conditionalFormatting>
  <conditionalFormatting sqref="H115">
    <cfRule type="expression" dxfId="812" priority="1">
      <formula>INDIRECT(ADDRESS(ROW(),COLUMN()))=TRUNC(INDIRECT(ADDRESS(ROW(),COLUMN())))</formula>
    </cfRule>
  </conditionalFormatting>
  <dataValidations count="7">
    <dataValidation type="list" allowBlank="1" showInputMessage="1" showErrorMessage="1" sqref="C109 C2" xr:uid="{00000000-0002-0000-1300-000000000000}">
      <formula1>"補助事業,間接補助事業"</formula1>
    </dataValidation>
    <dataValidation type="list" allowBlank="1" showInputMessage="1" showErrorMessage="1" sqref="Q7:Q106" xr:uid="{00000000-0002-0000-1300-000001000000}">
      <formula1>"○"</formula1>
    </dataValidation>
    <dataValidation type="list" allowBlank="1" showInputMessage="1" showErrorMessage="1" sqref="C7:C106" xr:uid="{00000000-0002-0000-1300-000002000000}">
      <formula1>支出</formula1>
    </dataValidation>
    <dataValidation type="list" imeMode="hiragana" allowBlank="1" showInputMessage="1" showErrorMessage="1" sqref="C114:C163" xr:uid="{00000000-0002-0000-1300-000003000000}">
      <formula1>収入</formula1>
    </dataValidation>
    <dataValidation imeMode="off" allowBlank="1" showInputMessage="1" showErrorMessage="1" sqref="W9:W18 K114:K163 N114:N163 P114:P163 H7:H106 K7:K106 N7:N106 F7:F106 P7:P106 H114:H163 F114:F163 W22:W47" xr:uid="{00000000-0002-0000-1300-000004000000}"/>
    <dataValidation imeMode="disabled" allowBlank="1" showInputMessage="1" showErrorMessage="1" sqref="O2:O3 A114:A163 A7:A106 O109:O110" xr:uid="{00000000-0002-0000-1300-000005000000}"/>
    <dataValidation imeMode="hiragana" allowBlank="1" showInputMessage="1" showErrorMessage="1" sqref="L114:L163 D7:D106 I7:I106 L7:L106 I114:I163 D114:D163" xr:uid="{00000000-0002-0000-1300-000006000000}"/>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tabColor theme="4" tint="0.39997558519241921"/>
  </sheetPr>
  <dimension ref="A1:W212"/>
  <sheetViews>
    <sheetView view="pageBreakPreview" topLeftCell="A35" zoomScaleNormal="100" zoomScaleSheetLayoutView="100" workbookViewId="0">
      <selection activeCell="A5" sqref="A5:Q5"/>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8.33203125" customWidth="1"/>
    <col min="21" max="21" width="3.21875" customWidth="1"/>
    <col min="22" max="22" width="15.6640625" style="205" customWidth="1"/>
    <col min="23" max="23" width="15.88671875" customWidth="1"/>
  </cols>
  <sheetData>
    <row r="1" spans="1:23" ht="22.2"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2" customHeight="1">
      <c r="A2" s="362">
        <v>17</v>
      </c>
      <c r="B2" s="363"/>
      <c r="C2" s="339" t="s">
        <v>167</v>
      </c>
      <c r="D2" s="356"/>
      <c r="E2" s="357"/>
      <c r="F2" s="357"/>
      <c r="G2" s="357"/>
      <c r="H2" s="357"/>
      <c r="I2" s="357"/>
      <c r="J2" s="358"/>
      <c r="K2" s="204"/>
      <c r="L2" s="331" t="s">
        <v>107</v>
      </c>
      <c r="M2" s="331"/>
      <c r="N2" s="331"/>
      <c r="O2" s="332">
        <f>W47</f>
        <v>0</v>
      </c>
      <c r="P2" s="332"/>
      <c r="Q2" s="332"/>
    </row>
    <row r="3" spans="1:23" ht="22.2"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2"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17</v>
      </c>
      <c r="B109" s="336"/>
      <c r="C109" s="339" t="s">
        <v>167</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2"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U35:U47"/>
    <mergeCell ref="U22:U34"/>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6:B16"/>
    <mergeCell ref="U16:V16"/>
    <mergeCell ref="A17:B17"/>
    <mergeCell ref="U17:V17"/>
    <mergeCell ref="A18:B18"/>
    <mergeCell ref="U18:V18"/>
    <mergeCell ref="A27:B27"/>
    <mergeCell ref="A28:B28"/>
    <mergeCell ref="A12:B12"/>
    <mergeCell ref="A13:B13"/>
    <mergeCell ref="A14:B14"/>
    <mergeCell ref="A15:B15"/>
    <mergeCell ref="U21:V21"/>
    <mergeCell ref="A22:B22"/>
    <mergeCell ref="A23:B23"/>
    <mergeCell ref="A24:B24"/>
    <mergeCell ref="A25:B25"/>
    <mergeCell ref="A29:B29"/>
    <mergeCell ref="A30:B30"/>
    <mergeCell ref="A31:B31"/>
    <mergeCell ref="A32:B32"/>
    <mergeCell ref="A19:B19"/>
    <mergeCell ref="A20:B20"/>
    <mergeCell ref="A21:B21"/>
    <mergeCell ref="A33:B33"/>
    <mergeCell ref="A34:B34"/>
    <mergeCell ref="A26:B26"/>
    <mergeCell ref="A35:B35"/>
    <mergeCell ref="A36:B36"/>
    <mergeCell ref="A37:B37"/>
    <mergeCell ref="A38:B38"/>
    <mergeCell ref="A39:B39"/>
    <mergeCell ref="A40:B40"/>
    <mergeCell ref="A41:B41"/>
    <mergeCell ref="A53:B53"/>
    <mergeCell ref="A42:B42"/>
    <mergeCell ref="A43:B43"/>
    <mergeCell ref="A44:B44"/>
    <mergeCell ref="A45:B45"/>
    <mergeCell ref="A46:B46"/>
    <mergeCell ref="A47:B47"/>
    <mergeCell ref="A54:B54"/>
    <mergeCell ref="A55:B55"/>
    <mergeCell ref="A56:B56"/>
    <mergeCell ref="A57:B57"/>
    <mergeCell ref="A58:B58"/>
    <mergeCell ref="A48:B48"/>
    <mergeCell ref="U48:V48"/>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811" priority="73">
      <formula>INDIRECT(ADDRESS(ROW(),COLUMN()))=TRUNC(INDIRECT(ADDRESS(ROW(),COLUMN())))</formula>
    </cfRule>
  </conditionalFormatting>
  <conditionalFormatting sqref="N24:N47">
    <cfRule type="expression" dxfId="810" priority="69">
      <formula>INDIRECT(ADDRESS(ROW(),COLUMN()))=TRUNC(INDIRECT(ADDRESS(ROW(),COLUMN())))</formula>
    </cfRule>
  </conditionalFormatting>
  <conditionalFormatting sqref="F45:F47">
    <cfRule type="expression" dxfId="809" priority="72">
      <formula>INDIRECT(ADDRESS(ROW(),COLUMN()))=TRUNC(INDIRECT(ADDRESS(ROW(),COLUMN())))</formula>
    </cfRule>
  </conditionalFormatting>
  <conditionalFormatting sqref="H42 H45:H47">
    <cfRule type="expression" dxfId="808" priority="71">
      <formula>INDIRECT(ADDRESS(ROW(),COLUMN()))=TRUNC(INDIRECT(ADDRESS(ROW(),COLUMN())))</formula>
    </cfRule>
  </conditionalFormatting>
  <conditionalFormatting sqref="K26:K47">
    <cfRule type="expression" dxfId="807" priority="70">
      <formula>INDIRECT(ADDRESS(ROW(),COLUMN()))=TRUNC(INDIRECT(ADDRESS(ROW(),COLUMN())))</formula>
    </cfRule>
  </conditionalFormatting>
  <conditionalFormatting sqref="N7">
    <cfRule type="expression" dxfId="806" priority="67">
      <formula>INDIRECT(ADDRESS(ROW(),COLUMN()))=TRUNC(INDIRECT(ADDRESS(ROW(),COLUMN())))</formula>
    </cfRule>
  </conditionalFormatting>
  <conditionalFormatting sqref="K7">
    <cfRule type="expression" dxfId="805" priority="68">
      <formula>INDIRECT(ADDRESS(ROW(),COLUMN()))=TRUNC(INDIRECT(ADDRESS(ROW(),COLUMN())))</formula>
    </cfRule>
  </conditionalFormatting>
  <conditionalFormatting sqref="N8">
    <cfRule type="expression" dxfId="804" priority="65">
      <formula>INDIRECT(ADDRESS(ROW(),COLUMN()))=TRUNC(INDIRECT(ADDRESS(ROW(),COLUMN())))</formula>
    </cfRule>
  </conditionalFormatting>
  <conditionalFormatting sqref="K8">
    <cfRule type="expression" dxfId="803" priority="66">
      <formula>INDIRECT(ADDRESS(ROW(),COLUMN()))=TRUNC(INDIRECT(ADDRESS(ROW(),COLUMN())))</formula>
    </cfRule>
  </conditionalFormatting>
  <conditionalFormatting sqref="N9:N23">
    <cfRule type="expression" dxfId="802" priority="62">
      <formula>INDIRECT(ADDRESS(ROW(),COLUMN()))=TRUNC(INDIRECT(ADDRESS(ROW(),COLUMN())))</formula>
    </cfRule>
  </conditionalFormatting>
  <conditionalFormatting sqref="H18:H22">
    <cfRule type="expression" dxfId="801" priority="64">
      <formula>INDIRECT(ADDRESS(ROW(),COLUMN()))=TRUNC(INDIRECT(ADDRESS(ROW(),COLUMN())))</formula>
    </cfRule>
  </conditionalFormatting>
  <conditionalFormatting sqref="K9:K22">
    <cfRule type="expression" dxfId="800" priority="63">
      <formula>INDIRECT(ADDRESS(ROW(),COLUMN()))=TRUNC(INDIRECT(ADDRESS(ROW(),COLUMN())))</formula>
    </cfRule>
  </conditionalFormatting>
  <conditionalFormatting sqref="F7 F12">
    <cfRule type="expression" dxfId="799" priority="61">
      <formula>INDIRECT(ADDRESS(ROW(),COLUMN()))=TRUNC(INDIRECT(ADDRESS(ROW(),COLUMN())))</formula>
    </cfRule>
  </conditionalFormatting>
  <conditionalFormatting sqref="H7 H12">
    <cfRule type="expression" dxfId="798" priority="60">
      <formula>INDIRECT(ADDRESS(ROW(),COLUMN()))=TRUNC(INDIRECT(ADDRESS(ROW(),COLUMN())))</formula>
    </cfRule>
  </conditionalFormatting>
  <conditionalFormatting sqref="F9">
    <cfRule type="expression" dxfId="797" priority="59">
      <formula>INDIRECT(ADDRESS(ROW(),COLUMN()))=TRUNC(INDIRECT(ADDRESS(ROW(),COLUMN())))</formula>
    </cfRule>
  </conditionalFormatting>
  <conditionalFormatting sqref="H9">
    <cfRule type="expression" dxfId="796" priority="58">
      <formula>INDIRECT(ADDRESS(ROW(),COLUMN()))=TRUNC(INDIRECT(ADDRESS(ROW(),COLUMN())))</formula>
    </cfRule>
  </conditionalFormatting>
  <conditionalFormatting sqref="F11">
    <cfRule type="expression" dxfId="795" priority="57">
      <formula>INDIRECT(ADDRESS(ROW(),COLUMN()))=TRUNC(INDIRECT(ADDRESS(ROW(),COLUMN())))</formula>
    </cfRule>
  </conditionalFormatting>
  <conditionalFormatting sqref="H11">
    <cfRule type="expression" dxfId="794" priority="56">
      <formula>INDIRECT(ADDRESS(ROW(),COLUMN()))=TRUNC(INDIRECT(ADDRESS(ROW(),COLUMN())))</formula>
    </cfRule>
  </conditionalFormatting>
  <conditionalFormatting sqref="F8">
    <cfRule type="expression" dxfId="793" priority="55">
      <formula>INDIRECT(ADDRESS(ROW(),COLUMN()))=TRUNC(INDIRECT(ADDRESS(ROW(),COLUMN())))</formula>
    </cfRule>
  </conditionalFormatting>
  <conditionalFormatting sqref="H8">
    <cfRule type="expression" dxfId="792" priority="54">
      <formula>INDIRECT(ADDRESS(ROW(),COLUMN()))=TRUNC(INDIRECT(ADDRESS(ROW(),COLUMN())))</formula>
    </cfRule>
  </conditionalFormatting>
  <conditionalFormatting sqref="F10">
    <cfRule type="expression" dxfId="791" priority="53">
      <formula>INDIRECT(ADDRESS(ROW(),COLUMN()))=TRUNC(INDIRECT(ADDRESS(ROW(),COLUMN())))</formula>
    </cfRule>
  </conditionalFormatting>
  <conditionalFormatting sqref="H10">
    <cfRule type="expression" dxfId="790" priority="52">
      <formula>INDIRECT(ADDRESS(ROW(),COLUMN()))=TRUNC(INDIRECT(ADDRESS(ROW(),COLUMN())))</formula>
    </cfRule>
  </conditionalFormatting>
  <conditionalFormatting sqref="F13 F16">
    <cfRule type="expression" dxfId="789" priority="51">
      <formula>INDIRECT(ADDRESS(ROW(),COLUMN()))=TRUNC(INDIRECT(ADDRESS(ROW(),COLUMN())))</formula>
    </cfRule>
  </conditionalFormatting>
  <conditionalFormatting sqref="H13 H16">
    <cfRule type="expression" dxfId="788" priority="50">
      <formula>INDIRECT(ADDRESS(ROW(),COLUMN()))=TRUNC(INDIRECT(ADDRESS(ROW(),COLUMN())))</formula>
    </cfRule>
  </conditionalFormatting>
  <conditionalFormatting sqref="F14">
    <cfRule type="expression" dxfId="787" priority="49">
      <formula>INDIRECT(ADDRESS(ROW(),COLUMN()))=TRUNC(INDIRECT(ADDRESS(ROW(),COLUMN())))</formula>
    </cfRule>
  </conditionalFormatting>
  <conditionalFormatting sqref="H14">
    <cfRule type="expression" dxfId="786" priority="48">
      <formula>INDIRECT(ADDRESS(ROW(),COLUMN()))=TRUNC(INDIRECT(ADDRESS(ROW(),COLUMN())))</formula>
    </cfRule>
  </conditionalFormatting>
  <conditionalFormatting sqref="F15">
    <cfRule type="expression" dxfId="785" priority="47">
      <formula>INDIRECT(ADDRESS(ROW(),COLUMN()))=TRUNC(INDIRECT(ADDRESS(ROW(),COLUMN())))</formula>
    </cfRule>
  </conditionalFormatting>
  <conditionalFormatting sqref="H15">
    <cfRule type="expression" dxfId="784" priority="46">
      <formula>INDIRECT(ADDRESS(ROW(),COLUMN()))=TRUNC(INDIRECT(ADDRESS(ROW(),COLUMN())))</formula>
    </cfRule>
  </conditionalFormatting>
  <conditionalFormatting sqref="F17">
    <cfRule type="expression" dxfId="783" priority="45">
      <formula>INDIRECT(ADDRESS(ROW(),COLUMN()))=TRUNC(INDIRECT(ADDRESS(ROW(),COLUMN())))</formula>
    </cfRule>
  </conditionalFormatting>
  <conditionalFormatting sqref="H17">
    <cfRule type="expression" dxfId="782" priority="44">
      <formula>INDIRECT(ADDRESS(ROW(),COLUMN()))=TRUNC(INDIRECT(ADDRESS(ROW(),COLUMN())))</formula>
    </cfRule>
  </conditionalFormatting>
  <conditionalFormatting sqref="F18 F20">
    <cfRule type="expression" dxfId="781" priority="43">
      <formula>INDIRECT(ADDRESS(ROW(),COLUMN()))=TRUNC(INDIRECT(ADDRESS(ROW(),COLUMN())))</formula>
    </cfRule>
  </conditionalFormatting>
  <conditionalFormatting sqref="F19">
    <cfRule type="expression" dxfId="780" priority="42">
      <formula>INDIRECT(ADDRESS(ROW(),COLUMN()))=TRUNC(INDIRECT(ADDRESS(ROW(),COLUMN())))</formula>
    </cfRule>
  </conditionalFormatting>
  <conditionalFormatting sqref="F21:F22">
    <cfRule type="expression" dxfId="779" priority="41">
      <formula>INDIRECT(ADDRESS(ROW(),COLUMN()))=TRUNC(INDIRECT(ADDRESS(ROW(),COLUMN())))</formula>
    </cfRule>
  </conditionalFormatting>
  <conditionalFormatting sqref="F23:F25">
    <cfRule type="expression" dxfId="778" priority="40">
      <formula>INDIRECT(ADDRESS(ROW(),COLUMN()))=TRUNC(INDIRECT(ADDRESS(ROW(),COLUMN())))</formula>
    </cfRule>
  </conditionalFormatting>
  <conditionalFormatting sqref="H23:H25">
    <cfRule type="expression" dxfId="777" priority="39">
      <formula>INDIRECT(ADDRESS(ROW(),COLUMN()))=TRUNC(INDIRECT(ADDRESS(ROW(),COLUMN())))</formula>
    </cfRule>
  </conditionalFormatting>
  <conditionalFormatting sqref="K23:K25">
    <cfRule type="expression" dxfId="776" priority="38">
      <formula>INDIRECT(ADDRESS(ROW(),COLUMN()))=TRUNC(INDIRECT(ADDRESS(ROW(),COLUMN())))</formula>
    </cfRule>
  </conditionalFormatting>
  <conditionalFormatting sqref="F26:F27">
    <cfRule type="expression" dxfId="775" priority="37">
      <formula>INDIRECT(ADDRESS(ROW(),COLUMN()))=TRUNC(INDIRECT(ADDRESS(ROW(),COLUMN())))</formula>
    </cfRule>
  </conditionalFormatting>
  <conditionalFormatting sqref="H26:H27">
    <cfRule type="expression" dxfId="774" priority="36">
      <formula>INDIRECT(ADDRESS(ROW(),COLUMN()))=TRUNC(INDIRECT(ADDRESS(ROW(),COLUMN())))</formula>
    </cfRule>
  </conditionalFormatting>
  <conditionalFormatting sqref="F28:F29 F39 F41">
    <cfRule type="expression" dxfId="773" priority="35">
      <formula>INDIRECT(ADDRESS(ROW(),COLUMN()))=TRUNC(INDIRECT(ADDRESS(ROW(),COLUMN())))</formula>
    </cfRule>
  </conditionalFormatting>
  <conditionalFormatting sqref="H28:H29 H39 H41">
    <cfRule type="expression" dxfId="772" priority="34">
      <formula>INDIRECT(ADDRESS(ROW(),COLUMN()))=TRUNC(INDIRECT(ADDRESS(ROW(),COLUMN())))</formula>
    </cfRule>
  </conditionalFormatting>
  <conditionalFormatting sqref="F37">
    <cfRule type="expression" dxfId="771" priority="33">
      <formula>INDIRECT(ADDRESS(ROW(),COLUMN()))=TRUNC(INDIRECT(ADDRESS(ROW(),COLUMN())))</formula>
    </cfRule>
  </conditionalFormatting>
  <conditionalFormatting sqref="H37">
    <cfRule type="expression" dxfId="770" priority="32">
      <formula>INDIRECT(ADDRESS(ROW(),COLUMN()))=TRUNC(INDIRECT(ADDRESS(ROW(),COLUMN())))</formula>
    </cfRule>
  </conditionalFormatting>
  <conditionalFormatting sqref="F34">
    <cfRule type="expression" dxfId="769" priority="31">
      <formula>INDIRECT(ADDRESS(ROW(),COLUMN()))=TRUNC(INDIRECT(ADDRESS(ROW(),COLUMN())))</formula>
    </cfRule>
  </conditionalFormatting>
  <conditionalFormatting sqref="H34">
    <cfRule type="expression" dxfId="768" priority="30">
      <formula>INDIRECT(ADDRESS(ROW(),COLUMN()))=TRUNC(INDIRECT(ADDRESS(ROW(),COLUMN())))</formula>
    </cfRule>
  </conditionalFormatting>
  <conditionalFormatting sqref="F35">
    <cfRule type="expression" dxfId="767" priority="29">
      <formula>INDIRECT(ADDRESS(ROW(),COLUMN()))=TRUNC(INDIRECT(ADDRESS(ROW(),COLUMN())))</formula>
    </cfRule>
  </conditionalFormatting>
  <conditionalFormatting sqref="H35">
    <cfRule type="expression" dxfId="766" priority="28">
      <formula>INDIRECT(ADDRESS(ROW(),COLUMN()))=TRUNC(INDIRECT(ADDRESS(ROW(),COLUMN())))</formula>
    </cfRule>
  </conditionalFormatting>
  <conditionalFormatting sqref="F38">
    <cfRule type="expression" dxfId="765" priority="27">
      <formula>INDIRECT(ADDRESS(ROW(),COLUMN()))=TRUNC(INDIRECT(ADDRESS(ROW(),COLUMN())))</formula>
    </cfRule>
  </conditionalFormatting>
  <conditionalFormatting sqref="H38">
    <cfRule type="expression" dxfId="764" priority="26">
      <formula>INDIRECT(ADDRESS(ROW(),COLUMN()))=TRUNC(INDIRECT(ADDRESS(ROW(),COLUMN())))</formula>
    </cfRule>
  </conditionalFormatting>
  <conditionalFormatting sqref="F40">
    <cfRule type="expression" dxfId="763" priority="25">
      <formula>INDIRECT(ADDRESS(ROW(),COLUMN()))=TRUNC(INDIRECT(ADDRESS(ROW(),COLUMN())))</formula>
    </cfRule>
  </conditionalFormatting>
  <conditionalFormatting sqref="H40">
    <cfRule type="expression" dxfId="762" priority="24">
      <formula>INDIRECT(ADDRESS(ROW(),COLUMN()))=TRUNC(INDIRECT(ADDRESS(ROW(),COLUMN())))</formula>
    </cfRule>
  </conditionalFormatting>
  <conditionalFormatting sqref="F33">
    <cfRule type="expression" dxfId="761" priority="23">
      <formula>INDIRECT(ADDRESS(ROW(),COLUMN()))=TRUNC(INDIRECT(ADDRESS(ROW(),COLUMN())))</formula>
    </cfRule>
  </conditionalFormatting>
  <conditionalFormatting sqref="H33">
    <cfRule type="expression" dxfId="760" priority="22">
      <formula>INDIRECT(ADDRESS(ROW(),COLUMN()))=TRUNC(INDIRECT(ADDRESS(ROW(),COLUMN())))</formula>
    </cfRule>
  </conditionalFormatting>
  <conditionalFormatting sqref="F36">
    <cfRule type="expression" dxfId="759" priority="21">
      <formula>INDIRECT(ADDRESS(ROW(),COLUMN()))=TRUNC(INDIRECT(ADDRESS(ROW(),COLUMN())))</formula>
    </cfRule>
  </conditionalFormatting>
  <conditionalFormatting sqref="H36">
    <cfRule type="expression" dxfId="758" priority="20">
      <formula>INDIRECT(ADDRESS(ROW(),COLUMN()))=TRUNC(INDIRECT(ADDRESS(ROW(),COLUMN())))</formula>
    </cfRule>
  </conditionalFormatting>
  <conditionalFormatting sqref="F32">
    <cfRule type="expression" dxfId="757" priority="19">
      <formula>INDIRECT(ADDRESS(ROW(),COLUMN()))=TRUNC(INDIRECT(ADDRESS(ROW(),COLUMN())))</formula>
    </cfRule>
  </conditionalFormatting>
  <conditionalFormatting sqref="H32">
    <cfRule type="expression" dxfId="756" priority="18">
      <formula>INDIRECT(ADDRESS(ROW(),COLUMN()))=TRUNC(INDIRECT(ADDRESS(ROW(),COLUMN())))</formula>
    </cfRule>
  </conditionalFormatting>
  <conditionalFormatting sqref="F30">
    <cfRule type="expression" dxfId="755" priority="17">
      <formula>INDIRECT(ADDRESS(ROW(),COLUMN()))=TRUNC(INDIRECT(ADDRESS(ROW(),COLUMN())))</formula>
    </cfRule>
  </conditionalFormatting>
  <conditionalFormatting sqref="H30">
    <cfRule type="expression" dxfId="754" priority="16">
      <formula>INDIRECT(ADDRESS(ROW(),COLUMN()))=TRUNC(INDIRECT(ADDRESS(ROW(),COLUMN())))</formula>
    </cfRule>
  </conditionalFormatting>
  <conditionalFormatting sqref="F31">
    <cfRule type="expression" dxfId="753" priority="15">
      <formula>INDIRECT(ADDRESS(ROW(),COLUMN()))=TRUNC(INDIRECT(ADDRESS(ROW(),COLUMN())))</formula>
    </cfRule>
  </conditionalFormatting>
  <conditionalFormatting sqref="H31">
    <cfRule type="expression" dxfId="752" priority="14">
      <formula>INDIRECT(ADDRESS(ROW(),COLUMN()))=TRUNC(INDIRECT(ADDRESS(ROW(),COLUMN())))</formula>
    </cfRule>
  </conditionalFormatting>
  <conditionalFormatting sqref="F42">
    <cfRule type="expression" dxfId="751" priority="13">
      <formula>INDIRECT(ADDRESS(ROW(),COLUMN()))=TRUNC(INDIRECT(ADDRESS(ROW(),COLUMN())))</formula>
    </cfRule>
  </conditionalFormatting>
  <conditionalFormatting sqref="F43:F44">
    <cfRule type="expression" dxfId="750" priority="12">
      <formula>INDIRECT(ADDRESS(ROW(),COLUMN()))=TRUNC(INDIRECT(ADDRESS(ROW(),COLUMN())))</formula>
    </cfRule>
  </conditionalFormatting>
  <conditionalFormatting sqref="H43:H44">
    <cfRule type="expression" dxfId="749" priority="11">
      <formula>INDIRECT(ADDRESS(ROW(),COLUMN()))=TRUNC(INDIRECT(ADDRESS(ROW(),COLUMN())))</formula>
    </cfRule>
  </conditionalFormatting>
  <conditionalFormatting sqref="H114">
    <cfRule type="expression" dxfId="748" priority="10">
      <formula>INDIRECT(ADDRESS(ROW(),COLUMN()))=TRUNC(INDIRECT(ADDRESS(ROW(),COLUMN())))</formula>
    </cfRule>
  </conditionalFormatting>
  <conditionalFormatting sqref="K114">
    <cfRule type="expression" dxfId="747" priority="9">
      <formula>INDIRECT(ADDRESS(ROW(),COLUMN()))=TRUNC(INDIRECT(ADDRESS(ROW(),COLUMN())))</formula>
    </cfRule>
  </conditionalFormatting>
  <conditionalFormatting sqref="N114">
    <cfRule type="expression" dxfId="746" priority="8">
      <formula>INDIRECT(ADDRESS(ROW(),COLUMN()))=TRUNC(INDIRECT(ADDRESS(ROW(),COLUMN())))</formula>
    </cfRule>
  </conditionalFormatting>
  <conditionalFormatting sqref="F116:F163">
    <cfRule type="expression" dxfId="745" priority="7">
      <formula>INDIRECT(ADDRESS(ROW(),COLUMN()))=TRUNC(INDIRECT(ADDRESS(ROW(),COLUMN())))</formula>
    </cfRule>
  </conditionalFormatting>
  <conditionalFormatting sqref="H116:H163">
    <cfRule type="expression" dxfId="744" priority="6">
      <formula>INDIRECT(ADDRESS(ROW(),COLUMN()))=TRUNC(INDIRECT(ADDRESS(ROW(),COLUMN())))</formula>
    </cfRule>
  </conditionalFormatting>
  <conditionalFormatting sqref="K115:K163">
    <cfRule type="expression" dxfId="743" priority="5">
      <formula>INDIRECT(ADDRESS(ROW(),COLUMN()))=TRUNC(INDIRECT(ADDRESS(ROW(),COLUMN())))</formula>
    </cfRule>
  </conditionalFormatting>
  <conditionalFormatting sqref="N115:N163">
    <cfRule type="expression" dxfId="742" priority="4">
      <formula>INDIRECT(ADDRESS(ROW(),COLUMN()))=TRUNC(INDIRECT(ADDRESS(ROW(),COLUMN())))</formula>
    </cfRule>
  </conditionalFormatting>
  <conditionalFormatting sqref="F114">
    <cfRule type="expression" dxfId="741" priority="3">
      <formula>INDIRECT(ADDRESS(ROW(),COLUMN()))=TRUNC(INDIRECT(ADDRESS(ROW(),COLUMN())))</formula>
    </cfRule>
  </conditionalFormatting>
  <conditionalFormatting sqref="F115">
    <cfRule type="expression" dxfId="740" priority="2">
      <formula>INDIRECT(ADDRESS(ROW(),COLUMN()))=TRUNC(INDIRECT(ADDRESS(ROW(),COLUMN())))</formula>
    </cfRule>
  </conditionalFormatting>
  <conditionalFormatting sqref="H115">
    <cfRule type="expression" dxfId="739" priority="1">
      <formula>INDIRECT(ADDRESS(ROW(),COLUMN()))=TRUNC(INDIRECT(ADDRESS(ROW(),COLUMN())))</formula>
    </cfRule>
  </conditionalFormatting>
  <dataValidations count="7">
    <dataValidation type="list" allowBlank="1" showInputMessage="1" showErrorMessage="1" sqref="C109 C2" xr:uid="{00000000-0002-0000-1400-000000000000}">
      <formula1>"補助事業,間接補助事業"</formula1>
    </dataValidation>
    <dataValidation type="list" allowBlank="1" showInputMessage="1" showErrorMessage="1" sqref="Q7:Q106" xr:uid="{00000000-0002-0000-1400-000001000000}">
      <formula1>"○"</formula1>
    </dataValidation>
    <dataValidation type="list" allowBlank="1" showInputMessage="1" showErrorMessage="1" sqref="C7:C106" xr:uid="{00000000-0002-0000-1400-000002000000}">
      <formula1>支出</formula1>
    </dataValidation>
    <dataValidation type="list" imeMode="hiragana" allowBlank="1" showInputMessage="1" showErrorMessage="1" sqref="C114:C163" xr:uid="{00000000-0002-0000-1400-000003000000}">
      <formula1>収入</formula1>
    </dataValidation>
    <dataValidation imeMode="off" allowBlank="1" showInputMessage="1" showErrorMessage="1" sqref="W9:W18 K114:K163 N114:N163 P114:P163 H7:H106 K7:K106 N7:N106 F7:F106 P7:P106 H114:H163 F114:F163 W22:W47" xr:uid="{00000000-0002-0000-1400-000004000000}"/>
    <dataValidation imeMode="disabled" allowBlank="1" showInputMessage="1" showErrorMessage="1" sqref="O2:O3 A114:A163 A7:A106 O109:O110" xr:uid="{00000000-0002-0000-1400-000005000000}"/>
    <dataValidation imeMode="hiragana" allowBlank="1" showInputMessage="1" showErrorMessage="1" sqref="L114:L163 D7:D106 I7:I106 L7:L106 I114:I163 D114:D163" xr:uid="{00000000-0002-0000-1400-000006000000}"/>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tabColor theme="4" tint="0.39997558519241921"/>
  </sheetPr>
  <dimension ref="A1:W212"/>
  <sheetViews>
    <sheetView view="pageBreakPreview" zoomScaleNormal="100" zoomScaleSheetLayoutView="100" workbookViewId="0">
      <selection activeCell="A5" sqref="A5:Q5"/>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8.33203125" customWidth="1"/>
    <col min="21" max="21" width="3.21875" customWidth="1"/>
    <col min="22" max="22" width="15.6640625" style="205" customWidth="1"/>
    <col min="23" max="23" width="15.88671875" customWidth="1"/>
  </cols>
  <sheetData>
    <row r="1" spans="1:23" ht="22.2"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2" customHeight="1">
      <c r="A2" s="362">
        <v>18</v>
      </c>
      <c r="B2" s="363"/>
      <c r="C2" s="339" t="s">
        <v>167</v>
      </c>
      <c r="D2" s="356"/>
      <c r="E2" s="357"/>
      <c r="F2" s="357"/>
      <c r="G2" s="357"/>
      <c r="H2" s="357"/>
      <c r="I2" s="357"/>
      <c r="J2" s="358"/>
      <c r="K2" s="204"/>
      <c r="L2" s="331" t="s">
        <v>107</v>
      </c>
      <c r="M2" s="331"/>
      <c r="N2" s="331"/>
      <c r="O2" s="332">
        <f>W47</f>
        <v>0</v>
      </c>
      <c r="P2" s="332"/>
      <c r="Q2" s="332"/>
    </row>
    <row r="3" spans="1:23" ht="22.2"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2"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18</v>
      </c>
      <c r="B109" s="336"/>
      <c r="C109" s="339" t="s">
        <v>167</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2"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U35:U47"/>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6:B16"/>
    <mergeCell ref="U16:V16"/>
    <mergeCell ref="A17:B17"/>
    <mergeCell ref="U17:V17"/>
    <mergeCell ref="A18:B18"/>
    <mergeCell ref="U18:V18"/>
    <mergeCell ref="A27:B27"/>
    <mergeCell ref="A28:B28"/>
    <mergeCell ref="A12:B12"/>
    <mergeCell ref="A13:B13"/>
    <mergeCell ref="A14:B14"/>
    <mergeCell ref="A15:B15"/>
    <mergeCell ref="U21:V21"/>
    <mergeCell ref="A22:B22"/>
    <mergeCell ref="A23:B23"/>
    <mergeCell ref="A24:B24"/>
    <mergeCell ref="A25:B25"/>
    <mergeCell ref="U22:U34"/>
    <mergeCell ref="A29:B29"/>
    <mergeCell ref="A30:B30"/>
    <mergeCell ref="A31:B31"/>
    <mergeCell ref="A32:B32"/>
    <mergeCell ref="A19:B19"/>
    <mergeCell ref="A20:B20"/>
    <mergeCell ref="A21:B21"/>
    <mergeCell ref="A33:B33"/>
    <mergeCell ref="A34:B34"/>
    <mergeCell ref="A26:B26"/>
    <mergeCell ref="A35:B35"/>
    <mergeCell ref="A36:B36"/>
    <mergeCell ref="A37:B37"/>
    <mergeCell ref="A38:B38"/>
    <mergeCell ref="A39:B39"/>
    <mergeCell ref="A40:B40"/>
    <mergeCell ref="A41:B41"/>
    <mergeCell ref="A53:B53"/>
    <mergeCell ref="A42:B42"/>
    <mergeCell ref="A43:B43"/>
    <mergeCell ref="A44:B44"/>
    <mergeCell ref="A45:B45"/>
    <mergeCell ref="A46:B46"/>
    <mergeCell ref="A47:B47"/>
    <mergeCell ref="A54:B54"/>
    <mergeCell ref="A55:B55"/>
    <mergeCell ref="A56:B56"/>
    <mergeCell ref="A57:B57"/>
    <mergeCell ref="A58:B58"/>
    <mergeCell ref="A48:B48"/>
    <mergeCell ref="U48:V48"/>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738" priority="73">
      <formula>INDIRECT(ADDRESS(ROW(),COLUMN()))=TRUNC(INDIRECT(ADDRESS(ROW(),COLUMN())))</formula>
    </cfRule>
  </conditionalFormatting>
  <conditionalFormatting sqref="N24:N47">
    <cfRule type="expression" dxfId="737" priority="69">
      <formula>INDIRECT(ADDRESS(ROW(),COLUMN()))=TRUNC(INDIRECT(ADDRESS(ROW(),COLUMN())))</formula>
    </cfRule>
  </conditionalFormatting>
  <conditionalFormatting sqref="F45:F47">
    <cfRule type="expression" dxfId="736" priority="72">
      <formula>INDIRECT(ADDRESS(ROW(),COLUMN()))=TRUNC(INDIRECT(ADDRESS(ROW(),COLUMN())))</formula>
    </cfRule>
  </conditionalFormatting>
  <conditionalFormatting sqref="H42 H45:H47">
    <cfRule type="expression" dxfId="735" priority="71">
      <formula>INDIRECT(ADDRESS(ROW(),COLUMN()))=TRUNC(INDIRECT(ADDRESS(ROW(),COLUMN())))</formula>
    </cfRule>
  </conditionalFormatting>
  <conditionalFormatting sqref="K26:K47">
    <cfRule type="expression" dxfId="734" priority="70">
      <formula>INDIRECT(ADDRESS(ROW(),COLUMN()))=TRUNC(INDIRECT(ADDRESS(ROW(),COLUMN())))</formula>
    </cfRule>
  </conditionalFormatting>
  <conditionalFormatting sqref="N7">
    <cfRule type="expression" dxfId="733" priority="67">
      <formula>INDIRECT(ADDRESS(ROW(),COLUMN()))=TRUNC(INDIRECT(ADDRESS(ROW(),COLUMN())))</formula>
    </cfRule>
  </conditionalFormatting>
  <conditionalFormatting sqref="K7">
    <cfRule type="expression" dxfId="732" priority="68">
      <formula>INDIRECT(ADDRESS(ROW(),COLUMN()))=TRUNC(INDIRECT(ADDRESS(ROW(),COLUMN())))</formula>
    </cfRule>
  </conditionalFormatting>
  <conditionalFormatting sqref="N8">
    <cfRule type="expression" dxfId="731" priority="65">
      <formula>INDIRECT(ADDRESS(ROW(),COLUMN()))=TRUNC(INDIRECT(ADDRESS(ROW(),COLUMN())))</formula>
    </cfRule>
  </conditionalFormatting>
  <conditionalFormatting sqref="K8">
    <cfRule type="expression" dxfId="730" priority="66">
      <formula>INDIRECT(ADDRESS(ROW(),COLUMN()))=TRUNC(INDIRECT(ADDRESS(ROW(),COLUMN())))</formula>
    </cfRule>
  </conditionalFormatting>
  <conditionalFormatting sqref="N9:N23">
    <cfRule type="expression" dxfId="729" priority="62">
      <formula>INDIRECT(ADDRESS(ROW(),COLUMN()))=TRUNC(INDIRECT(ADDRESS(ROW(),COLUMN())))</formula>
    </cfRule>
  </conditionalFormatting>
  <conditionalFormatting sqref="H18:H22">
    <cfRule type="expression" dxfId="728" priority="64">
      <formula>INDIRECT(ADDRESS(ROW(),COLUMN()))=TRUNC(INDIRECT(ADDRESS(ROW(),COLUMN())))</formula>
    </cfRule>
  </conditionalFormatting>
  <conditionalFormatting sqref="K9:K22">
    <cfRule type="expression" dxfId="727" priority="63">
      <formula>INDIRECT(ADDRESS(ROW(),COLUMN()))=TRUNC(INDIRECT(ADDRESS(ROW(),COLUMN())))</formula>
    </cfRule>
  </conditionalFormatting>
  <conditionalFormatting sqref="F7 F12">
    <cfRule type="expression" dxfId="726" priority="61">
      <formula>INDIRECT(ADDRESS(ROW(),COLUMN()))=TRUNC(INDIRECT(ADDRESS(ROW(),COLUMN())))</formula>
    </cfRule>
  </conditionalFormatting>
  <conditionalFormatting sqref="H7 H12">
    <cfRule type="expression" dxfId="725" priority="60">
      <formula>INDIRECT(ADDRESS(ROW(),COLUMN()))=TRUNC(INDIRECT(ADDRESS(ROW(),COLUMN())))</formula>
    </cfRule>
  </conditionalFormatting>
  <conditionalFormatting sqref="F9">
    <cfRule type="expression" dxfId="724" priority="59">
      <formula>INDIRECT(ADDRESS(ROW(),COLUMN()))=TRUNC(INDIRECT(ADDRESS(ROW(),COLUMN())))</formula>
    </cfRule>
  </conditionalFormatting>
  <conditionalFormatting sqref="H9">
    <cfRule type="expression" dxfId="723" priority="58">
      <formula>INDIRECT(ADDRESS(ROW(),COLUMN()))=TRUNC(INDIRECT(ADDRESS(ROW(),COLUMN())))</formula>
    </cfRule>
  </conditionalFormatting>
  <conditionalFormatting sqref="F11">
    <cfRule type="expression" dxfId="722" priority="57">
      <formula>INDIRECT(ADDRESS(ROW(),COLUMN()))=TRUNC(INDIRECT(ADDRESS(ROW(),COLUMN())))</formula>
    </cfRule>
  </conditionalFormatting>
  <conditionalFormatting sqref="H11">
    <cfRule type="expression" dxfId="721" priority="56">
      <formula>INDIRECT(ADDRESS(ROW(),COLUMN()))=TRUNC(INDIRECT(ADDRESS(ROW(),COLUMN())))</formula>
    </cfRule>
  </conditionalFormatting>
  <conditionalFormatting sqref="F8">
    <cfRule type="expression" dxfId="720" priority="55">
      <formula>INDIRECT(ADDRESS(ROW(),COLUMN()))=TRUNC(INDIRECT(ADDRESS(ROW(),COLUMN())))</formula>
    </cfRule>
  </conditionalFormatting>
  <conditionalFormatting sqref="H8">
    <cfRule type="expression" dxfId="719" priority="54">
      <formula>INDIRECT(ADDRESS(ROW(),COLUMN()))=TRUNC(INDIRECT(ADDRESS(ROW(),COLUMN())))</formula>
    </cfRule>
  </conditionalFormatting>
  <conditionalFormatting sqref="F10">
    <cfRule type="expression" dxfId="718" priority="53">
      <formula>INDIRECT(ADDRESS(ROW(),COLUMN()))=TRUNC(INDIRECT(ADDRESS(ROW(),COLUMN())))</formula>
    </cfRule>
  </conditionalFormatting>
  <conditionalFormatting sqref="H10">
    <cfRule type="expression" dxfId="717" priority="52">
      <formula>INDIRECT(ADDRESS(ROW(),COLUMN()))=TRUNC(INDIRECT(ADDRESS(ROW(),COLUMN())))</formula>
    </cfRule>
  </conditionalFormatting>
  <conditionalFormatting sqref="F13 F16">
    <cfRule type="expression" dxfId="716" priority="51">
      <formula>INDIRECT(ADDRESS(ROW(),COLUMN()))=TRUNC(INDIRECT(ADDRESS(ROW(),COLUMN())))</formula>
    </cfRule>
  </conditionalFormatting>
  <conditionalFormatting sqref="H13 H16">
    <cfRule type="expression" dxfId="715" priority="50">
      <formula>INDIRECT(ADDRESS(ROW(),COLUMN()))=TRUNC(INDIRECT(ADDRESS(ROW(),COLUMN())))</formula>
    </cfRule>
  </conditionalFormatting>
  <conditionalFormatting sqref="F14">
    <cfRule type="expression" dxfId="714" priority="49">
      <formula>INDIRECT(ADDRESS(ROW(),COLUMN()))=TRUNC(INDIRECT(ADDRESS(ROW(),COLUMN())))</formula>
    </cfRule>
  </conditionalFormatting>
  <conditionalFormatting sqref="H14">
    <cfRule type="expression" dxfId="713" priority="48">
      <formula>INDIRECT(ADDRESS(ROW(),COLUMN()))=TRUNC(INDIRECT(ADDRESS(ROW(),COLUMN())))</formula>
    </cfRule>
  </conditionalFormatting>
  <conditionalFormatting sqref="F15">
    <cfRule type="expression" dxfId="712" priority="47">
      <formula>INDIRECT(ADDRESS(ROW(),COLUMN()))=TRUNC(INDIRECT(ADDRESS(ROW(),COLUMN())))</formula>
    </cfRule>
  </conditionalFormatting>
  <conditionalFormatting sqref="H15">
    <cfRule type="expression" dxfId="711" priority="46">
      <formula>INDIRECT(ADDRESS(ROW(),COLUMN()))=TRUNC(INDIRECT(ADDRESS(ROW(),COLUMN())))</formula>
    </cfRule>
  </conditionalFormatting>
  <conditionalFormatting sqref="F17">
    <cfRule type="expression" dxfId="710" priority="45">
      <formula>INDIRECT(ADDRESS(ROW(),COLUMN()))=TRUNC(INDIRECT(ADDRESS(ROW(),COLUMN())))</formula>
    </cfRule>
  </conditionalFormatting>
  <conditionalFormatting sqref="H17">
    <cfRule type="expression" dxfId="709" priority="44">
      <formula>INDIRECT(ADDRESS(ROW(),COLUMN()))=TRUNC(INDIRECT(ADDRESS(ROW(),COLUMN())))</formula>
    </cfRule>
  </conditionalFormatting>
  <conditionalFormatting sqref="F18 F20">
    <cfRule type="expression" dxfId="708" priority="43">
      <formula>INDIRECT(ADDRESS(ROW(),COLUMN()))=TRUNC(INDIRECT(ADDRESS(ROW(),COLUMN())))</formula>
    </cfRule>
  </conditionalFormatting>
  <conditionalFormatting sqref="F19">
    <cfRule type="expression" dxfId="707" priority="42">
      <formula>INDIRECT(ADDRESS(ROW(),COLUMN()))=TRUNC(INDIRECT(ADDRESS(ROW(),COLUMN())))</formula>
    </cfRule>
  </conditionalFormatting>
  <conditionalFormatting sqref="F21:F22">
    <cfRule type="expression" dxfId="706" priority="41">
      <formula>INDIRECT(ADDRESS(ROW(),COLUMN()))=TRUNC(INDIRECT(ADDRESS(ROW(),COLUMN())))</formula>
    </cfRule>
  </conditionalFormatting>
  <conditionalFormatting sqref="F23:F25">
    <cfRule type="expression" dxfId="705" priority="40">
      <formula>INDIRECT(ADDRESS(ROW(),COLUMN()))=TRUNC(INDIRECT(ADDRESS(ROW(),COLUMN())))</formula>
    </cfRule>
  </conditionalFormatting>
  <conditionalFormatting sqref="H23:H25">
    <cfRule type="expression" dxfId="704" priority="39">
      <formula>INDIRECT(ADDRESS(ROW(),COLUMN()))=TRUNC(INDIRECT(ADDRESS(ROW(),COLUMN())))</formula>
    </cfRule>
  </conditionalFormatting>
  <conditionalFormatting sqref="K23:K25">
    <cfRule type="expression" dxfId="703" priority="38">
      <formula>INDIRECT(ADDRESS(ROW(),COLUMN()))=TRUNC(INDIRECT(ADDRESS(ROW(),COLUMN())))</formula>
    </cfRule>
  </conditionalFormatting>
  <conditionalFormatting sqref="F26:F27">
    <cfRule type="expression" dxfId="702" priority="37">
      <formula>INDIRECT(ADDRESS(ROW(),COLUMN()))=TRUNC(INDIRECT(ADDRESS(ROW(),COLUMN())))</formula>
    </cfRule>
  </conditionalFormatting>
  <conditionalFormatting sqref="H26:H27">
    <cfRule type="expression" dxfId="701" priority="36">
      <formula>INDIRECT(ADDRESS(ROW(),COLUMN()))=TRUNC(INDIRECT(ADDRESS(ROW(),COLUMN())))</formula>
    </cfRule>
  </conditionalFormatting>
  <conditionalFormatting sqref="F28:F29 F39 F41">
    <cfRule type="expression" dxfId="700" priority="35">
      <formula>INDIRECT(ADDRESS(ROW(),COLUMN()))=TRUNC(INDIRECT(ADDRESS(ROW(),COLUMN())))</formula>
    </cfRule>
  </conditionalFormatting>
  <conditionalFormatting sqref="H28:H29 H39 H41">
    <cfRule type="expression" dxfId="699" priority="34">
      <formula>INDIRECT(ADDRESS(ROW(),COLUMN()))=TRUNC(INDIRECT(ADDRESS(ROW(),COLUMN())))</formula>
    </cfRule>
  </conditionalFormatting>
  <conditionalFormatting sqref="F37">
    <cfRule type="expression" dxfId="698" priority="33">
      <formula>INDIRECT(ADDRESS(ROW(),COLUMN()))=TRUNC(INDIRECT(ADDRESS(ROW(),COLUMN())))</formula>
    </cfRule>
  </conditionalFormatting>
  <conditionalFormatting sqref="H37">
    <cfRule type="expression" dxfId="697" priority="32">
      <formula>INDIRECT(ADDRESS(ROW(),COLUMN()))=TRUNC(INDIRECT(ADDRESS(ROW(),COLUMN())))</formula>
    </cfRule>
  </conditionalFormatting>
  <conditionalFormatting sqref="F34">
    <cfRule type="expression" dxfId="696" priority="31">
      <formula>INDIRECT(ADDRESS(ROW(),COLUMN()))=TRUNC(INDIRECT(ADDRESS(ROW(),COLUMN())))</formula>
    </cfRule>
  </conditionalFormatting>
  <conditionalFormatting sqref="H34">
    <cfRule type="expression" dxfId="695" priority="30">
      <formula>INDIRECT(ADDRESS(ROW(),COLUMN()))=TRUNC(INDIRECT(ADDRESS(ROW(),COLUMN())))</formula>
    </cfRule>
  </conditionalFormatting>
  <conditionalFormatting sqref="F35">
    <cfRule type="expression" dxfId="694" priority="29">
      <formula>INDIRECT(ADDRESS(ROW(),COLUMN()))=TRUNC(INDIRECT(ADDRESS(ROW(),COLUMN())))</formula>
    </cfRule>
  </conditionalFormatting>
  <conditionalFormatting sqref="H35">
    <cfRule type="expression" dxfId="693" priority="28">
      <formula>INDIRECT(ADDRESS(ROW(),COLUMN()))=TRUNC(INDIRECT(ADDRESS(ROW(),COLUMN())))</formula>
    </cfRule>
  </conditionalFormatting>
  <conditionalFormatting sqref="F38">
    <cfRule type="expression" dxfId="692" priority="27">
      <formula>INDIRECT(ADDRESS(ROW(),COLUMN()))=TRUNC(INDIRECT(ADDRESS(ROW(),COLUMN())))</formula>
    </cfRule>
  </conditionalFormatting>
  <conditionalFormatting sqref="H38">
    <cfRule type="expression" dxfId="691" priority="26">
      <formula>INDIRECT(ADDRESS(ROW(),COLUMN()))=TRUNC(INDIRECT(ADDRESS(ROW(),COLUMN())))</formula>
    </cfRule>
  </conditionalFormatting>
  <conditionalFormatting sqref="F40">
    <cfRule type="expression" dxfId="690" priority="25">
      <formula>INDIRECT(ADDRESS(ROW(),COLUMN()))=TRUNC(INDIRECT(ADDRESS(ROW(),COLUMN())))</formula>
    </cfRule>
  </conditionalFormatting>
  <conditionalFormatting sqref="H40">
    <cfRule type="expression" dxfId="689" priority="24">
      <formula>INDIRECT(ADDRESS(ROW(),COLUMN()))=TRUNC(INDIRECT(ADDRESS(ROW(),COLUMN())))</formula>
    </cfRule>
  </conditionalFormatting>
  <conditionalFormatting sqref="F33">
    <cfRule type="expression" dxfId="688" priority="23">
      <formula>INDIRECT(ADDRESS(ROW(),COLUMN()))=TRUNC(INDIRECT(ADDRESS(ROW(),COLUMN())))</formula>
    </cfRule>
  </conditionalFormatting>
  <conditionalFormatting sqref="H33">
    <cfRule type="expression" dxfId="687" priority="22">
      <formula>INDIRECT(ADDRESS(ROW(),COLUMN()))=TRUNC(INDIRECT(ADDRESS(ROW(),COLUMN())))</formula>
    </cfRule>
  </conditionalFormatting>
  <conditionalFormatting sqref="F36">
    <cfRule type="expression" dxfId="686" priority="21">
      <formula>INDIRECT(ADDRESS(ROW(),COLUMN()))=TRUNC(INDIRECT(ADDRESS(ROW(),COLUMN())))</formula>
    </cfRule>
  </conditionalFormatting>
  <conditionalFormatting sqref="H36">
    <cfRule type="expression" dxfId="685" priority="20">
      <formula>INDIRECT(ADDRESS(ROW(),COLUMN()))=TRUNC(INDIRECT(ADDRESS(ROW(),COLUMN())))</formula>
    </cfRule>
  </conditionalFormatting>
  <conditionalFormatting sqref="F32">
    <cfRule type="expression" dxfId="684" priority="19">
      <formula>INDIRECT(ADDRESS(ROW(),COLUMN()))=TRUNC(INDIRECT(ADDRESS(ROW(),COLUMN())))</formula>
    </cfRule>
  </conditionalFormatting>
  <conditionalFormatting sqref="H32">
    <cfRule type="expression" dxfId="683" priority="18">
      <formula>INDIRECT(ADDRESS(ROW(),COLUMN()))=TRUNC(INDIRECT(ADDRESS(ROW(),COLUMN())))</formula>
    </cfRule>
  </conditionalFormatting>
  <conditionalFormatting sqref="F30">
    <cfRule type="expression" dxfId="682" priority="17">
      <formula>INDIRECT(ADDRESS(ROW(),COLUMN()))=TRUNC(INDIRECT(ADDRESS(ROW(),COLUMN())))</formula>
    </cfRule>
  </conditionalFormatting>
  <conditionalFormatting sqref="H30">
    <cfRule type="expression" dxfId="681" priority="16">
      <formula>INDIRECT(ADDRESS(ROW(),COLUMN()))=TRUNC(INDIRECT(ADDRESS(ROW(),COLUMN())))</formula>
    </cfRule>
  </conditionalFormatting>
  <conditionalFormatting sqref="F31">
    <cfRule type="expression" dxfId="680" priority="15">
      <formula>INDIRECT(ADDRESS(ROW(),COLUMN()))=TRUNC(INDIRECT(ADDRESS(ROW(),COLUMN())))</formula>
    </cfRule>
  </conditionalFormatting>
  <conditionalFormatting sqref="H31">
    <cfRule type="expression" dxfId="679" priority="14">
      <formula>INDIRECT(ADDRESS(ROW(),COLUMN()))=TRUNC(INDIRECT(ADDRESS(ROW(),COLUMN())))</formula>
    </cfRule>
  </conditionalFormatting>
  <conditionalFormatting sqref="F42">
    <cfRule type="expression" dxfId="678" priority="13">
      <formula>INDIRECT(ADDRESS(ROW(),COLUMN()))=TRUNC(INDIRECT(ADDRESS(ROW(),COLUMN())))</formula>
    </cfRule>
  </conditionalFormatting>
  <conditionalFormatting sqref="F43:F44">
    <cfRule type="expression" dxfId="677" priority="12">
      <formula>INDIRECT(ADDRESS(ROW(),COLUMN()))=TRUNC(INDIRECT(ADDRESS(ROW(),COLUMN())))</formula>
    </cfRule>
  </conditionalFormatting>
  <conditionalFormatting sqref="H43:H44">
    <cfRule type="expression" dxfId="676" priority="11">
      <formula>INDIRECT(ADDRESS(ROW(),COLUMN()))=TRUNC(INDIRECT(ADDRESS(ROW(),COLUMN())))</formula>
    </cfRule>
  </conditionalFormatting>
  <conditionalFormatting sqref="H114">
    <cfRule type="expression" dxfId="675" priority="10">
      <formula>INDIRECT(ADDRESS(ROW(),COLUMN()))=TRUNC(INDIRECT(ADDRESS(ROW(),COLUMN())))</formula>
    </cfRule>
  </conditionalFormatting>
  <conditionalFormatting sqref="K114">
    <cfRule type="expression" dxfId="674" priority="9">
      <formula>INDIRECT(ADDRESS(ROW(),COLUMN()))=TRUNC(INDIRECT(ADDRESS(ROW(),COLUMN())))</formula>
    </cfRule>
  </conditionalFormatting>
  <conditionalFormatting sqref="N114">
    <cfRule type="expression" dxfId="673" priority="8">
      <formula>INDIRECT(ADDRESS(ROW(),COLUMN()))=TRUNC(INDIRECT(ADDRESS(ROW(),COLUMN())))</formula>
    </cfRule>
  </conditionalFormatting>
  <conditionalFormatting sqref="F116:F163">
    <cfRule type="expression" dxfId="672" priority="7">
      <formula>INDIRECT(ADDRESS(ROW(),COLUMN()))=TRUNC(INDIRECT(ADDRESS(ROW(),COLUMN())))</formula>
    </cfRule>
  </conditionalFormatting>
  <conditionalFormatting sqref="H116:H163">
    <cfRule type="expression" dxfId="671" priority="6">
      <formula>INDIRECT(ADDRESS(ROW(),COLUMN()))=TRUNC(INDIRECT(ADDRESS(ROW(),COLUMN())))</formula>
    </cfRule>
  </conditionalFormatting>
  <conditionalFormatting sqref="K115:K163">
    <cfRule type="expression" dxfId="670" priority="5">
      <formula>INDIRECT(ADDRESS(ROW(),COLUMN()))=TRUNC(INDIRECT(ADDRESS(ROW(),COLUMN())))</formula>
    </cfRule>
  </conditionalFormatting>
  <conditionalFormatting sqref="N115:N163">
    <cfRule type="expression" dxfId="669" priority="4">
      <formula>INDIRECT(ADDRESS(ROW(),COLUMN()))=TRUNC(INDIRECT(ADDRESS(ROW(),COLUMN())))</formula>
    </cfRule>
  </conditionalFormatting>
  <conditionalFormatting sqref="F114">
    <cfRule type="expression" dxfId="668" priority="3">
      <formula>INDIRECT(ADDRESS(ROW(),COLUMN()))=TRUNC(INDIRECT(ADDRESS(ROW(),COLUMN())))</formula>
    </cfRule>
  </conditionalFormatting>
  <conditionalFormatting sqref="F115">
    <cfRule type="expression" dxfId="667" priority="2">
      <formula>INDIRECT(ADDRESS(ROW(),COLUMN()))=TRUNC(INDIRECT(ADDRESS(ROW(),COLUMN())))</formula>
    </cfRule>
  </conditionalFormatting>
  <conditionalFormatting sqref="H115">
    <cfRule type="expression" dxfId="666" priority="1">
      <formula>INDIRECT(ADDRESS(ROW(),COLUMN()))=TRUNC(INDIRECT(ADDRESS(ROW(),COLUMN())))</formula>
    </cfRule>
  </conditionalFormatting>
  <dataValidations count="7">
    <dataValidation type="list" allowBlank="1" showInputMessage="1" showErrorMessage="1" sqref="C109 C2" xr:uid="{00000000-0002-0000-1500-000000000000}">
      <formula1>"補助事業,間接補助事業"</formula1>
    </dataValidation>
    <dataValidation type="list" allowBlank="1" showInputMessage="1" showErrorMessage="1" sqref="Q7:Q106" xr:uid="{00000000-0002-0000-1500-000001000000}">
      <formula1>"○"</formula1>
    </dataValidation>
    <dataValidation type="list" allowBlank="1" showInputMessage="1" showErrorMessage="1" sqref="C7:C106" xr:uid="{00000000-0002-0000-1500-000002000000}">
      <formula1>支出</formula1>
    </dataValidation>
    <dataValidation type="list" imeMode="hiragana" allowBlank="1" showInputMessage="1" showErrorMessage="1" sqref="C114:C163" xr:uid="{00000000-0002-0000-1500-000003000000}">
      <formula1>収入</formula1>
    </dataValidation>
    <dataValidation imeMode="off" allowBlank="1" showInputMessage="1" showErrorMessage="1" sqref="W9:W18 K114:K163 N114:N163 P114:P163 H7:H106 K7:K106 N7:N106 F7:F106 P7:P106 H114:H163 F114:F163 W22:W47" xr:uid="{00000000-0002-0000-1500-000004000000}"/>
    <dataValidation imeMode="disabled" allowBlank="1" showInputMessage="1" showErrorMessage="1" sqref="O2:O3 A114:A163 A7:A106 O109:O110" xr:uid="{00000000-0002-0000-1500-000005000000}"/>
    <dataValidation imeMode="hiragana" allowBlank="1" showInputMessage="1" showErrorMessage="1" sqref="L114:L163 D7:D106 I7:I106 L7:L106 I114:I163 D114:D163" xr:uid="{00000000-0002-0000-1500-000006000000}"/>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tabColor theme="4" tint="0.39997558519241921"/>
  </sheetPr>
  <dimension ref="A1:W212"/>
  <sheetViews>
    <sheetView view="pageBreakPreview" zoomScaleNormal="100" zoomScaleSheetLayoutView="100" workbookViewId="0">
      <selection activeCell="A5" sqref="A5:Q5"/>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8.33203125" customWidth="1"/>
    <col min="21" max="21" width="3.21875" customWidth="1"/>
    <col min="22" max="22" width="15.6640625" style="205" customWidth="1"/>
    <col min="23" max="23" width="15.88671875" customWidth="1"/>
  </cols>
  <sheetData>
    <row r="1" spans="1:23" ht="22.2"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2" customHeight="1">
      <c r="A2" s="362">
        <v>19</v>
      </c>
      <c r="B2" s="363"/>
      <c r="C2" s="339" t="s">
        <v>167</v>
      </c>
      <c r="D2" s="356"/>
      <c r="E2" s="357"/>
      <c r="F2" s="357"/>
      <c r="G2" s="357"/>
      <c r="H2" s="357"/>
      <c r="I2" s="357"/>
      <c r="J2" s="358"/>
      <c r="K2" s="204"/>
      <c r="L2" s="331" t="s">
        <v>107</v>
      </c>
      <c r="M2" s="331"/>
      <c r="N2" s="331"/>
      <c r="O2" s="332">
        <f>W47</f>
        <v>0</v>
      </c>
      <c r="P2" s="332"/>
      <c r="Q2" s="332"/>
    </row>
    <row r="3" spans="1:23" ht="22.2"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2"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269"/>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19</v>
      </c>
      <c r="B109" s="336"/>
      <c r="C109" s="339" t="str">
        <f>C2</f>
        <v>間接補助事業</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2"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U35:U4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6:B16"/>
    <mergeCell ref="U16:V16"/>
    <mergeCell ref="A17:B17"/>
    <mergeCell ref="U17:V17"/>
    <mergeCell ref="A18:B18"/>
    <mergeCell ref="U18:V18"/>
    <mergeCell ref="A27:B27"/>
    <mergeCell ref="A28:B28"/>
    <mergeCell ref="A12:B12"/>
    <mergeCell ref="A13:B13"/>
    <mergeCell ref="A14:B14"/>
    <mergeCell ref="A15:B15"/>
    <mergeCell ref="U21:V21"/>
    <mergeCell ref="A22:B22"/>
    <mergeCell ref="A23:B23"/>
    <mergeCell ref="A24:B24"/>
    <mergeCell ref="A25:B25"/>
    <mergeCell ref="U22:U34"/>
    <mergeCell ref="A29:B29"/>
    <mergeCell ref="A30:B30"/>
    <mergeCell ref="A31:B31"/>
    <mergeCell ref="A32:B32"/>
    <mergeCell ref="A19:B19"/>
    <mergeCell ref="A20:B20"/>
    <mergeCell ref="A21:B21"/>
    <mergeCell ref="A33:B33"/>
    <mergeCell ref="A34:B34"/>
    <mergeCell ref="A26:B26"/>
    <mergeCell ref="A35:B35"/>
    <mergeCell ref="A36:B36"/>
    <mergeCell ref="A37:B37"/>
    <mergeCell ref="A38:B38"/>
    <mergeCell ref="A39:B39"/>
    <mergeCell ref="A40:B40"/>
    <mergeCell ref="A41:B41"/>
    <mergeCell ref="A53:B53"/>
    <mergeCell ref="A42:B42"/>
    <mergeCell ref="A43:B43"/>
    <mergeCell ref="A44:B44"/>
    <mergeCell ref="A45:B45"/>
    <mergeCell ref="A46:B46"/>
    <mergeCell ref="A47:B47"/>
    <mergeCell ref="A54:B54"/>
    <mergeCell ref="A55:B55"/>
    <mergeCell ref="A56:B56"/>
    <mergeCell ref="A57:B57"/>
    <mergeCell ref="A58:B58"/>
    <mergeCell ref="A48:B48"/>
    <mergeCell ref="U48:V48"/>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665" priority="73">
      <formula>INDIRECT(ADDRESS(ROW(),COLUMN()))=TRUNC(INDIRECT(ADDRESS(ROW(),COLUMN())))</formula>
    </cfRule>
  </conditionalFormatting>
  <conditionalFormatting sqref="N24:N47">
    <cfRule type="expression" dxfId="664" priority="69">
      <formula>INDIRECT(ADDRESS(ROW(),COLUMN()))=TRUNC(INDIRECT(ADDRESS(ROW(),COLUMN())))</formula>
    </cfRule>
  </conditionalFormatting>
  <conditionalFormatting sqref="F45:F47">
    <cfRule type="expression" dxfId="663" priority="72">
      <formula>INDIRECT(ADDRESS(ROW(),COLUMN()))=TRUNC(INDIRECT(ADDRESS(ROW(),COLUMN())))</formula>
    </cfRule>
  </conditionalFormatting>
  <conditionalFormatting sqref="H42 H45:H47">
    <cfRule type="expression" dxfId="662" priority="71">
      <formula>INDIRECT(ADDRESS(ROW(),COLUMN()))=TRUNC(INDIRECT(ADDRESS(ROW(),COLUMN())))</formula>
    </cfRule>
  </conditionalFormatting>
  <conditionalFormatting sqref="K26:K47">
    <cfRule type="expression" dxfId="661" priority="70">
      <formula>INDIRECT(ADDRESS(ROW(),COLUMN()))=TRUNC(INDIRECT(ADDRESS(ROW(),COLUMN())))</formula>
    </cfRule>
  </conditionalFormatting>
  <conditionalFormatting sqref="N7">
    <cfRule type="expression" dxfId="660" priority="67">
      <formula>INDIRECT(ADDRESS(ROW(),COLUMN()))=TRUNC(INDIRECT(ADDRESS(ROW(),COLUMN())))</formula>
    </cfRule>
  </conditionalFormatting>
  <conditionalFormatting sqref="K7">
    <cfRule type="expression" dxfId="659" priority="68">
      <formula>INDIRECT(ADDRESS(ROW(),COLUMN()))=TRUNC(INDIRECT(ADDRESS(ROW(),COLUMN())))</formula>
    </cfRule>
  </conditionalFormatting>
  <conditionalFormatting sqref="N8">
    <cfRule type="expression" dxfId="658" priority="65">
      <formula>INDIRECT(ADDRESS(ROW(),COLUMN()))=TRUNC(INDIRECT(ADDRESS(ROW(),COLUMN())))</formula>
    </cfRule>
  </conditionalFormatting>
  <conditionalFormatting sqref="K8">
    <cfRule type="expression" dxfId="657" priority="66">
      <formula>INDIRECT(ADDRESS(ROW(),COLUMN()))=TRUNC(INDIRECT(ADDRESS(ROW(),COLUMN())))</formula>
    </cfRule>
  </conditionalFormatting>
  <conditionalFormatting sqref="N9:N23">
    <cfRule type="expression" dxfId="656" priority="62">
      <formula>INDIRECT(ADDRESS(ROW(),COLUMN()))=TRUNC(INDIRECT(ADDRESS(ROW(),COLUMN())))</formula>
    </cfRule>
  </conditionalFormatting>
  <conditionalFormatting sqref="H18:H22">
    <cfRule type="expression" dxfId="655" priority="64">
      <formula>INDIRECT(ADDRESS(ROW(),COLUMN()))=TRUNC(INDIRECT(ADDRESS(ROW(),COLUMN())))</formula>
    </cfRule>
  </conditionalFormatting>
  <conditionalFormatting sqref="K9:K22">
    <cfRule type="expression" dxfId="654" priority="63">
      <formula>INDIRECT(ADDRESS(ROW(),COLUMN()))=TRUNC(INDIRECT(ADDRESS(ROW(),COLUMN())))</formula>
    </cfRule>
  </conditionalFormatting>
  <conditionalFormatting sqref="F7 F12">
    <cfRule type="expression" dxfId="653" priority="61">
      <formula>INDIRECT(ADDRESS(ROW(),COLUMN()))=TRUNC(INDIRECT(ADDRESS(ROW(),COLUMN())))</formula>
    </cfRule>
  </conditionalFormatting>
  <conditionalFormatting sqref="H7 H12">
    <cfRule type="expression" dxfId="652" priority="60">
      <formula>INDIRECT(ADDRESS(ROW(),COLUMN()))=TRUNC(INDIRECT(ADDRESS(ROW(),COLUMN())))</formula>
    </cfRule>
  </conditionalFormatting>
  <conditionalFormatting sqref="F9">
    <cfRule type="expression" dxfId="651" priority="59">
      <formula>INDIRECT(ADDRESS(ROW(),COLUMN()))=TRUNC(INDIRECT(ADDRESS(ROW(),COLUMN())))</formula>
    </cfRule>
  </conditionalFormatting>
  <conditionalFormatting sqref="H9">
    <cfRule type="expression" dxfId="650" priority="58">
      <formula>INDIRECT(ADDRESS(ROW(),COLUMN()))=TRUNC(INDIRECT(ADDRESS(ROW(),COLUMN())))</formula>
    </cfRule>
  </conditionalFormatting>
  <conditionalFormatting sqref="F11">
    <cfRule type="expression" dxfId="649" priority="57">
      <formula>INDIRECT(ADDRESS(ROW(),COLUMN()))=TRUNC(INDIRECT(ADDRESS(ROW(),COLUMN())))</formula>
    </cfRule>
  </conditionalFormatting>
  <conditionalFormatting sqref="H11">
    <cfRule type="expression" dxfId="648" priority="56">
      <formula>INDIRECT(ADDRESS(ROW(),COLUMN()))=TRUNC(INDIRECT(ADDRESS(ROW(),COLUMN())))</formula>
    </cfRule>
  </conditionalFormatting>
  <conditionalFormatting sqref="F8">
    <cfRule type="expression" dxfId="647" priority="55">
      <formula>INDIRECT(ADDRESS(ROW(),COLUMN()))=TRUNC(INDIRECT(ADDRESS(ROW(),COLUMN())))</formula>
    </cfRule>
  </conditionalFormatting>
  <conditionalFormatting sqref="H8">
    <cfRule type="expression" dxfId="646" priority="54">
      <formula>INDIRECT(ADDRESS(ROW(),COLUMN()))=TRUNC(INDIRECT(ADDRESS(ROW(),COLUMN())))</formula>
    </cfRule>
  </conditionalFormatting>
  <conditionalFormatting sqref="F10">
    <cfRule type="expression" dxfId="645" priority="53">
      <formula>INDIRECT(ADDRESS(ROW(),COLUMN()))=TRUNC(INDIRECT(ADDRESS(ROW(),COLUMN())))</formula>
    </cfRule>
  </conditionalFormatting>
  <conditionalFormatting sqref="H10">
    <cfRule type="expression" dxfId="644" priority="52">
      <formula>INDIRECT(ADDRESS(ROW(),COLUMN()))=TRUNC(INDIRECT(ADDRESS(ROW(),COLUMN())))</formula>
    </cfRule>
  </conditionalFormatting>
  <conditionalFormatting sqref="F13 F16">
    <cfRule type="expression" dxfId="643" priority="51">
      <formula>INDIRECT(ADDRESS(ROW(),COLUMN()))=TRUNC(INDIRECT(ADDRESS(ROW(),COLUMN())))</formula>
    </cfRule>
  </conditionalFormatting>
  <conditionalFormatting sqref="H13 H16">
    <cfRule type="expression" dxfId="642" priority="50">
      <formula>INDIRECT(ADDRESS(ROW(),COLUMN()))=TRUNC(INDIRECT(ADDRESS(ROW(),COLUMN())))</formula>
    </cfRule>
  </conditionalFormatting>
  <conditionalFormatting sqref="F14">
    <cfRule type="expression" dxfId="641" priority="49">
      <formula>INDIRECT(ADDRESS(ROW(),COLUMN()))=TRUNC(INDIRECT(ADDRESS(ROW(),COLUMN())))</formula>
    </cfRule>
  </conditionalFormatting>
  <conditionalFormatting sqref="H14">
    <cfRule type="expression" dxfId="640" priority="48">
      <formula>INDIRECT(ADDRESS(ROW(),COLUMN()))=TRUNC(INDIRECT(ADDRESS(ROW(),COLUMN())))</formula>
    </cfRule>
  </conditionalFormatting>
  <conditionalFormatting sqref="F15">
    <cfRule type="expression" dxfId="639" priority="47">
      <formula>INDIRECT(ADDRESS(ROW(),COLUMN()))=TRUNC(INDIRECT(ADDRESS(ROW(),COLUMN())))</formula>
    </cfRule>
  </conditionalFormatting>
  <conditionalFormatting sqref="H15">
    <cfRule type="expression" dxfId="638" priority="46">
      <formula>INDIRECT(ADDRESS(ROW(),COLUMN()))=TRUNC(INDIRECT(ADDRESS(ROW(),COLUMN())))</formula>
    </cfRule>
  </conditionalFormatting>
  <conditionalFormatting sqref="F17">
    <cfRule type="expression" dxfId="637" priority="45">
      <formula>INDIRECT(ADDRESS(ROW(),COLUMN()))=TRUNC(INDIRECT(ADDRESS(ROW(),COLUMN())))</formula>
    </cfRule>
  </conditionalFormatting>
  <conditionalFormatting sqref="H17">
    <cfRule type="expression" dxfId="636" priority="44">
      <formula>INDIRECT(ADDRESS(ROW(),COLUMN()))=TRUNC(INDIRECT(ADDRESS(ROW(),COLUMN())))</formula>
    </cfRule>
  </conditionalFormatting>
  <conditionalFormatting sqref="F18 F20">
    <cfRule type="expression" dxfId="635" priority="43">
      <formula>INDIRECT(ADDRESS(ROW(),COLUMN()))=TRUNC(INDIRECT(ADDRESS(ROW(),COLUMN())))</formula>
    </cfRule>
  </conditionalFormatting>
  <conditionalFormatting sqref="F19">
    <cfRule type="expression" dxfId="634" priority="42">
      <formula>INDIRECT(ADDRESS(ROW(),COLUMN()))=TRUNC(INDIRECT(ADDRESS(ROW(),COLUMN())))</formula>
    </cfRule>
  </conditionalFormatting>
  <conditionalFormatting sqref="F21:F22">
    <cfRule type="expression" dxfId="633" priority="41">
      <formula>INDIRECT(ADDRESS(ROW(),COLUMN()))=TRUNC(INDIRECT(ADDRESS(ROW(),COLUMN())))</formula>
    </cfRule>
  </conditionalFormatting>
  <conditionalFormatting sqref="F23:F25">
    <cfRule type="expression" dxfId="632" priority="40">
      <formula>INDIRECT(ADDRESS(ROW(),COLUMN()))=TRUNC(INDIRECT(ADDRESS(ROW(),COLUMN())))</formula>
    </cfRule>
  </conditionalFormatting>
  <conditionalFormatting sqref="H23:H25">
    <cfRule type="expression" dxfId="631" priority="39">
      <formula>INDIRECT(ADDRESS(ROW(),COLUMN()))=TRUNC(INDIRECT(ADDRESS(ROW(),COLUMN())))</formula>
    </cfRule>
  </conditionalFormatting>
  <conditionalFormatting sqref="K23:K25">
    <cfRule type="expression" dxfId="630" priority="38">
      <formula>INDIRECT(ADDRESS(ROW(),COLUMN()))=TRUNC(INDIRECT(ADDRESS(ROW(),COLUMN())))</formula>
    </cfRule>
  </conditionalFormatting>
  <conditionalFormatting sqref="F26:F27">
    <cfRule type="expression" dxfId="629" priority="37">
      <formula>INDIRECT(ADDRESS(ROW(),COLUMN()))=TRUNC(INDIRECT(ADDRESS(ROW(),COLUMN())))</formula>
    </cfRule>
  </conditionalFormatting>
  <conditionalFormatting sqref="H26:H27">
    <cfRule type="expression" dxfId="628" priority="36">
      <formula>INDIRECT(ADDRESS(ROW(),COLUMN()))=TRUNC(INDIRECT(ADDRESS(ROW(),COLUMN())))</formula>
    </cfRule>
  </conditionalFormatting>
  <conditionalFormatting sqref="F28:F29 F39 F41">
    <cfRule type="expression" dxfId="627" priority="35">
      <formula>INDIRECT(ADDRESS(ROW(),COLUMN()))=TRUNC(INDIRECT(ADDRESS(ROW(),COLUMN())))</formula>
    </cfRule>
  </conditionalFormatting>
  <conditionalFormatting sqref="H28:H29 H39 H41">
    <cfRule type="expression" dxfId="626" priority="34">
      <formula>INDIRECT(ADDRESS(ROW(),COLUMN()))=TRUNC(INDIRECT(ADDRESS(ROW(),COLUMN())))</formula>
    </cfRule>
  </conditionalFormatting>
  <conditionalFormatting sqref="F37">
    <cfRule type="expression" dxfId="625" priority="33">
      <formula>INDIRECT(ADDRESS(ROW(),COLUMN()))=TRUNC(INDIRECT(ADDRESS(ROW(),COLUMN())))</formula>
    </cfRule>
  </conditionalFormatting>
  <conditionalFormatting sqref="H37">
    <cfRule type="expression" dxfId="624" priority="32">
      <formula>INDIRECT(ADDRESS(ROW(),COLUMN()))=TRUNC(INDIRECT(ADDRESS(ROW(),COLUMN())))</formula>
    </cfRule>
  </conditionalFormatting>
  <conditionalFormatting sqref="F34">
    <cfRule type="expression" dxfId="623" priority="31">
      <formula>INDIRECT(ADDRESS(ROW(),COLUMN()))=TRUNC(INDIRECT(ADDRESS(ROW(),COLUMN())))</formula>
    </cfRule>
  </conditionalFormatting>
  <conditionalFormatting sqref="H34">
    <cfRule type="expression" dxfId="622" priority="30">
      <formula>INDIRECT(ADDRESS(ROW(),COLUMN()))=TRUNC(INDIRECT(ADDRESS(ROW(),COLUMN())))</formula>
    </cfRule>
  </conditionalFormatting>
  <conditionalFormatting sqref="F35">
    <cfRule type="expression" dxfId="621" priority="29">
      <formula>INDIRECT(ADDRESS(ROW(),COLUMN()))=TRUNC(INDIRECT(ADDRESS(ROW(),COLUMN())))</formula>
    </cfRule>
  </conditionalFormatting>
  <conditionalFormatting sqref="H35">
    <cfRule type="expression" dxfId="620" priority="28">
      <formula>INDIRECT(ADDRESS(ROW(),COLUMN()))=TRUNC(INDIRECT(ADDRESS(ROW(),COLUMN())))</formula>
    </cfRule>
  </conditionalFormatting>
  <conditionalFormatting sqref="F38">
    <cfRule type="expression" dxfId="619" priority="27">
      <formula>INDIRECT(ADDRESS(ROW(),COLUMN()))=TRUNC(INDIRECT(ADDRESS(ROW(),COLUMN())))</formula>
    </cfRule>
  </conditionalFormatting>
  <conditionalFormatting sqref="H38">
    <cfRule type="expression" dxfId="618" priority="26">
      <formula>INDIRECT(ADDRESS(ROW(),COLUMN()))=TRUNC(INDIRECT(ADDRESS(ROW(),COLUMN())))</formula>
    </cfRule>
  </conditionalFormatting>
  <conditionalFormatting sqref="F40">
    <cfRule type="expression" dxfId="617" priority="25">
      <formula>INDIRECT(ADDRESS(ROW(),COLUMN()))=TRUNC(INDIRECT(ADDRESS(ROW(),COLUMN())))</formula>
    </cfRule>
  </conditionalFormatting>
  <conditionalFormatting sqref="H40">
    <cfRule type="expression" dxfId="616" priority="24">
      <formula>INDIRECT(ADDRESS(ROW(),COLUMN()))=TRUNC(INDIRECT(ADDRESS(ROW(),COLUMN())))</formula>
    </cfRule>
  </conditionalFormatting>
  <conditionalFormatting sqref="F33">
    <cfRule type="expression" dxfId="615" priority="23">
      <formula>INDIRECT(ADDRESS(ROW(),COLUMN()))=TRUNC(INDIRECT(ADDRESS(ROW(),COLUMN())))</formula>
    </cfRule>
  </conditionalFormatting>
  <conditionalFormatting sqref="H33">
    <cfRule type="expression" dxfId="614" priority="22">
      <formula>INDIRECT(ADDRESS(ROW(),COLUMN()))=TRUNC(INDIRECT(ADDRESS(ROW(),COLUMN())))</formula>
    </cfRule>
  </conditionalFormatting>
  <conditionalFormatting sqref="F36">
    <cfRule type="expression" dxfId="613" priority="21">
      <formula>INDIRECT(ADDRESS(ROW(),COLUMN()))=TRUNC(INDIRECT(ADDRESS(ROW(),COLUMN())))</formula>
    </cfRule>
  </conditionalFormatting>
  <conditionalFormatting sqref="H36">
    <cfRule type="expression" dxfId="612" priority="20">
      <formula>INDIRECT(ADDRESS(ROW(),COLUMN()))=TRUNC(INDIRECT(ADDRESS(ROW(),COLUMN())))</formula>
    </cfRule>
  </conditionalFormatting>
  <conditionalFormatting sqref="F32">
    <cfRule type="expression" dxfId="611" priority="19">
      <formula>INDIRECT(ADDRESS(ROW(),COLUMN()))=TRUNC(INDIRECT(ADDRESS(ROW(),COLUMN())))</formula>
    </cfRule>
  </conditionalFormatting>
  <conditionalFormatting sqref="H32">
    <cfRule type="expression" dxfId="610" priority="18">
      <formula>INDIRECT(ADDRESS(ROW(),COLUMN()))=TRUNC(INDIRECT(ADDRESS(ROW(),COLUMN())))</formula>
    </cfRule>
  </conditionalFormatting>
  <conditionalFormatting sqref="F30">
    <cfRule type="expression" dxfId="609" priority="17">
      <formula>INDIRECT(ADDRESS(ROW(),COLUMN()))=TRUNC(INDIRECT(ADDRESS(ROW(),COLUMN())))</formula>
    </cfRule>
  </conditionalFormatting>
  <conditionalFormatting sqref="H30">
    <cfRule type="expression" dxfId="608" priority="16">
      <formula>INDIRECT(ADDRESS(ROW(),COLUMN()))=TRUNC(INDIRECT(ADDRESS(ROW(),COLUMN())))</formula>
    </cfRule>
  </conditionalFormatting>
  <conditionalFormatting sqref="F31">
    <cfRule type="expression" dxfId="607" priority="15">
      <formula>INDIRECT(ADDRESS(ROW(),COLUMN()))=TRUNC(INDIRECT(ADDRESS(ROW(),COLUMN())))</formula>
    </cfRule>
  </conditionalFormatting>
  <conditionalFormatting sqref="H31">
    <cfRule type="expression" dxfId="606" priority="14">
      <formula>INDIRECT(ADDRESS(ROW(),COLUMN()))=TRUNC(INDIRECT(ADDRESS(ROW(),COLUMN())))</formula>
    </cfRule>
  </conditionalFormatting>
  <conditionalFormatting sqref="F42">
    <cfRule type="expression" dxfId="605" priority="13">
      <formula>INDIRECT(ADDRESS(ROW(),COLUMN()))=TRUNC(INDIRECT(ADDRESS(ROW(),COLUMN())))</formula>
    </cfRule>
  </conditionalFormatting>
  <conditionalFormatting sqref="F43:F44">
    <cfRule type="expression" dxfId="604" priority="12">
      <formula>INDIRECT(ADDRESS(ROW(),COLUMN()))=TRUNC(INDIRECT(ADDRESS(ROW(),COLUMN())))</formula>
    </cfRule>
  </conditionalFormatting>
  <conditionalFormatting sqref="H43:H44">
    <cfRule type="expression" dxfId="603" priority="11">
      <formula>INDIRECT(ADDRESS(ROW(),COLUMN()))=TRUNC(INDIRECT(ADDRESS(ROW(),COLUMN())))</formula>
    </cfRule>
  </conditionalFormatting>
  <conditionalFormatting sqref="H114">
    <cfRule type="expression" dxfId="602" priority="10">
      <formula>INDIRECT(ADDRESS(ROW(),COLUMN()))=TRUNC(INDIRECT(ADDRESS(ROW(),COLUMN())))</formula>
    </cfRule>
  </conditionalFormatting>
  <conditionalFormatting sqref="K114">
    <cfRule type="expression" dxfId="601" priority="9">
      <formula>INDIRECT(ADDRESS(ROW(),COLUMN()))=TRUNC(INDIRECT(ADDRESS(ROW(),COLUMN())))</formula>
    </cfRule>
  </conditionalFormatting>
  <conditionalFormatting sqref="N114">
    <cfRule type="expression" dxfId="600" priority="8">
      <formula>INDIRECT(ADDRESS(ROW(),COLUMN()))=TRUNC(INDIRECT(ADDRESS(ROW(),COLUMN())))</formula>
    </cfRule>
  </conditionalFormatting>
  <conditionalFormatting sqref="F116:F163">
    <cfRule type="expression" dxfId="599" priority="7">
      <formula>INDIRECT(ADDRESS(ROW(),COLUMN()))=TRUNC(INDIRECT(ADDRESS(ROW(),COLUMN())))</formula>
    </cfRule>
  </conditionalFormatting>
  <conditionalFormatting sqref="H116:H163">
    <cfRule type="expression" dxfId="598" priority="6">
      <formula>INDIRECT(ADDRESS(ROW(),COLUMN()))=TRUNC(INDIRECT(ADDRESS(ROW(),COLUMN())))</formula>
    </cfRule>
  </conditionalFormatting>
  <conditionalFormatting sqref="K115:K163">
    <cfRule type="expression" dxfId="597" priority="5">
      <formula>INDIRECT(ADDRESS(ROW(),COLUMN()))=TRUNC(INDIRECT(ADDRESS(ROW(),COLUMN())))</formula>
    </cfRule>
  </conditionalFormatting>
  <conditionalFormatting sqref="N115:N163">
    <cfRule type="expression" dxfId="596" priority="4">
      <formula>INDIRECT(ADDRESS(ROW(),COLUMN()))=TRUNC(INDIRECT(ADDRESS(ROW(),COLUMN())))</formula>
    </cfRule>
  </conditionalFormatting>
  <conditionalFormatting sqref="F114">
    <cfRule type="expression" dxfId="595" priority="3">
      <formula>INDIRECT(ADDRESS(ROW(),COLUMN()))=TRUNC(INDIRECT(ADDRESS(ROW(),COLUMN())))</formula>
    </cfRule>
  </conditionalFormatting>
  <conditionalFormatting sqref="F115">
    <cfRule type="expression" dxfId="594" priority="2">
      <formula>INDIRECT(ADDRESS(ROW(),COLUMN()))=TRUNC(INDIRECT(ADDRESS(ROW(),COLUMN())))</formula>
    </cfRule>
  </conditionalFormatting>
  <conditionalFormatting sqref="H115">
    <cfRule type="expression" dxfId="593" priority="1">
      <formula>INDIRECT(ADDRESS(ROW(),COLUMN()))=TRUNC(INDIRECT(ADDRESS(ROW(),COLUMN())))</formula>
    </cfRule>
  </conditionalFormatting>
  <dataValidations count="7">
    <dataValidation type="list" allowBlank="1" showInputMessage="1" showErrorMessage="1" sqref="C109 C2" xr:uid="{00000000-0002-0000-1600-000000000000}">
      <formula1>"補助事業,間接補助事業"</formula1>
    </dataValidation>
    <dataValidation type="list" allowBlank="1" showInputMessage="1" showErrorMessage="1" sqref="Q7:Q106" xr:uid="{00000000-0002-0000-1600-000001000000}">
      <formula1>"○"</formula1>
    </dataValidation>
    <dataValidation type="list" allowBlank="1" showInputMessage="1" showErrorMessage="1" sqref="C7:C106" xr:uid="{00000000-0002-0000-1600-000002000000}">
      <formula1>支出</formula1>
    </dataValidation>
    <dataValidation type="list" imeMode="hiragana" allowBlank="1" showInputMessage="1" showErrorMessage="1" sqref="C114:C163" xr:uid="{00000000-0002-0000-1600-000003000000}">
      <formula1>収入</formula1>
    </dataValidation>
    <dataValidation imeMode="off" allowBlank="1" showInputMessage="1" showErrorMessage="1" sqref="W9:W18 K114:K163 N114:N163 P114:P163 H7:H106 K7:K106 N7:N106 F7:F106 P7:P106 H114:H163 F114:F163 W22:W47" xr:uid="{00000000-0002-0000-1600-000004000000}"/>
    <dataValidation imeMode="disabled" allowBlank="1" showInputMessage="1" showErrorMessage="1" sqref="O2:O3 A114:A163 A7:A106 O109:O110" xr:uid="{00000000-0002-0000-1600-000005000000}"/>
    <dataValidation imeMode="hiragana" allowBlank="1" showInputMessage="1" showErrorMessage="1" sqref="L114:L163 D7:D106 I7:I106 L7:L106 I114:I163 D114:D163" xr:uid="{00000000-0002-0000-1600-000006000000}"/>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tabColor theme="4" tint="0.39997558519241921"/>
  </sheetPr>
  <dimension ref="A1:W212"/>
  <sheetViews>
    <sheetView view="pageBreakPreview" topLeftCell="A49" zoomScaleNormal="100" zoomScaleSheetLayoutView="100" workbookViewId="0">
      <selection activeCell="A5" sqref="A5:Q5"/>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8.33203125" customWidth="1"/>
    <col min="21" max="21" width="3.21875" customWidth="1"/>
    <col min="22" max="22" width="15.6640625" style="205" customWidth="1"/>
    <col min="23" max="23" width="15.88671875" customWidth="1"/>
  </cols>
  <sheetData>
    <row r="1" spans="1:23" ht="22.2"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2" customHeight="1">
      <c r="A2" s="362">
        <v>20</v>
      </c>
      <c r="B2" s="363"/>
      <c r="C2" s="339" t="s">
        <v>167</v>
      </c>
      <c r="D2" s="356"/>
      <c r="E2" s="357"/>
      <c r="F2" s="357"/>
      <c r="G2" s="357"/>
      <c r="H2" s="357"/>
      <c r="I2" s="357"/>
      <c r="J2" s="358"/>
      <c r="K2" s="204"/>
      <c r="L2" s="331" t="s">
        <v>107</v>
      </c>
      <c r="M2" s="331"/>
      <c r="N2" s="331"/>
      <c r="O2" s="332">
        <f>W47</f>
        <v>0</v>
      </c>
      <c r="P2" s="332"/>
      <c r="Q2" s="332"/>
    </row>
    <row r="3" spans="1:23" ht="22.2"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2"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20</v>
      </c>
      <c r="B109" s="336"/>
      <c r="C109" s="339" t="str">
        <f>C2</f>
        <v>間接補助事業</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2"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U35:U47"/>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6:B16"/>
    <mergeCell ref="U16:V16"/>
    <mergeCell ref="A17:B17"/>
    <mergeCell ref="U17:V17"/>
    <mergeCell ref="A18:B18"/>
    <mergeCell ref="U18:V18"/>
    <mergeCell ref="A27:B27"/>
    <mergeCell ref="A28:B28"/>
    <mergeCell ref="A12:B12"/>
    <mergeCell ref="A13:B13"/>
    <mergeCell ref="A14:B14"/>
    <mergeCell ref="A15:B15"/>
    <mergeCell ref="U21:V21"/>
    <mergeCell ref="A22:B22"/>
    <mergeCell ref="A23:B23"/>
    <mergeCell ref="A24:B24"/>
    <mergeCell ref="A25:B25"/>
    <mergeCell ref="U22:U34"/>
    <mergeCell ref="A29:B29"/>
    <mergeCell ref="A30:B30"/>
    <mergeCell ref="A31:B31"/>
    <mergeCell ref="A32:B32"/>
    <mergeCell ref="A19:B19"/>
    <mergeCell ref="A20:B20"/>
    <mergeCell ref="A21:B21"/>
    <mergeCell ref="A33:B33"/>
    <mergeCell ref="A34:B34"/>
    <mergeCell ref="A26:B26"/>
    <mergeCell ref="A35:B35"/>
    <mergeCell ref="A36:B36"/>
    <mergeCell ref="A37:B37"/>
    <mergeCell ref="A38:B38"/>
    <mergeCell ref="A39:B39"/>
    <mergeCell ref="A40:B40"/>
    <mergeCell ref="A41:B41"/>
    <mergeCell ref="A53:B53"/>
    <mergeCell ref="A42:B42"/>
    <mergeCell ref="A43:B43"/>
    <mergeCell ref="A44:B44"/>
    <mergeCell ref="A45:B45"/>
    <mergeCell ref="A46:B46"/>
    <mergeCell ref="A47:B47"/>
    <mergeCell ref="A54:B54"/>
    <mergeCell ref="A55:B55"/>
    <mergeCell ref="A56:B56"/>
    <mergeCell ref="A57:B57"/>
    <mergeCell ref="A58:B58"/>
    <mergeCell ref="A48:B48"/>
    <mergeCell ref="U48:V48"/>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592" priority="73">
      <formula>INDIRECT(ADDRESS(ROW(),COLUMN()))=TRUNC(INDIRECT(ADDRESS(ROW(),COLUMN())))</formula>
    </cfRule>
  </conditionalFormatting>
  <conditionalFormatting sqref="N24:N47">
    <cfRule type="expression" dxfId="591" priority="69">
      <formula>INDIRECT(ADDRESS(ROW(),COLUMN()))=TRUNC(INDIRECT(ADDRESS(ROW(),COLUMN())))</formula>
    </cfRule>
  </conditionalFormatting>
  <conditionalFormatting sqref="F45:F47">
    <cfRule type="expression" dxfId="590" priority="72">
      <formula>INDIRECT(ADDRESS(ROW(),COLUMN()))=TRUNC(INDIRECT(ADDRESS(ROW(),COLUMN())))</formula>
    </cfRule>
  </conditionalFormatting>
  <conditionalFormatting sqref="H42 H45:H47">
    <cfRule type="expression" dxfId="589" priority="71">
      <formula>INDIRECT(ADDRESS(ROW(),COLUMN()))=TRUNC(INDIRECT(ADDRESS(ROW(),COLUMN())))</formula>
    </cfRule>
  </conditionalFormatting>
  <conditionalFormatting sqref="K26:K47">
    <cfRule type="expression" dxfId="588" priority="70">
      <formula>INDIRECT(ADDRESS(ROW(),COLUMN()))=TRUNC(INDIRECT(ADDRESS(ROW(),COLUMN())))</formula>
    </cfRule>
  </conditionalFormatting>
  <conditionalFormatting sqref="N7">
    <cfRule type="expression" dxfId="587" priority="67">
      <formula>INDIRECT(ADDRESS(ROW(),COLUMN()))=TRUNC(INDIRECT(ADDRESS(ROW(),COLUMN())))</formula>
    </cfRule>
  </conditionalFormatting>
  <conditionalFormatting sqref="K7">
    <cfRule type="expression" dxfId="586" priority="68">
      <formula>INDIRECT(ADDRESS(ROW(),COLUMN()))=TRUNC(INDIRECT(ADDRESS(ROW(),COLUMN())))</formula>
    </cfRule>
  </conditionalFormatting>
  <conditionalFormatting sqref="N8">
    <cfRule type="expression" dxfId="585" priority="65">
      <formula>INDIRECT(ADDRESS(ROW(),COLUMN()))=TRUNC(INDIRECT(ADDRESS(ROW(),COLUMN())))</formula>
    </cfRule>
  </conditionalFormatting>
  <conditionalFormatting sqref="K8">
    <cfRule type="expression" dxfId="584" priority="66">
      <formula>INDIRECT(ADDRESS(ROW(),COLUMN()))=TRUNC(INDIRECT(ADDRESS(ROW(),COLUMN())))</formula>
    </cfRule>
  </conditionalFormatting>
  <conditionalFormatting sqref="N9:N23">
    <cfRule type="expression" dxfId="583" priority="62">
      <formula>INDIRECT(ADDRESS(ROW(),COLUMN()))=TRUNC(INDIRECT(ADDRESS(ROW(),COLUMN())))</formula>
    </cfRule>
  </conditionalFormatting>
  <conditionalFormatting sqref="H18:H22">
    <cfRule type="expression" dxfId="582" priority="64">
      <formula>INDIRECT(ADDRESS(ROW(),COLUMN()))=TRUNC(INDIRECT(ADDRESS(ROW(),COLUMN())))</formula>
    </cfRule>
  </conditionalFormatting>
  <conditionalFormatting sqref="K9:K22">
    <cfRule type="expression" dxfId="581" priority="63">
      <formula>INDIRECT(ADDRESS(ROW(),COLUMN()))=TRUNC(INDIRECT(ADDRESS(ROW(),COLUMN())))</formula>
    </cfRule>
  </conditionalFormatting>
  <conditionalFormatting sqref="F7 F12">
    <cfRule type="expression" dxfId="580" priority="61">
      <formula>INDIRECT(ADDRESS(ROW(),COLUMN()))=TRUNC(INDIRECT(ADDRESS(ROW(),COLUMN())))</formula>
    </cfRule>
  </conditionalFormatting>
  <conditionalFormatting sqref="H7 H12">
    <cfRule type="expression" dxfId="579" priority="60">
      <formula>INDIRECT(ADDRESS(ROW(),COLUMN()))=TRUNC(INDIRECT(ADDRESS(ROW(),COLUMN())))</formula>
    </cfRule>
  </conditionalFormatting>
  <conditionalFormatting sqref="F9">
    <cfRule type="expression" dxfId="578" priority="59">
      <formula>INDIRECT(ADDRESS(ROW(),COLUMN()))=TRUNC(INDIRECT(ADDRESS(ROW(),COLUMN())))</formula>
    </cfRule>
  </conditionalFormatting>
  <conditionalFormatting sqref="H9">
    <cfRule type="expression" dxfId="577" priority="58">
      <formula>INDIRECT(ADDRESS(ROW(),COLUMN()))=TRUNC(INDIRECT(ADDRESS(ROW(),COLUMN())))</formula>
    </cfRule>
  </conditionalFormatting>
  <conditionalFormatting sqref="F11">
    <cfRule type="expression" dxfId="576" priority="57">
      <formula>INDIRECT(ADDRESS(ROW(),COLUMN()))=TRUNC(INDIRECT(ADDRESS(ROW(),COLUMN())))</formula>
    </cfRule>
  </conditionalFormatting>
  <conditionalFormatting sqref="H11">
    <cfRule type="expression" dxfId="575" priority="56">
      <formula>INDIRECT(ADDRESS(ROW(),COLUMN()))=TRUNC(INDIRECT(ADDRESS(ROW(),COLUMN())))</formula>
    </cfRule>
  </conditionalFormatting>
  <conditionalFormatting sqref="F8">
    <cfRule type="expression" dxfId="574" priority="55">
      <formula>INDIRECT(ADDRESS(ROW(),COLUMN()))=TRUNC(INDIRECT(ADDRESS(ROW(),COLUMN())))</formula>
    </cfRule>
  </conditionalFormatting>
  <conditionalFormatting sqref="H8">
    <cfRule type="expression" dxfId="573" priority="54">
      <formula>INDIRECT(ADDRESS(ROW(),COLUMN()))=TRUNC(INDIRECT(ADDRESS(ROW(),COLUMN())))</formula>
    </cfRule>
  </conditionalFormatting>
  <conditionalFormatting sqref="F10">
    <cfRule type="expression" dxfId="572" priority="53">
      <formula>INDIRECT(ADDRESS(ROW(),COLUMN()))=TRUNC(INDIRECT(ADDRESS(ROW(),COLUMN())))</formula>
    </cfRule>
  </conditionalFormatting>
  <conditionalFormatting sqref="H10">
    <cfRule type="expression" dxfId="571" priority="52">
      <formula>INDIRECT(ADDRESS(ROW(),COLUMN()))=TRUNC(INDIRECT(ADDRESS(ROW(),COLUMN())))</formula>
    </cfRule>
  </conditionalFormatting>
  <conditionalFormatting sqref="F13 F16">
    <cfRule type="expression" dxfId="570" priority="51">
      <formula>INDIRECT(ADDRESS(ROW(),COLUMN()))=TRUNC(INDIRECT(ADDRESS(ROW(),COLUMN())))</formula>
    </cfRule>
  </conditionalFormatting>
  <conditionalFormatting sqref="H13 H16">
    <cfRule type="expression" dxfId="569" priority="50">
      <formula>INDIRECT(ADDRESS(ROW(),COLUMN()))=TRUNC(INDIRECT(ADDRESS(ROW(),COLUMN())))</formula>
    </cfRule>
  </conditionalFormatting>
  <conditionalFormatting sqref="F14">
    <cfRule type="expression" dxfId="568" priority="49">
      <formula>INDIRECT(ADDRESS(ROW(),COLUMN()))=TRUNC(INDIRECT(ADDRESS(ROW(),COLUMN())))</formula>
    </cfRule>
  </conditionalFormatting>
  <conditionalFormatting sqref="H14">
    <cfRule type="expression" dxfId="567" priority="48">
      <formula>INDIRECT(ADDRESS(ROW(),COLUMN()))=TRUNC(INDIRECT(ADDRESS(ROW(),COLUMN())))</formula>
    </cfRule>
  </conditionalFormatting>
  <conditionalFormatting sqref="F15">
    <cfRule type="expression" dxfId="566" priority="47">
      <formula>INDIRECT(ADDRESS(ROW(),COLUMN()))=TRUNC(INDIRECT(ADDRESS(ROW(),COLUMN())))</formula>
    </cfRule>
  </conditionalFormatting>
  <conditionalFormatting sqref="H15">
    <cfRule type="expression" dxfId="565" priority="46">
      <formula>INDIRECT(ADDRESS(ROW(),COLUMN()))=TRUNC(INDIRECT(ADDRESS(ROW(),COLUMN())))</formula>
    </cfRule>
  </conditionalFormatting>
  <conditionalFormatting sqref="F17">
    <cfRule type="expression" dxfId="564" priority="45">
      <formula>INDIRECT(ADDRESS(ROW(),COLUMN()))=TRUNC(INDIRECT(ADDRESS(ROW(),COLUMN())))</formula>
    </cfRule>
  </conditionalFormatting>
  <conditionalFormatting sqref="H17">
    <cfRule type="expression" dxfId="563" priority="44">
      <formula>INDIRECT(ADDRESS(ROW(),COLUMN()))=TRUNC(INDIRECT(ADDRESS(ROW(),COLUMN())))</formula>
    </cfRule>
  </conditionalFormatting>
  <conditionalFormatting sqref="F18 F20">
    <cfRule type="expression" dxfId="562" priority="43">
      <formula>INDIRECT(ADDRESS(ROW(),COLUMN()))=TRUNC(INDIRECT(ADDRESS(ROW(),COLUMN())))</formula>
    </cfRule>
  </conditionalFormatting>
  <conditionalFormatting sqref="F19">
    <cfRule type="expression" dxfId="561" priority="42">
      <formula>INDIRECT(ADDRESS(ROW(),COLUMN()))=TRUNC(INDIRECT(ADDRESS(ROW(),COLUMN())))</formula>
    </cfRule>
  </conditionalFormatting>
  <conditionalFormatting sqref="F21:F22">
    <cfRule type="expression" dxfId="560" priority="41">
      <formula>INDIRECT(ADDRESS(ROW(),COLUMN()))=TRUNC(INDIRECT(ADDRESS(ROW(),COLUMN())))</formula>
    </cfRule>
  </conditionalFormatting>
  <conditionalFormatting sqref="F23:F25">
    <cfRule type="expression" dxfId="559" priority="40">
      <formula>INDIRECT(ADDRESS(ROW(),COLUMN()))=TRUNC(INDIRECT(ADDRESS(ROW(),COLUMN())))</formula>
    </cfRule>
  </conditionalFormatting>
  <conditionalFormatting sqref="H23:H25">
    <cfRule type="expression" dxfId="558" priority="39">
      <formula>INDIRECT(ADDRESS(ROW(),COLUMN()))=TRUNC(INDIRECT(ADDRESS(ROW(),COLUMN())))</formula>
    </cfRule>
  </conditionalFormatting>
  <conditionalFormatting sqref="K23:K25">
    <cfRule type="expression" dxfId="557" priority="38">
      <formula>INDIRECT(ADDRESS(ROW(),COLUMN()))=TRUNC(INDIRECT(ADDRESS(ROW(),COLUMN())))</formula>
    </cfRule>
  </conditionalFormatting>
  <conditionalFormatting sqref="F26:F27">
    <cfRule type="expression" dxfId="556" priority="37">
      <formula>INDIRECT(ADDRESS(ROW(),COLUMN()))=TRUNC(INDIRECT(ADDRESS(ROW(),COLUMN())))</formula>
    </cfRule>
  </conditionalFormatting>
  <conditionalFormatting sqref="H26:H27">
    <cfRule type="expression" dxfId="555" priority="36">
      <formula>INDIRECT(ADDRESS(ROW(),COLUMN()))=TRUNC(INDIRECT(ADDRESS(ROW(),COLUMN())))</formula>
    </cfRule>
  </conditionalFormatting>
  <conditionalFormatting sqref="F28:F29 F39 F41">
    <cfRule type="expression" dxfId="554" priority="35">
      <formula>INDIRECT(ADDRESS(ROW(),COLUMN()))=TRUNC(INDIRECT(ADDRESS(ROW(),COLUMN())))</formula>
    </cfRule>
  </conditionalFormatting>
  <conditionalFormatting sqref="H28:H29 H39 H41">
    <cfRule type="expression" dxfId="553" priority="34">
      <formula>INDIRECT(ADDRESS(ROW(),COLUMN()))=TRUNC(INDIRECT(ADDRESS(ROW(),COLUMN())))</formula>
    </cfRule>
  </conditionalFormatting>
  <conditionalFormatting sqref="F37">
    <cfRule type="expression" dxfId="552" priority="33">
      <formula>INDIRECT(ADDRESS(ROW(),COLUMN()))=TRUNC(INDIRECT(ADDRESS(ROW(),COLUMN())))</formula>
    </cfRule>
  </conditionalFormatting>
  <conditionalFormatting sqref="H37">
    <cfRule type="expression" dxfId="551" priority="32">
      <formula>INDIRECT(ADDRESS(ROW(),COLUMN()))=TRUNC(INDIRECT(ADDRESS(ROW(),COLUMN())))</formula>
    </cfRule>
  </conditionalFormatting>
  <conditionalFormatting sqref="F34">
    <cfRule type="expression" dxfId="550" priority="31">
      <formula>INDIRECT(ADDRESS(ROW(),COLUMN()))=TRUNC(INDIRECT(ADDRESS(ROW(),COLUMN())))</formula>
    </cfRule>
  </conditionalFormatting>
  <conditionalFormatting sqref="H34">
    <cfRule type="expression" dxfId="549" priority="30">
      <formula>INDIRECT(ADDRESS(ROW(),COLUMN()))=TRUNC(INDIRECT(ADDRESS(ROW(),COLUMN())))</formula>
    </cfRule>
  </conditionalFormatting>
  <conditionalFormatting sqref="F35">
    <cfRule type="expression" dxfId="548" priority="29">
      <formula>INDIRECT(ADDRESS(ROW(),COLUMN()))=TRUNC(INDIRECT(ADDRESS(ROW(),COLUMN())))</formula>
    </cfRule>
  </conditionalFormatting>
  <conditionalFormatting sqref="H35">
    <cfRule type="expression" dxfId="547" priority="28">
      <formula>INDIRECT(ADDRESS(ROW(),COLUMN()))=TRUNC(INDIRECT(ADDRESS(ROW(),COLUMN())))</formula>
    </cfRule>
  </conditionalFormatting>
  <conditionalFormatting sqref="F38">
    <cfRule type="expression" dxfId="546" priority="27">
      <formula>INDIRECT(ADDRESS(ROW(),COLUMN()))=TRUNC(INDIRECT(ADDRESS(ROW(),COLUMN())))</formula>
    </cfRule>
  </conditionalFormatting>
  <conditionalFormatting sqref="H38">
    <cfRule type="expression" dxfId="545" priority="26">
      <formula>INDIRECT(ADDRESS(ROW(),COLUMN()))=TRUNC(INDIRECT(ADDRESS(ROW(),COLUMN())))</formula>
    </cfRule>
  </conditionalFormatting>
  <conditionalFormatting sqref="F40">
    <cfRule type="expression" dxfId="544" priority="25">
      <formula>INDIRECT(ADDRESS(ROW(),COLUMN()))=TRUNC(INDIRECT(ADDRESS(ROW(),COLUMN())))</formula>
    </cfRule>
  </conditionalFormatting>
  <conditionalFormatting sqref="H40">
    <cfRule type="expression" dxfId="543" priority="24">
      <formula>INDIRECT(ADDRESS(ROW(),COLUMN()))=TRUNC(INDIRECT(ADDRESS(ROW(),COLUMN())))</formula>
    </cfRule>
  </conditionalFormatting>
  <conditionalFormatting sqref="F33">
    <cfRule type="expression" dxfId="542" priority="23">
      <formula>INDIRECT(ADDRESS(ROW(),COLUMN()))=TRUNC(INDIRECT(ADDRESS(ROW(),COLUMN())))</formula>
    </cfRule>
  </conditionalFormatting>
  <conditionalFormatting sqref="H33">
    <cfRule type="expression" dxfId="541" priority="22">
      <formula>INDIRECT(ADDRESS(ROW(),COLUMN()))=TRUNC(INDIRECT(ADDRESS(ROW(),COLUMN())))</formula>
    </cfRule>
  </conditionalFormatting>
  <conditionalFormatting sqref="F36">
    <cfRule type="expression" dxfId="540" priority="21">
      <formula>INDIRECT(ADDRESS(ROW(),COLUMN()))=TRUNC(INDIRECT(ADDRESS(ROW(),COLUMN())))</formula>
    </cfRule>
  </conditionalFormatting>
  <conditionalFormatting sqref="H36">
    <cfRule type="expression" dxfId="539" priority="20">
      <formula>INDIRECT(ADDRESS(ROW(),COLUMN()))=TRUNC(INDIRECT(ADDRESS(ROW(),COLUMN())))</formula>
    </cfRule>
  </conditionalFormatting>
  <conditionalFormatting sqref="F32">
    <cfRule type="expression" dxfId="538" priority="19">
      <formula>INDIRECT(ADDRESS(ROW(),COLUMN()))=TRUNC(INDIRECT(ADDRESS(ROW(),COLUMN())))</formula>
    </cfRule>
  </conditionalFormatting>
  <conditionalFormatting sqref="H32">
    <cfRule type="expression" dxfId="537" priority="18">
      <formula>INDIRECT(ADDRESS(ROW(),COLUMN()))=TRUNC(INDIRECT(ADDRESS(ROW(),COLUMN())))</formula>
    </cfRule>
  </conditionalFormatting>
  <conditionalFormatting sqref="F30">
    <cfRule type="expression" dxfId="536" priority="17">
      <formula>INDIRECT(ADDRESS(ROW(),COLUMN()))=TRUNC(INDIRECT(ADDRESS(ROW(),COLUMN())))</formula>
    </cfRule>
  </conditionalFormatting>
  <conditionalFormatting sqref="H30">
    <cfRule type="expression" dxfId="535" priority="16">
      <formula>INDIRECT(ADDRESS(ROW(),COLUMN()))=TRUNC(INDIRECT(ADDRESS(ROW(),COLUMN())))</formula>
    </cfRule>
  </conditionalFormatting>
  <conditionalFormatting sqref="F31">
    <cfRule type="expression" dxfId="534" priority="15">
      <formula>INDIRECT(ADDRESS(ROW(),COLUMN()))=TRUNC(INDIRECT(ADDRESS(ROW(),COLUMN())))</formula>
    </cfRule>
  </conditionalFormatting>
  <conditionalFormatting sqref="H31">
    <cfRule type="expression" dxfId="533" priority="14">
      <formula>INDIRECT(ADDRESS(ROW(),COLUMN()))=TRUNC(INDIRECT(ADDRESS(ROW(),COLUMN())))</formula>
    </cfRule>
  </conditionalFormatting>
  <conditionalFormatting sqref="F42">
    <cfRule type="expression" dxfId="532" priority="13">
      <formula>INDIRECT(ADDRESS(ROW(),COLUMN()))=TRUNC(INDIRECT(ADDRESS(ROW(),COLUMN())))</formula>
    </cfRule>
  </conditionalFormatting>
  <conditionalFormatting sqref="F43:F44">
    <cfRule type="expression" dxfId="531" priority="12">
      <formula>INDIRECT(ADDRESS(ROW(),COLUMN()))=TRUNC(INDIRECT(ADDRESS(ROW(),COLUMN())))</formula>
    </cfRule>
  </conditionalFormatting>
  <conditionalFormatting sqref="H43:H44">
    <cfRule type="expression" dxfId="530" priority="11">
      <formula>INDIRECT(ADDRESS(ROW(),COLUMN()))=TRUNC(INDIRECT(ADDRESS(ROW(),COLUMN())))</formula>
    </cfRule>
  </conditionalFormatting>
  <conditionalFormatting sqref="H114">
    <cfRule type="expression" dxfId="529" priority="10">
      <formula>INDIRECT(ADDRESS(ROW(),COLUMN()))=TRUNC(INDIRECT(ADDRESS(ROW(),COLUMN())))</formula>
    </cfRule>
  </conditionalFormatting>
  <conditionalFormatting sqref="K114">
    <cfRule type="expression" dxfId="528" priority="9">
      <formula>INDIRECT(ADDRESS(ROW(),COLUMN()))=TRUNC(INDIRECT(ADDRESS(ROW(),COLUMN())))</formula>
    </cfRule>
  </conditionalFormatting>
  <conditionalFormatting sqref="N114">
    <cfRule type="expression" dxfId="527" priority="8">
      <formula>INDIRECT(ADDRESS(ROW(),COLUMN()))=TRUNC(INDIRECT(ADDRESS(ROW(),COLUMN())))</formula>
    </cfRule>
  </conditionalFormatting>
  <conditionalFormatting sqref="F116:F163">
    <cfRule type="expression" dxfId="526" priority="7">
      <formula>INDIRECT(ADDRESS(ROW(),COLUMN()))=TRUNC(INDIRECT(ADDRESS(ROW(),COLUMN())))</formula>
    </cfRule>
  </conditionalFormatting>
  <conditionalFormatting sqref="H116:H163">
    <cfRule type="expression" dxfId="525" priority="6">
      <formula>INDIRECT(ADDRESS(ROW(),COLUMN()))=TRUNC(INDIRECT(ADDRESS(ROW(),COLUMN())))</formula>
    </cfRule>
  </conditionalFormatting>
  <conditionalFormatting sqref="K115:K163">
    <cfRule type="expression" dxfId="524" priority="5">
      <formula>INDIRECT(ADDRESS(ROW(),COLUMN()))=TRUNC(INDIRECT(ADDRESS(ROW(),COLUMN())))</formula>
    </cfRule>
  </conditionalFormatting>
  <conditionalFormatting sqref="N115:N163">
    <cfRule type="expression" dxfId="523" priority="4">
      <formula>INDIRECT(ADDRESS(ROW(),COLUMN()))=TRUNC(INDIRECT(ADDRESS(ROW(),COLUMN())))</formula>
    </cfRule>
  </conditionalFormatting>
  <conditionalFormatting sqref="F114">
    <cfRule type="expression" dxfId="522" priority="3">
      <formula>INDIRECT(ADDRESS(ROW(),COLUMN()))=TRUNC(INDIRECT(ADDRESS(ROW(),COLUMN())))</formula>
    </cfRule>
  </conditionalFormatting>
  <conditionalFormatting sqref="F115">
    <cfRule type="expression" dxfId="521" priority="2">
      <formula>INDIRECT(ADDRESS(ROW(),COLUMN()))=TRUNC(INDIRECT(ADDRESS(ROW(),COLUMN())))</formula>
    </cfRule>
  </conditionalFormatting>
  <conditionalFormatting sqref="H115">
    <cfRule type="expression" dxfId="520" priority="1">
      <formula>INDIRECT(ADDRESS(ROW(),COLUMN()))=TRUNC(INDIRECT(ADDRESS(ROW(),COLUMN())))</formula>
    </cfRule>
  </conditionalFormatting>
  <dataValidations count="7">
    <dataValidation imeMode="hiragana" allowBlank="1" showInputMessage="1" showErrorMessage="1" sqref="L114:L163 D7:D106 I7:I106 L7:L106 I114:I163 D114:D163" xr:uid="{00000000-0002-0000-1700-000000000000}"/>
    <dataValidation imeMode="disabled" allowBlank="1" showInputMessage="1" showErrorMessage="1" sqref="O2:O3 A114:A163 A7:A106 O109:O110" xr:uid="{00000000-0002-0000-1700-000001000000}"/>
    <dataValidation imeMode="off" allowBlank="1" showInputMessage="1" showErrorMessage="1" sqref="W9:W18 K114:K163 N114:N163 P114:P163 H7:H106 K7:K106 N7:N106 F7:F106 P7:P106 H114:H163 F114:F163 W22:W47" xr:uid="{00000000-0002-0000-1700-000002000000}"/>
    <dataValidation type="list" imeMode="hiragana" allowBlank="1" showInputMessage="1" showErrorMessage="1" sqref="C114:C163" xr:uid="{00000000-0002-0000-1700-000003000000}">
      <formula1>収入</formula1>
    </dataValidation>
    <dataValidation type="list" allowBlank="1" showInputMessage="1" showErrorMessage="1" sqref="C7:C106" xr:uid="{00000000-0002-0000-1700-000004000000}">
      <formula1>支出</formula1>
    </dataValidation>
    <dataValidation type="list" allowBlank="1" showInputMessage="1" showErrorMessage="1" sqref="Q7:Q106" xr:uid="{00000000-0002-0000-1700-000005000000}">
      <formula1>"○"</formula1>
    </dataValidation>
    <dataValidation type="list" allowBlank="1" showInputMessage="1" showErrorMessage="1" sqref="C109 C2" xr:uid="{00000000-0002-0000-1700-000006000000}">
      <formula1>"補助事業,間接補助事業"</formula1>
    </dataValidation>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tabColor theme="4" tint="0.39997558519241921"/>
  </sheetPr>
  <dimension ref="A1:W212"/>
  <sheetViews>
    <sheetView view="pageBreakPreview" zoomScaleNormal="100" zoomScaleSheetLayoutView="100" workbookViewId="0">
      <selection activeCell="A5" sqref="A5:Q5"/>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8.33203125" customWidth="1"/>
    <col min="21" max="21" width="3.21875" customWidth="1"/>
    <col min="22" max="22" width="15.6640625" style="205" customWidth="1"/>
    <col min="23" max="23" width="15.88671875" customWidth="1"/>
  </cols>
  <sheetData>
    <row r="1" spans="1:23" ht="22.2"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2" customHeight="1">
      <c r="A2" s="362">
        <v>21</v>
      </c>
      <c r="B2" s="363"/>
      <c r="C2" s="339" t="s">
        <v>167</v>
      </c>
      <c r="D2" s="356"/>
      <c r="E2" s="357"/>
      <c r="F2" s="357"/>
      <c r="G2" s="357"/>
      <c r="H2" s="357"/>
      <c r="I2" s="357"/>
      <c r="J2" s="358"/>
      <c r="K2" s="204"/>
      <c r="L2" s="331" t="s">
        <v>107</v>
      </c>
      <c r="M2" s="331"/>
      <c r="N2" s="331"/>
      <c r="O2" s="332">
        <f>W47</f>
        <v>0</v>
      </c>
      <c r="P2" s="332"/>
      <c r="Q2" s="332"/>
    </row>
    <row r="3" spans="1:23" ht="22.2"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2"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14</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14</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21</v>
      </c>
      <c r="B109" s="336"/>
      <c r="C109" s="339" t="s">
        <v>167</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2"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A9:B9"/>
    <mergeCell ref="U9:V9"/>
    <mergeCell ref="A10:B10"/>
    <mergeCell ref="U10:V10"/>
    <mergeCell ref="A11:B11"/>
    <mergeCell ref="U11:U15"/>
    <mergeCell ref="A12:B12"/>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37:B37"/>
    <mergeCell ref="A38:B38"/>
    <mergeCell ref="A13:B13"/>
    <mergeCell ref="A14:B14"/>
    <mergeCell ref="A15:B15"/>
    <mergeCell ref="A16:B16"/>
    <mergeCell ref="U16:V16"/>
    <mergeCell ref="A17:B17"/>
    <mergeCell ref="U17:V17"/>
    <mergeCell ref="A18:B18"/>
    <mergeCell ref="U18:V18"/>
    <mergeCell ref="U35:U47"/>
    <mergeCell ref="A27:B27"/>
    <mergeCell ref="A28:B28"/>
    <mergeCell ref="A29:B29"/>
    <mergeCell ref="A35:B35"/>
    <mergeCell ref="A36:B36"/>
    <mergeCell ref="A19:B19"/>
    <mergeCell ref="A20:B20"/>
    <mergeCell ref="A21:B21"/>
    <mergeCell ref="U22:U34"/>
    <mergeCell ref="A48:B48"/>
    <mergeCell ref="A49:B49"/>
    <mergeCell ref="A50:B50"/>
    <mergeCell ref="A39:B39"/>
    <mergeCell ref="A40:B40"/>
    <mergeCell ref="A41:B41"/>
    <mergeCell ref="U48:V48"/>
    <mergeCell ref="U21:V21"/>
    <mergeCell ref="A22:B22"/>
    <mergeCell ref="A23:B23"/>
    <mergeCell ref="A24:B24"/>
    <mergeCell ref="A25:B25"/>
    <mergeCell ref="A26:B26"/>
    <mergeCell ref="A30:B30"/>
    <mergeCell ref="A31:B31"/>
    <mergeCell ref="A32:B32"/>
    <mergeCell ref="A33:B33"/>
    <mergeCell ref="A34:B34"/>
    <mergeCell ref="A42:B42"/>
    <mergeCell ref="A43:B43"/>
    <mergeCell ref="A44:B44"/>
    <mergeCell ref="A45:B45"/>
    <mergeCell ref="A46:B46"/>
    <mergeCell ref="A47:B47"/>
    <mergeCell ref="A65:B65"/>
    <mergeCell ref="A51:B51"/>
    <mergeCell ref="A52:B52"/>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519" priority="73">
      <formula>INDIRECT(ADDRESS(ROW(),COLUMN()))=TRUNC(INDIRECT(ADDRESS(ROW(),COLUMN())))</formula>
    </cfRule>
  </conditionalFormatting>
  <conditionalFormatting sqref="N24:N47">
    <cfRule type="expression" dxfId="518" priority="69">
      <formula>INDIRECT(ADDRESS(ROW(),COLUMN()))=TRUNC(INDIRECT(ADDRESS(ROW(),COLUMN())))</formula>
    </cfRule>
  </conditionalFormatting>
  <conditionalFormatting sqref="F45:F47">
    <cfRule type="expression" dxfId="517" priority="72">
      <formula>INDIRECT(ADDRESS(ROW(),COLUMN()))=TRUNC(INDIRECT(ADDRESS(ROW(),COLUMN())))</formula>
    </cfRule>
  </conditionalFormatting>
  <conditionalFormatting sqref="H42 H45:H47">
    <cfRule type="expression" dxfId="516" priority="71">
      <formula>INDIRECT(ADDRESS(ROW(),COLUMN()))=TRUNC(INDIRECT(ADDRESS(ROW(),COLUMN())))</formula>
    </cfRule>
  </conditionalFormatting>
  <conditionalFormatting sqref="K26:K47">
    <cfRule type="expression" dxfId="515" priority="70">
      <formula>INDIRECT(ADDRESS(ROW(),COLUMN()))=TRUNC(INDIRECT(ADDRESS(ROW(),COLUMN())))</formula>
    </cfRule>
  </conditionalFormatting>
  <conditionalFormatting sqref="N7">
    <cfRule type="expression" dxfId="514" priority="67">
      <formula>INDIRECT(ADDRESS(ROW(),COLUMN()))=TRUNC(INDIRECT(ADDRESS(ROW(),COLUMN())))</formula>
    </cfRule>
  </conditionalFormatting>
  <conditionalFormatting sqref="K7">
    <cfRule type="expression" dxfId="513" priority="68">
      <formula>INDIRECT(ADDRESS(ROW(),COLUMN()))=TRUNC(INDIRECT(ADDRESS(ROW(),COLUMN())))</formula>
    </cfRule>
  </conditionalFormatting>
  <conditionalFormatting sqref="N8">
    <cfRule type="expression" dxfId="512" priority="65">
      <formula>INDIRECT(ADDRESS(ROW(),COLUMN()))=TRUNC(INDIRECT(ADDRESS(ROW(),COLUMN())))</formula>
    </cfRule>
  </conditionalFormatting>
  <conditionalFormatting sqref="K8">
    <cfRule type="expression" dxfId="511" priority="66">
      <formula>INDIRECT(ADDRESS(ROW(),COLUMN()))=TRUNC(INDIRECT(ADDRESS(ROW(),COLUMN())))</formula>
    </cfRule>
  </conditionalFormatting>
  <conditionalFormatting sqref="N9:N23">
    <cfRule type="expression" dxfId="510" priority="62">
      <formula>INDIRECT(ADDRESS(ROW(),COLUMN()))=TRUNC(INDIRECT(ADDRESS(ROW(),COLUMN())))</formula>
    </cfRule>
  </conditionalFormatting>
  <conditionalFormatting sqref="H18:H22">
    <cfRule type="expression" dxfId="509" priority="64">
      <formula>INDIRECT(ADDRESS(ROW(),COLUMN()))=TRUNC(INDIRECT(ADDRESS(ROW(),COLUMN())))</formula>
    </cfRule>
  </conditionalFormatting>
  <conditionalFormatting sqref="K9:K22">
    <cfRule type="expression" dxfId="508" priority="63">
      <formula>INDIRECT(ADDRESS(ROW(),COLUMN()))=TRUNC(INDIRECT(ADDRESS(ROW(),COLUMN())))</formula>
    </cfRule>
  </conditionalFormatting>
  <conditionalFormatting sqref="F7 F12">
    <cfRule type="expression" dxfId="507" priority="61">
      <formula>INDIRECT(ADDRESS(ROW(),COLUMN()))=TRUNC(INDIRECT(ADDRESS(ROW(),COLUMN())))</formula>
    </cfRule>
  </conditionalFormatting>
  <conditionalFormatting sqref="H7 H12">
    <cfRule type="expression" dxfId="506" priority="60">
      <formula>INDIRECT(ADDRESS(ROW(),COLUMN()))=TRUNC(INDIRECT(ADDRESS(ROW(),COLUMN())))</formula>
    </cfRule>
  </conditionalFormatting>
  <conditionalFormatting sqref="F9">
    <cfRule type="expression" dxfId="505" priority="59">
      <formula>INDIRECT(ADDRESS(ROW(),COLUMN()))=TRUNC(INDIRECT(ADDRESS(ROW(),COLUMN())))</formula>
    </cfRule>
  </conditionalFormatting>
  <conditionalFormatting sqref="H9">
    <cfRule type="expression" dxfId="504" priority="58">
      <formula>INDIRECT(ADDRESS(ROW(),COLUMN()))=TRUNC(INDIRECT(ADDRESS(ROW(),COLUMN())))</formula>
    </cfRule>
  </conditionalFormatting>
  <conditionalFormatting sqref="F11">
    <cfRule type="expression" dxfId="503" priority="57">
      <formula>INDIRECT(ADDRESS(ROW(),COLUMN()))=TRUNC(INDIRECT(ADDRESS(ROW(),COLUMN())))</formula>
    </cfRule>
  </conditionalFormatting>
  <conditionalFormatting sqref="H11">
    <cfRule type="expression" dxfId="502" priority="56">
      <formula>INDIRECT(ADDRESS(ROW(),COLUMN()))=TRUNC(INDIRECT(ADDRESS(ROW(),COLUMN())))</formula>
    </cfRule>
  </conditionalFormatting>
  <conditionalFormatting sqref="F8">
    <cfRule type="expression" dxfId="501" priority="55">
      <formula>INDIRECT(ADDRESS(ROW(),COLUMN()))=TRUNC(INDIRECT(ADDRESS(ROW(),COLUMN())))</formula>
    </cfRule>
  </conditionalFormatting>
  <conditionalFormatting sqref="H8">
    <cfRule type="expression" dxfId="500" priority="54">
      <formula>INDIRECT(ADDRESS(ROW(),COLUMN()))=TRUNC(INDIRECT(ADDRESS(ROW(),COLUMN())))</formula>
    </cfRule>
  </conditionalFormatting>
  <conditionalFormatting sqref="F10">
    <cfRule type="expression" dxfId="499" priority="53">
      <formula>INDIRECT(ADDRESS(ROW(),COLUMN()))=TRUNC(INDIRECT(ADDRESS(ROW(),COLUMN())))</formula>
    </cfRule>
  </conditionalFormatting>
  <conditionalFormatting sqref="H10">
    <cfRule type="expression" dxfId="498" priority="52">
      <formula>INDIRECT(ADDRESS(ROW(),COLUMN()))=TRUNC(INDIRECT(ADDRESS(ROW(),COLUMN())))</formula>
    </cfRule>
  </conditionalFormatting>
  <conditionalFormatting sqref="F13 F16">
    <cfRule type="expression" dxfId="497" priority="51">
      <formula>INDIRECT(ADDRESS(ROW(),COLUMN()))=TRUNC(INDIRECT(ADDRESS(ROW(),COLUMN())))</formula>
    </cfRule>
  </conditionalFormatting>
  <conditionalFormatting sqref="H13 H16">
    <cfRule type="expression" dxfId="496" priority="50">
      <formula>INDIRECT(ADDRESS(ROW(),COLUMN()))=TRUNC(INDIRECT(ADDRESS(ROW(),COLUMN())))</formula>
    </cfRule>
  </conditionalFormatting>
  <conditionalFormatting sqref="F14">
    <cfRule type="expression" dxfId="495" priority="49">
      <formula>INDIRECT(ADDRESS(ROW(),COLUMN()))=TRUNC(INDIRECT(ADDRESS(ROW(),COLUMN())))</formula>
    </cfRule>
  </conditionalFormatting>
  <conditionalFormatting sqref="H14">
    <cfRule type="expression" dxfId="494" priority="48">
      <formula>INDIRECT(ADDRESS(ROW(),COLUMN()))=TRUNC(INDIRECT(ADDRESS(ROW(),COLUMN())))</formula>
    </cfRule>
  </conditionalFormatting>
  <conditionalFormatting sqref="F15">
    <cfRule type="expression" dxfId="493" priority="47">
      <formula>INDIRECT(ADDRESS(ROW(),COLUMN()))=TRUNC(INDIRECT(ADDRESS(ROW(),COLUMN())))</formula>
    </cfRule>
  </conditionalFormatting>
  <conditionalFormatting sqref="H15">
    <cfRule type="expression" dxfId="492" priority="46">
      <formula>INDIRECT(ADDRESS(ROW(),COLUMN()))=TRUNC(INDIRECT(ADDRESS(ROW(),COLUMN())))</formula>
    </cfRule>
  </conditionalFormatting>
  <conditionalFormatting sqref="F17">
    <cfRule type="expression" dxfId="491" priority="45">
      <formula>INDIRECT(ADDRESS(ROW(),COLUMN()))=TRUNC(INDIRECT(ADDRESS(ROW(),COLUMN())))</formula>
    </cfRule>
  </conditionalFormatting>
  <conditionalFormatting sqref="H17">
    <cfRule type="expression" dxfId="490" priority="44">
      <formula>INDIRECT(ADDRESS(ROW(),COLUMN()))=TRUNC(INDIRECT(ADDRESS(ROW(),COLUMN())))</formula>
    </cfRule>
  </conditionalFormatting>
  <conditionalFormatting sqref="F18 F20">
    <cfRule type="expression" dxfId="489" priority="43">
      <formula>INDIRECT(ADDRESS(ROW(),COLUMN()))=TRUNC(INDIRECT(ADDRESS(ROW(),COLUMN())))</formula>
    </cfRule>
  </conditionalFormatting>
  <conditionalFormatting sqref="F19">
    <cfRule type="expression" dxfId="488" priority="42">
      <formula>INDIRECT(ADDRESS(ROW(),COLUMN()))=TRUNC(INDIRECT(ADDRESS(ROW(),COLUMN())))</formula>
    </cfRule>
  </conditionalFormatting>
  <conditionalFormatting sqref="F21:F22">
    <cfRule type="expression" dxfId="487" priority="41">
      <formula>INDIRECT(ADDRESS(ROW(),COLUMN()))=TRUNC(INDIRECT(ADDRESS(ROW(),COLUMN())))</formula>
    </cfRule>
  </conditionalFormatting>
  <conditionalFormatting sqref="F23:F25">
    <cfRule type="expression" dxfId="486" priority="40">
      <formula>INDIRECT(ADDRESS(ROW(),COLUMN()))=TRUNC(INDIRECT(ADDRESS(ROW(),COLUMN())))</formula>
    </cfRule>
  </conditionalFormatting>
  <conditionalFormatting sqref="H23:H25">
    <cfRule type="expression" dxfId="485" priority="39">
      <formula>INDIRECT(ADDRESS(ROW(),COLUMN()))=TRUNC(INDIRECT(ADDRESS(ROW(),COLUMN())))</formula>
    </cfRule>
  </conditionalFormatting>
  <conditionalFormatting sqref="K23:K25">
    <cfRule type="expression" dxfId="484" priority="38">
      <formula>INDIRECT(ADDRESS(ROW(),COLUMN()))=TRUNC(INDIRECT(ADDRESS(ROW(),COLUMN())))</formula>
    </cfRule>
  </conditionalFormatting>
  <conditionalFormatting sqref="F26:F27">
    <cfRule type="expression" dxfId="483" priority="37">
      <formula>INDIRECT(ADDRESS(ROW(),COLUMN()))=TRUNC(INDIRECT(ADDRESS(ROW(),COLUMN())))</formula>
    </cfRule>
  </conditionalFormatting>
  <conditionalFormatting sqref="H26:H27">
    <cfRule type="expression" dxfId="482" priority="36">
      <formula>INDIRECT(ADDRESS(ROW(),COLUMN()))=TRUNC(INDIRECT(ADDRESS(ROW(),COLUMN())))</formula>
    </cfRule>
  </conditionalFormatting>
  <conditionalFormatting sqref="F28:F29 F39 F41">
    <cfRule type="expression" dxfId="481" priority="35">
      <formula>INDIRECT(ADDRESS(ROW(),COLUMN()))=TRUNC(INDIRECT(ADDRESS(ROW(),COLUMN())))</formula>
    </cfRule>
  </conditionalFormatting>
  <conditionalFormatting sqref="H28:H29 H39 H41">
    <cfRule type="expression" dxfId="480" priority="34">
      <formula>INDIRECT(ADDRESS(ROW(),COLUMN()))=TRUNC(INDIRECT(ADDRESS(ROW(),COLUMN())))</formula>
    </cfRule>
  </conditionalFormatting>
  <conditionalFormatting sqref="F37">
    <cfRule type="expression" dxfId="479" priority="33">
      <formula>INDIRECT(ADDRESS(ROW(),COLUMN()))=TRUNC(INDIRECT(ADDRESS(ROW(),COLUMN())))</formula>
    </cfRule>
  </conditionalFormatting>
  <conditionalFormatting sqref="H37">
    <cfRule type="expression" dxfId="478" priority="32">
      <formula>INDIRECT(ADDRESS(ROW(),COLUMN()))=TRUNC(INDIRECT(ADDRESS(ROW(),COLUMN())))</formula>
    </cfRule>
  </conditionalFormatting>
  <conditionalFormatting sqref="F34">
    <cfRule type="expression" dxfId="477" priority="31">
      <formula>INDIRECT(ADDRESS(ROW(),COLUMN()))=TRUNC(INDIRECT(ADDRESS(ROW(),COLUMN())))</formula>
    </cfRule>
  </conditionalFormatting>
  <conditionalFormatting sqref="H34">
    <cfRule type="expression" dxfId="476" priority="30">
      <formula>INDIRECT(ADDRESS(ROW(),COLUMN()))=TRUNC(INDIRECT(ADDRESS(ROW(),COLUMN())))</formula>
    </cfRule>
  </conditionalFormatting>
  <conditionalFormatting sqref="F35">
    <cfRule type="expression" dxfId="475" priority="29">
      <formula>INDIRECT(ADDRESS(ROW(),COLUMN()))=TRUNC(INDIRECT(ADDRESS(ROW(),COLUMN())))</formula>
    </cfRule>
  </conditionalFormatting>
  <conditionalFormatting sqref="H35">
    <cfRule type="expression" dxfId="474" priority="28">
      <formula>INDIRECT(ADDRESS(ROW(),COLUMN()))=TRUNC(INDIRECT(ADDRESS(ROW(),COLUMN())))</formula>
    </cfRule>
  </conditionalFormatting>
  <conditionalFormatting sqref="F38">
    <cfRule type="expression" dxfId="473" priority="27">
      <formula>INDIRECT(ADDRESS(ROW(),COLUMN()))=TRUNC(INDIRECT(ADDRESS(ROW(),COLUMN())))</formula>
    </cfRule>
  </conditionalFormatting>
  <conditionalFormatting sqref="H38">
    <cfRule type="expression" dxfId="472" priority="26">
      <formula>INDIRECT(ADDRESS(ROW(),COLUMN()))=TRUNC(INDIRECT(ADDRESS(ROW(),COLUMN())))</formula>
    </cfRule>
  </conditionalFormatting>
  <conditionalFormatting sqref="F40">
    <cfRule type="expression" dxfId="471" priority="25">
      <formula>INDIRECT(ADDRESS(ROW(),COLUMN()))=TRUNC(INDIRECT(ADDRESS(ROW(),COLUMN())))</formula>
    </cfRule>
  </conditionalFormatting>
  <conditionalFormatting sqref="H40">
    <cfRule type="expression" dxfId="470" priority="24">
      <formula>INDIRECT(ADDRESS(ROW(),COLUMN()))=TRUNC(INDIRECT(ADDRESS(ROW(),COLUMN())))</formula>
    </cfRule>
  </conditionalFormatting>
  <conditionalFormatting sqref="F33">
    <cfRule type="expression" dxfId="469" priority="23">
      <formula>INDIRECT(ADDRESS(ROW(),COLUMN()))=TRUNC(INDIRECT(ADDRESS(ROW(),COLUMN())))</formula>
    </cfRule>
  </conditionalFormatting>
  <conditionalFormatting sqref="H33">
    <cfRule type="expression" dxfId="468" priority="22">
      <formula>INDIRECT(ADDRESS(ROW(),COLUMN()))=TRUNC(INDIRECT(ADDRESS(ROW(),COLUMN())))</formula>
    </cfRule>
  </conditionalFormatting>
  <conditionalFormatting sqref="F36">
    <cfRule type="expression" dxfId="467" priority="21">
      <formula>INDIRECT(ADDRESS(ROW(),COLUMN()))=TRUNC(INDIRECT(ADDRESS(ROW(),COLUMN())))</formula>
    </cfRule>
  </conditionalFormatting>
  <conditionalFormatting sqref="H36">
    <cfRule type="expression" dxfId="466" priority="20">
      <formula>INDIRECT(ADDRESS(ROW(),COLUMN()))=TRUNC(INDIRECT(ADDRESS(ROW(),COLUMN())))</formula>
    </cfRule>
  </conditionalFormatting>
  <conditionalFormatting sqref="F32">
    <cfRule type="expression" dxfId="465" priority="19">
      <formula>INDIRECT(ADDRESS(ROW(),COLUMN()))=TRUNC(INDIRECT(ADDRESS(ROW(),COLUMN())))</formula>
    </cfRule>
  </conditionalFormatting>
  <conditionalFormatting sqref="H32">
    <cfRule type="expression" dxfId="464" priority="18">
      <formula>INDIRECT(ADDRESS(ROW(),COLUMN()))=TRUNC(INDIRECT(ADDRESS(ROW(),COLUMN())))</formula>
    </cfRule>
  </conditionalFormatting>
  <conditionalFormatting sqref="F30">
    <cfRule type="expression" dxfId="463" priority="17">
      <formula>INDIRECT(ADDRESS(ROW(),COLUMN()))=TRUNC(INDIRECT(ADDRESS(ROW(),COLUMN())))</formula>
    </cfRule>
  </conditionalFormatting>
  <conditionalFormatting sqref="H30">
    <cfRule type="expression" dxfId="462" priority="16">
      <formula>INDIRECT(ADDRESS(ROW(),COLUMN()))=TRUNC(INDIRECT(ADDRESS(ROW(),COLUMN())))</formula>
    </cfRule>
  </conditionalFormatting>
  <conditionalFormatting sqref="F31">
    <cfRule type="expression" dxfId="461" priority="15">
      <formula>INDIRECT(ADDRESS(ROW(),COLUMN()))=TRUNC(INDIRECT(ADDRESS(ROW(),COLUMN())))</formula>
    </cfRule>
  </conditionalFormatting>
  <conditionalFormatting sqref="H31">
    <cfRule type="expression" dxfId="460" priority="14">
      <formula>INDIRECT(ADDRESS(ROW(),COLUMN()))=TRUNC(INDIRECT(ADDRESS(ROW(),COLUMN())))</formula>
    </cfRule>
  </conditionalFormatting>
  <conditionalFormatting sqref="F42">
    <cfRule type="expression" dxfId="459" priority="13">
      <formula>INDIRECT(ADDRESS(ROW(),COLUMN()))=TRUNC(INDIRECT(ADDRESS(ROW(),COLUMN())))</formula>
    </cfRule>
  </conditionalFormatting>
  <conditionalFormatting sqref="F43:F44">
    <cfRule type="expression" dxfId="458" priority="12">
      <formula>INDIRECT(ADDRESS(ROW(),COLUMN()))=TRUNC(INDIRECT(ADDRESS(ROW(),COLUMN())))</formula>
    </cfRule>
  </conditionalFormatting>
  <conditionalFormatting sqref="H43:H44">
    <cfRule type="expression" dxfId="457" priority="11">
      <formula>INDIRECT(ADDRESS(ROW(),COLUMN()))=TRUNC(INDIRECT(ADDRESS(ROW(),COLUMN())))</formula>
    </cfRule>
  </conditionalFormatting>
  <conditionalFormatting sqref="H114">
    <cfRule type="expression" dxfId="456" priority="10">
      <formula>INDIRECT(ADDRESS(ROW(),COLUMN()))=TRUNC(INDIRECT(ADDRESS(ROW(),COLUMN())))</formula>
    </cfRule>
  </conditionalFormatting>
  <conditionalFormatting sqref="K114">
    <cfRule type="expression" dxfId="455" priority="9">
      <formula>INDIRECT(ADDRESS(ROW(),COLUMN()))=TRUNC(INDIRECT(ADDRESS(ROW(),COLUMN())))</formula>
    </cfRule>
  </conditionalFormatting>
  <conditionalFormatting sqref="N114">
    <cfRule type="expression" dxfId="454" priority="8">
      <formula>INDIRECT(ADDRESS(ROW(),COLUMN()))=TRUNC(INDIRECT(ADDRESS(ROW(),COLUMN())))</formula>
    </cfRule>
  </conditionalFormatting>
  <conditionalFormatting sqref="F116:F163">
    <cfRule type="expression" dxfId="453" priority="7">
      <formula>INDIRECT(ADDRESS(ROW(),COLUMN()))=TRUNC(INDIRECT(ADDRESS(ROW(),COLUMN())))</formula>
    </cfRule>
  </conditionalFormatting>
  <conditionalFormatting sqref="H116:H163">
    <cfRule type="expression" dxfId="452" priority="6">
      <formula>INDIRECT(ADDRESS(ROW(),COLUMN()))=TRUNC(INDIRECT(ADDRESS(ROW(),COLUMN())))</formula>
    </cfRule>
  </conditionalFormatting>
  <conditionalFormatting sqref="K115:K163">
    <cfRule type="expression" dxfId="451" priority="5">
      <formula>INDIRECT(ADDRESS(ROW(),COLUMN()))=TRUNC(INDIRECT(ADDRESS(ROW(),COLUMN())))</formula>
    </cfRule>
  </conditionalFormatting>
  <conditionalFormatting sqref="N115:N163">
    <cfRule type="expression" dxfId="450" priority="4">
      <formula>INDIRECT(ADDRESS(ROW(),COLUMN()))=TRUNC(INDIRECT(ADDRESS(ROW(),COLUMN())))</formula>
    </cfRule>
  </conditionalFormatting>
  <conditionalFormatting sqref="F114">
    <cfRule type="expression" dxfId="449" priority="3">
      <formula>INDIRECT(ADDRESS(ROW(),COLUMN()))=TRUNC(INDIRECT(ADDRESS(ROW(),COLUMN())))</formula>
    </cfRule>
  </conditionalFormatting>
  <conditionalFormatting sqref="F115">
    <cfRule type="expression" dxfId="448" priority="2">
      <formula>INDIRECT(ADDRESS(ROW(),COLUMN()))=TRUNC(INDIRECT(ADDRESS(ROW(),COLUMN())))</formula>
    </cfRule>
  </conditionalFormatting>
  <conditionalFormatting sqref="H115">
    <cfRule type="expression" dxfId="447" priority="1">
      <formula>INDIRECT(ADDRESS(ROW(),COLUMN()))=TRUNC(INDIRECT(ADDRESS(ROW(),COLUMN())))</formula>
    </cfRule>
  </conditionalFormatting>
  <dataValidations count="7">
    <dataValidation type="list" allowBlank="1" showInputMessage="1" showErrorMessage="1" sqref="C109 C2" xr:uid="{00000000-0002-0000-1800-000000000000}">
      <formula1>"補助事業,間接補助事業"</formula1>
    </dataValidation>
    <dataValidation type="list" allowBlank="1" showInputMessage="1" showErrorMessage="1" sqref="Q7:Q106" xr:uid="{00000000-0002-0000-1800-000001000000}">
      <formula1>"○"</formula1>
    </dataValidation>
    <dataValidation type="list" allowBlank="1" showInputMessage="1" showErrorMessage="1" sqref="C7:C106" xr:uid="{00000000-0002-0000-1800-000002000000}">
      <formula1>支出</formula1>
    </dataValidation>
    <dataValidation type="list" imeMode="hiragana" allowBlank="1" showInputMessage="1" showErrorMessage="1" sqref="C114:C163" xr:uid="{00000000-0002-0000-1800-000003000000}">
      <formula1>収入</formula1>
    </dataValidation>
    <dataValidation imeMode="off" allowBlank="1" showInputMessage="1" showErrorMessage="1" sqref="W9:W18 K114:K163 N114:N163 P114:P163 H7:H106 K7:K106 N7:N106 F7:F106 P7:P106 H114:H163 F114:F163 W22:W47" xr:uid="{00000000-0002-0000-1800-000004000000}"/>
    <dataValidation imeMode="disabled" allowBlank="1" showInputMessage="1" showErrorMessage="1" sqref="O2:O3 A114:A163 A7:A106 O109:O110" xr:uid="{00000000-0002-0000-1800-000005000000}"/>
    <dataValidation imeMode="hiragana" allowBlank="1" showInputMessage="1" showErrorMessage="1" sqref="L114:L163 D7:D106 I7:I106 L7:L106 I114:I163 D114:D163" xr:uid="{00000000-0002-0000-1800-000006000000}"/>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tabColor theme="4" tint="0.39997558519241921"/>
  </sheetPr>
  <dimension ref="A1:W212"/>
  <sheetViews>
    <sheetView view="pageBreakPreview" zoomScaleNormal="100" zoomScaleSheetLayoutView="100" workbookViewId="0">
      <selection activeCell="A5" sqref="A5:Q5"/>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8.33203125" customWidth="1"/>
    <col min="21" max="21" width="3.21875" customWidth="1"/>
    <col min="22" max="22" width="15.6640625" style="205" customWidth="1"/>
    <col min="23" max="23" width="15.88671875" customWidth="1"/>
  </cols>
  <sheetData>
    <row r="1" spans="1:23" ht="22.2"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2" customHeight="1">
      <c r="A2" s="362">
        <v>22</v>
      </c>
      <c r="B2" s="363"/>
      <c r="C2" s="339" t="s">
        <v>167</v>
      </c>
      <c r="D2" s="356"/>
      <c r="E2" s="357"/>
      <c r="F2" s="357"/>
      <c r="G2" s="357"/>
      <c r="H2" s="357"/>
      <c r="I2" s="357"/>
      <c r="J2" s="358"/>
      <c r="K2" s="204"/>
      <c r="L2" s="331" t="s">
        <v>107</v>
      </c>
      <c r="M2" s="331"/>
      <c r="N2" s="331"/>
      <c r="O2" s="332">
        <f>W47</f>
        <v>0</v>
      </c>
      <c r="P2" s="332"/>
      <c r="Q2" s="332"/>
    </row>
    <row r="3" spans="1:23" ht="22.2"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2"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14</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14</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22</v>
      </c>
      <c r="B109" s="336"/>
      <c r="C109" s="339" t="s">
        <v>167</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2"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A9:B9"/>
    <mergeCell ref="U9:V9"/>
    <mergeCell ref="A10:B10"/>
    <mergeCell ref="U10:V10"/>
    <mergeCell ref="A11:B11"/>
    <mergeCell ref="U11:U15"/>
    <mergeCell ref="A12:B12"/>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37:B37"/>
    <mergeCell ref="A38:B38"/>
    <mergeCell ref="A13:B13"/>
    <mergeCell ref="A14:B14"/>
    <mergeCell ref="A15:B15"/>
    <mergeCell ref="A16:B16"/>
    <mergeCell ref="U16:V16"/>
    <mergeCell ref="A17:B17"/>
    <mergeCell ref="U17:V17"/>
    <mergeCell ref="A18:B18"/>
    <mergeCell ref="U18:V18"/>
    <mergeCell ref="U35:U47"/>
    <mergeCell ref="A27:B27"/>
    <mergeCell ref="A28:B28"/>
    <mergeCell ref="A29:B29"/>
    <mergeCell ref="A35:B35"/>
    <mergeCell ref="A36:B36"/>
    <mergeCell ref="A19:B19"/>
    <mergeCell ref="A20:B20"/>
    <mergeCell ref="A21:B21"/>
    <mergeCell ref="U22:U34"/>
    <mergeCell ref="A48:B48"/>
    <mergeCell ref="A49:B49"/>
    <mergeCell ref="A50:B50"/>
    <mergeCell ref="A39:B39"/>
    <mergeCell ref="A40:B40"/>
    <mergeCell ref="A41:B41"/>
    <mergeCell ref="U48:V48"/>
    <mergeCell ref="U21:V21"/>
    <mergeCell ref="A22:B22"/>
    <mergeCell ref="A23:B23"/>
    <mergeCell ref="A24:B24"/>
    <mergeCell ref="A25:B25"/>
    <mergeCell ref="A26:B26"/>
    <mergeCell ref="A30:B30"/>
    <mergeCell ref="A31:B31"/>
    <mergeCell ref="A32:B32"/>
    <mergeCell ref="A33:B33"/>
    <mergeCell ref="A34:B34"/>
    <mergeCell ref="A42:B42"/>
    <mergeCell ref="A43:B43"/>
    <mergeCell ref="A44:B44"/>
    <mergeCell ref="A45:B45"/>
    <mergeCell ref="A46:B46"/>
    <mergeCell ref="A47:B47"/>
    <mergeCell ref="A65:B65"/>
    <mergeCell ref="A51:B51"/>
    <mergeCell ref="A52:B52"/>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446" priority="73">
      <formula>INDIRECT(ADDRESS(ROW(),COLUMN()))=TRUNC(INDIRECT(ADDRESS(ROW(),COLUMN())))</formula>
    </cfRule>
  </conditionalFormatting>
  <conditionalFormatting sqref="N24:N47">
    <cfRule type="expression" dxfId="445" priority="69">
      <formula>INDIRECT(ADDRESS(ROW(),COLUMN()))=TRUNC(INDIRECT(ADDRESS(ROW(),COLUMN())))</formula>
    </cfRule>
  </conditionalFormatting>
  <conditionalFormatting sqref="F45:F47">
    <cfRule type="expression" dxfId="444" priority="72">
      <formula>INDIRECT(ADDRESS(ROW(),COLUMN()))=TRUNC(INDIRECT(ADDRESS(ROW(),COLUMN())))</formula>
    </cfRule>
  </conditionalFormatting>
  <conditionalFormatting sqref="H42 H45:H47">
    <cfRule type="expression" dxfId="443" priority="71">
      <formula>INDIRECT(ADDRESS(ROW(),COLUMN()))=TRUNC(INDIRECT(ADDRESS(ROW(),COLUMN())))</formula>
    </cfRule>
  </conditionalFormatting>
  <conditionalFormatting sqref="K26:K47">
    <cfRule type="expression" dxfId="442" priority="70">
      <formula>INDIRECT(ADDRESS(ROW(),COLUMN()))=TRUNC(INDIRECT(ADDRESS(ROW(),COLUMN())))</formula>
    </cfRule>
  </conditionalFormatting>
  <conditionalFormatting sqref="N7">
    <cfRule type="expression" dxfId="441" priority="67">
      <formula>INDIRECT(ADDRESS(ROW(),COLUMN()))=TRUNC(INDIRECT(ADDRESS(ROW(),COLUMN())))</formula>
    </cfRule>
  </conditionalFormatting>
  <conditionalFormatting sqref="K7">
    <cfRule type="expression" dxfId="440" priority="68">
      <formula>INDIRECT(ADDRESS(ROW(),COLUMN()))=TRUNC(INDIRECT(ADDRESS(ROW(),COLUMN())))</formula>
    </cfRule>
  </conditionalFormatting>
  <conditionalFormatting sqref="N8">
    <cfRule type="expression" dxfId="439" priority="65">
      <formula>INDIRECT(ADDRESS(ROW(),COLUMN()))=TRUNC(INDIRECT(ADDRESS(ROW(),COLUMN())))</formula>
    </cfRule>
  </conditionalFormatting>
  <conditionalFormatting sqref="K8">
    <cfRule type="expression" dxfId="438" priority="66">
      <formula>INDIRECT(ADDRESS(ROW(),COLUMN()))=TRUNC(INDIRECT(ADDRESS(ROW(),COLUMN())))</formula>
    </cfRule>
  </conditionalFormatting>
  <conditionalFormatting sqref="N9:N23">
    <cfRule type="expression" dxfId="437" priority="62">
      <formula>INDIRECT(ADDRESS(ROW(),COLUMN()))=TRUNC(INDIRECT(ADDRESS(ROW(),COLUMN())))</formula>
    </cfRule>
  </conditionalFormatting>
  <conditionalFormatting sqref="H18:H22">
    <cfRule type="expression" dxfId="436" priority="64">
      <formula>INDIRECT(ADDRESS(ROW(),COLUMN()))=TRUNC(INDIRECT(ADDRESS(ROW(),COLUMN())))</formula>
    </cfRule>
  </conditionalFormatting>
  <conditionalFormatting sqref="K9:K22">
    <cfRule type="expression" dxfId="435" priority="63">
      <formula>INDIRECT(ADDRESS(ROW(),COLUMN()))=TRUNC(INDIRECT(ADDRESS(ROW(),COLUMN())))</formula>
    </cfRule>
  </conditionalFormatting>
  <conditionalFormatting sqref="F7 F12">
    <cfRule type="expression" dxfId="434" priority="61">
      <formula>INDIRECT(ADDRESS(ROW(),COLUMN()))=TRUNC(INDIRECT(ADDRESS(ROW(),COLUMN())))</formula>
    </cfRule>
  </conditionalFormatting>
  <conditionalFormatting sqref="H7 H12">
    <cfRule type="expression" dxfId="433" priority="60">
      <formula>INDIRECT(ADDRESS(ROW(),COLUMN()))=TRUNC(INDIRECT(ADDRESS(ROW(),COLUMN())))</formula>
    </cfRule>
  </conditionalFormatting>
  <conditionalFormatting sqref="F9">
    <cfRule type="expression" dxfId="432" priority="59">
      <formula>INDIRECT(ADDRESS(ROW(),COLUMN()))=TRUNC(INDIRECT(ADDRESS(ROW(),COLUMN())))</formula>
    </cfRule>
  </conditionalFormatting>
  <conditionalFormatting sqref="H9">
    <cfRule type="expression" dxfId="431" priority="58">
      <formula>INDIRECT(ADDRESS(ROW(),COLUMN()))=TRUNC(INDIRECT(ADDRESS(ROW(),COLUMN())))</formula>
    </cfRule>
  </conditionalFormatting>
  <conditionalFormatting sqref="F11">
    <cfRule type="expression" dxfId="430" priority="57">
      <formula>INDIRECT(ADDRESS(ROW(),COLUMN()))=TRUNC(INDIRECT(ADDRESS(ROW(),COLUMN())))</formula>
    </cfRule>
  </conditionalFormatting>
  <conditionalFormatting sqref="H11">
    <cfRule type="expression" dxfId="429" priority="56">
      <formula>INDIRECT(ADDRESS(ROW(),COLUMN()))=TRUNC(INDIRECT(ADDRESS(ROW(),COLUMN())))</formula>
    </cfRule>
  </conditionalFormatting>
  <conditionalFormatting sqref="F8">
    <cfRule type="expression" dxfId="428" priority="55">
      <formula>INDIRECT(ADDRESS(ROW(),COLUMN()))=TRUNC(INDIRECT(ADDRESS(ROW(),COLUMN())))</formula>
    </cfRule>
  </conditionalFormatting>
  <conditionalFormatting sqref="H8">
    <cfRule type="expression" dxfId="427" priority="54">
      <formula>INDIRECT(ADDRESS(ROW(),COLUMN()))=TRUNC(INDIRECT(ADDRESS(ROW(),COLUMN())))</formula>
    </cfRule>
  </conditionalFormatting>
  <conditionalFormatting sqref="F10">
    <cfRule type="expression" dxfId="426" priority="53">
      <formula>INDIRECT(ADDRESS(ROW(),COLUMN()))=TRUNC(INDIRECT(ADDRESS(ROW(),COLUMN())))</formula>
    </cfRule>
  </conditionalFormatting>
  <conditionalFormatting sqref="H10">
    <cfRule type="expression" dxfId="425" priority="52">
      <formula>INDIRECT(ADDRESS(ROW(),COLUMN()))=TRUNC(INDIRECT(ADDRESS(ROW(),COLUMN())))</formula>
    </cfRule>
  </conditionalFormatting>
  <conditionalFormatting sqref="F13 F16">
    <cfRule type="expression" dxfId="424" priority="51">
      <formula>INDIRECT(ADDRESS(ROW(),COLUMN()))=TRUNC(INDIRECT(ADDRESS(ROW(),COLUMN())))</formula>
    </cfRule>
  </conditionalFormatting>
  <conditionalFormatting sqref="H13 H16">
    <cfRule type="expression" dxfId="423" priority="50">
      <formula>INDIRECT(ADDRESS(ROW(),COLUMN()))=TRUNC(INDIRECT(ADDRESS(ROW(),COLUMN())))</formula>
    </cfRule>
  </conditionalFormatting>
  <conditionalFormatting sqref="F14">
    <cfRule type="expression" dxfId="422" priority="49">
      <formula>INDIRECT(ADDRESS(ROW(),COLUMN()))=TRUNC(INDIRECT(ADDRESS(ROW(),COLUMN())))</formula>
    </cfRule>
  </conditionalFormatting>
  <conditionalFormatting sqref="H14">
    <cfRule type="expression" dxfId="421" priority="48">
      <formula>INDIRECT(ADDRESS(ROW(),COLUMN()))=TRUNC(INDIRECT(ADDRESS(ROW(),COLUMN())))</formula>
    </cfRule>
  </conditionalFormatting>
  <conditionalFormatting sqref="F15">
    <cfRule type="expression" dxfId="420" priority="47">
      <formula>INDIRECT(ADDRESS(ROW(),COLUMN()))=TRUNC(INDIRECT(ADDRESS(ROW(),COLUMN())))</formula>
    </cfRule>
  </conditionalFormatting>
  <conditionalFormatting sqref="H15">
    <cfRule type="expression" dxfId="419" priority="46">
      <formula>INDIRECT(ADDRESS(ROW(),COLUMN()))=TRUNC(INDIRECT(ADDRESS(ROW(),COLUMN())))</formula>
    </cfRule>
  </conditionalFormatting>
  <conditionalFormatting sqref="F17">
    <cfRule type="expression" dxfId="418" priority="45">
      <formula>INDIRECT(ADDRESS(ROW(),COLUMN()))=TRUNC(INDIRECT(ADDRESS(ROW(),COLUMN())))</formula>
    </cfRule>
  </conditionalFormatting>
  <conditionalFormatting sqref="H17">
    <cfRule type="expression" dxfId="417" priority="44">
      <formula>INDIRECT(ADDRESS(ROW(),COLUMN()))=TRUNC(INDIRECT(ADDRESS(ROW(),COLUMN())))</formula>
    </cfRule>
  </conditionalFormatting>
  <conditionalFormatting sqref="F18 F20">
    <cfRule type="expression" dxfId="416" priority="43">
      <formula>INDIRECT(ADDRESS(ROW(),COLUMN()))=TRUNC(INDIRECT(ADDRESS(ROW(),COLUMN())))</formula>
    </cfRule>
  </conditionalFormatting>
  <conditionalFormatting sqref="F19">
    <cfRule type="expression" dxfId="415" priority="42">
      <formula>INDIRECT(ADDRESS(ROW(),COLUMN()))=TRUNC(INDIRECT(ADDRESS(ROW(),COLUMN())))</formula>
    </cfRule>
  </conditionalFormatting>
  <conditionalFormatting sqref="F21:F22">
    <cfRule type="expression" dxfId="414" priority="41">
      <formula>INDIRECT(ADDRESS(ROW(),COLUMN()))=TRUNC(INDIRECT(ADDRESS(ROW(),COLUMN())))</formula>
    </cfRule>
  </conditionalFormatting>
  <conditionalFormatting sqref="F23:F25">
    <cfRule type="expression" dxfId="413" priority="40">
      <formula>INDIRECT(ADDRESS(ROW(),COLUMN()))=TRUNC(INDIRECT(ADDRESS(ROW(),COLUMN())))</formula>
    </cfRule>
  </conditionalFormatting>
  <conditionalFormatting sqref="H23:H25">
    <cfRule type="expression" dxfId="412" priority="39">
      <formula>INDIRECT(ADDRESS(ROW(),COLUMN()))=TRUNC(INDIRECT(ADDRESS(ROW(),COLUMN())))</formula>
    </cfRule>
  </conditionalFormatting>
  <conditionalFormatting sqref="K23:K25">
    <cfRule type="expression" dxfId="411" priority="38">
      <formula>INDIRECT(ADDRESS(ROW(),COLUMN()))=TRUNC(INDIRECT(ADDRESS(ROW(),COLUMN())))</formula>
    </cfRule>
  </conditionalFormatting>
  <conditionalFormatting sqref="F26:F27">
    <cfRule type="expression" dxfId="410" priority="37">
      <formula>INDIRECT(ADDRESS(ROW(),COLUMN()))=TRUNC(INDIRECT(ADDRESS(ROW(),COLUMN())))</formula>
    </cfRule>
  </conditionalFormatting>
  <conditionalFormatting sqref="H26:H27">
    <cfRule type="expression" dxfId="409" priority="36">
      <formula>INDIRECT(ADDRESS(ROW(),COLUMN()))=TRUNC(INDIRECT(ADDRESS(ROW(),COLUMN())))</formula>
    </cfRule>
  </conditionalFormatting>
  <conditionalFormatting sqref="F28:F29 F39 F41">
    <cfRule type="expression" dxfId="408" priority="35">
      <formula>INDIRECT(ADDRESS(ROW(),COLUMN()))=TRUNC(INDIRECT(ADDRESS(ROW(),COLUMN())))</formula>
    </cfRule>
  </conditionalFormatting>
  <conditionalFormatting sqref="H28:H29 H39 H41">
    <cfRule type="expression" dxfId="407" priority="34">
      <formula>INDIRECT(ADDRESS(ROW(),COLUMN()))=TRUNC(INDIRECT(ADDRESS(ROW(),COLUMN())))</formula>
    </cfRule>
  </conditionalFormatting>
  <conditionalFormatting sqref="F37">
    <cfRule type="expression" dxfId="406" priority="33">
      <formula>INDIRECT(ADDRESS(ROW(),COLUMN()))=TRUNC(INDIRECT(ADDRESS(ROW(),COLUMN())))</formula>
    </cfRule>
  </conditionalFormatting>
  <conditionalFormatting sqref="H37">
    <cfRule type="expression" dxfId="405" priority="32">
      <formula>INDIRECT(ADDRESS(ROW(),COLUMN()))=TRUNC(INDIRECT(ADDRESS(ROW(),COLUMN())))</formula>
    </cfRule>
  </conditionalFormatting>
  <conditionalFormatting sqref="F34">
    <cfRule type="expression" dxfId="404" priority="31">
      <formula>INDIRECT(ADDRESS(ROW(),COLUMN()))=TRUNC(INDIRECT(ADDRESS(ROW(),COLUMN())))</formula>
    </cfRule>
  </conditionalFormatting>
  <conditionalFormatting sqref="H34">
    <cfRule type="expression" dxfId="403" priority="30">
      <formula>INDIRECT(ADDRESS(ROW(),COLUMN()))=TRUNC(INDIRECT(ADDRESS(ROW(),COLUMN())))</formula>
    </cfRule>
  </conditionalFormatting>
  <conditionalFormatting sqref="F35">
    <cfRule type="expression" dxfId="402" priority="29">
      <formula>INDIRECT(ADDRESS(ROW(),COLUMN()))=TRUNC(INDIRECT(ADDRESS(ROW(),COLUMN())))</formula>
    </cfRule>
  </conditionalFormatting>
  <conditionalFormatting sqref="H35">
    <cfRule type="expression" dxfId="401" priority="28">
      <formula>INDIRECT(ADDRESS(ROW(),COLUMN()))=TRUNC(INDIRECT(ADDRESS(ROW(),COLUMN())))</formula>
    </cfRule>
  </conditionalFormatting>
  <conditionalFormatting sqref="F38">
    <cfRule type="expression" dxfId="400" priority="27">
      <formula>INDIRECT(ADDRESS(ROW(),COLUMN()))=TRUNC(INDIRECT(ADDRESS(ROW(),COLUMN())))</formula>
    </cfRule>
  </conditionalFormatting>
  <conditionalFormatting sqref="H38">
    <cfRule type="expression" dxfId="399" priority="26">
      <formula>INDIRECT(ADDRESS(ROW(),COLUMN()))=TRUNC(INDIRECT(ADDRESS(ROW(),COLUMN())))</formula>
    </cfRule>
  </conditionalFormatting>
  <conditionalFormatting sqref="F40">
    <cfRule type="expression" dxfId="398" priority="25">
      <formula>INDIRECT(ADDRESS(ROW(),COLUMN()))=TRUNC(INDIRECT(ADDRESS(ROW(),COLUMN())))</formula>
    </cfRule>
  </conditionalFormatting>
  <conditionalFormatting sqref="H40">
    <cfRule type="expression" dxfId="397" priority="24">
      <formula>INDIRECT(ADDRESS(ROW(),COLUMN()))=TRUNC(INDIRECT(ADDRESS(ROW(),COLUMN())))</formula>
    </cfRule>
  </conditionalFormatting>
  <conditionalFormatting sqref="F33">
    <cfRule type="expression" dxfId="396" priority="23">
      <formula>INDIRECT(ADDRESS(ROW(),COLUMN()))=TRUNC(INDIRECT(ADDRESS(ROW(),COLUMN())))</formula>
    </cfRule>
  </conditionalFormatting>
  <conditionalFormatting sqref="H33">
    <cfRule type="expression" dxfId="395" priority="22">
      <formula>INDIRECT(ADDRESS(ROW(),COLUMN()))=TRUNC(INDIRECT(ADDRESS(ROW(),COLUMN())))</formula>
    </cfRule>
  </conditionalFormatting>
  <conditionalFormatting sqref="F36">
    <cfRule type="expression" dxfId="394" priority="21">
      <formula>INDIRECT(ADDRESS(ROW(),COLUMN()))=TRUNC(INDIRECT(ADDRESS(ROW(),COLUMN())))</formula>
    </cfRule>
  </conditionalFormatting>
  <conditionalFormatting sqref="H36">
    <cfRule type="expression" dxfId="393" priority="20">
      <formula>INDIRECT(ADDRESS(ROW(),COLUMN()))=TRUNC(INDIRECT(ADDRESS(ROW(),COLUMN())))</formula>
    </cfRule>
  </conditionalFormatting>
  <conditionalFormatting sqref="F32">
    <cfRule type="expression" dxfId="392" priority="19">
      <formula>INDIRECT(ADDRESS(ROW(),COLUMN()))=TRUNC(INDIRECT(ADDRESS(ROW(),COLUMN())))</formula>
    </cfRule>
  </conditionalFormatting>
  <conditionalFormatting sqref="H32">
    <cfRule type="expression" dxfId="391" priority="18">
      <formula>INDIRECT(ADDRESS(ROW(),COLUMN()))=TRUNC(INDIRECT(ADDRESS(ROW(),COLUMN())))</formula>
    </cfRule>
  </conditionalFormatting>
  <conditionalFormatting sqref="F30">
    <cfRule type="expression" dxfId="390" priority="17">
      <formula>INDIRECT(ADDRESS(ROW(),COLUMN()))=TRUNC(INDIRECT(ADDRESS(ROW(),COLUMN())))</formula>
    </cfRule>
  </conditionalFormatting>
  <conditionalFormatting sqref="H30">
    <cfRule type="expression" dxfId="389" priority="16">
      <formula>INDIRECT(ADDRESS(ROW(),COLUMN()))=TRUNC(INDIRECT(ADDRESS(ROW(),COLUMN())))</formula>
    </cfRule>
  </conditionalFormatting>
  <conditionalFormatting sqref="F31">
    <cfRule type="expression" dxfId="388" priority="15">
      <formula>INDIRECT(ADDRESS(ROW(),COLUMN()))=TRUNC(INDIRECT(ADDRESS(ROW(),COLUMN())))</formula>
    </cfRule>
  </conditionalFormatting>
  <conditionalFormatting sqref="H31">
    <cfRule type="expression" dxfId="387" priority="14">
      <formula>INDIRECT(ADDRESS(ROW(),COLUMN()))=TRUNC(INDIRECT(ADDRESS(ROW(),COLUMN())))</formula>
    </cfRule>
  </conditionalFormatting>
  <conditionalFormatting sqref="F42">
    <cfRule type="expression" dxfId="386" priority="13">
      <formula>INDIRECT(ADDRESS(ROW(),COLUMN()))=TRUNC(INDIRECT(ADDRESS(ROW(),COLUMN())))</formula>
    </cfRule>
  </conditionalFormatting>
  <conditionalFormatting sqref="F43:F44">
    <cfRule type="expression" dxfId="385" priority="12">
      <formula>INDIRECT(ADDRESS(ROW(),COLUMN()))=TRUNC(INDIRECT(ADDRESS(ROW(),COLUMN())))</formula>
    </cfRule>
  </conditionalFormatting>
  <conditionalFormatting sqref="H43:H44">
    <cfRule type="expression" dxfId="384" priority="11">
      <formula>INDIRECT(ADDRESS(ROW(),COLUMN()))=TRUNC(INDIRECT(ADDRESS(ROW(),COLUMN())))</formula>
    </cfRule>
  </conditionalFormatting>
  <conditionalFormatting sqref="H114">
    <cfRule type="expression" dxfId="383" priority="10">
      <formula>INDIRECT(ADDRESS(ROW(),COLUMN()))=TRUNC(INDIRECT(ADDRESS(ROW(),COLUMN())))</formula>
    </cfRule>
  </conditionalFormatting>
  <conditionalFormatting sqref="K114">
    <cfRule type="expression" dxfId="382" priority="9">
      <formula>INDIRECT(ADDRESS(ROW(),COLUMN()))=TRUNC(INDIRECT(ADDRESS(ROW(),COLUMN())))</formula>
    </cfRule>
  </conditionalFormatting>
  <conditionalFormatting sqref="N114">
    <cfRule type="expression" dxfId="381" priority="8">
      <formula>INDIRECT(ADDRESS(ROW(),COLUMN()))=TRUNC(INDIRECT(ADDRESS(ROW(),COLUMN())))</formula>
    </cfRule>
  </conditionalFormatting>
  <conditionalFormatting sqref="F116:F163">
    <cfRule type="expression" dxfId="380" priority="7">
      <formula>INDIRECT(ADDRESS(ROW(),COLUMN()))=TRUNC(INDIRECT(ADDRESS(ROW(),COLUMN())))</formula>
    </cfRule>
  </conditionalFormatting>
  <conditionalFormatting sqref="H116:H163">
    <cfRule type="expression" dxfId="379" priority="6">
      <formula>INDIRECT(ADDRESS(ROW(),COLUMN()))=TRUNC(INDIRECT(ADDRESS(ROW(),COLUMN())))</formula>
    </cfRule>
  </conditionalFormatting>
  <conditionalFormatting sqref="K115:K163">
    <cfRule type="expression" dxfId="378" priority="5">
      <formula>INDIRECT(ADDRESS(ROW(),COLUMN()))=TRUNC(INDIRECT(ADDRESS(ROW(),COLUMN())))</formula>
    </cfRule>
  </conditionalFormatting>
  <conditionalFormatting sqref="N115:N163">
    <cfRule type="expression" dxfId="377" priority="4">
      <formula>INDIRECT(ADDRESS(ROW(),COLUMN()))=TRUNC(INDIRECT(ADDRESS(ROW(),COLUMN())))</formula>
    </cfRule>
  </conditionalFormatting>
  <conditionalFormatting sqref="F114">
    <cfRule type="expression" dxfId="376" priority="3">
      <formula>INDIRECT(ADDRESS(ROW(),COLUMN()))=TRUNC(INDIRECT(ADDRESS(ROW(),COLUMN())))</formula>
    </cfRule>
  </conditionalFormatting>
  <conditionalFormatting sqref="F115">
    <cfRule type="expression" dxfId="375" priority="2">
      <formula>INDIRECT(ADDRESS(ROW(),COLUMN()))=TRUNC(INDIRECT(ADDRESS(ROW(),COLUMN())))</formula>
    </cfRule>
  </conditionalFormatting>
  <conditionalFormatting sqref="H115">
    <cfRule type="expression" dxfId="374" priority="1">
      <formula>INDIRECT(ADDRESS(ROW(),COLUMN()))=TRUNC(INDIRECT(ADDRESS(ROW(),COLUMN())))</formula>
    </cfRule>
  </conditionalFormatting>
  <dataValidations count="7">
    <dataValidation imeMode="hiragana" allowBlank="1" showInputMessage="1" showErrorMessage="1" sqref="L114:L163 D7:D106 I7:I106 L7:L106 I114:I163 D114:D163" xr:uid="{00000000-0002-0000-1900-000000000000}"/>
    <dataValidation imeMode="disabled" allowBlank="1" showInputMessage="1" showErrorMessage="1" sqref="O2:O3 A114:A163 A7:A106 O109:O110" xr:uid="{00000000-0002-0000-1900-000001000000}"/>
    <dataValidation imeMode="off" allowBlank="1" showInputMessage="1" showErrorMessage="1" sqref="W9:W18 K114:K163 N114:N163 P114:P163 H7:H106 K7:K106 N7:N106 F7:F106 P7:P106 H114:H163 F114:F163 W22:W47" xr:uid="{00000000-0002-0000-1900-000002000000}"/>
    <dataValidation type="list" imeMode="hiragana" allowBlank="1" showInputMessage="1" showErrorMessage="1" sqref="C114:C163" xr:uid="{00000000-0002-0000-1900-000003000000}">
      <formula1>収入</formula1>
    </dataValidation>
    <dataValidation type="list" allowBlank="1" showInputMessage="1" showErrorMessage="1" sqref="C7:C106" xr:uid="{00000000-0002-0000-1900-000004000000}">
      <formula1>支出</formula1>
    </dataValidation>
    <dataValidation type="list" allowBlank="1" showInputMessage="1" showErrorMessage="1" sqref="Q7:Q106" xr:uid="{00000000-0002-0000-1900-000005000000}">
      <formula1>"○"</formula1>
    </dataValidation>
    <dataValidation type="list" allowBlank="1" showInputMessage="1" showErrorMessage="1" sqref="C109 C2" xr:uid="{00000000-0002-0000-1900-000006000000}">
      <formula1>"補助事業,間接補助事業"</formula1>
    </dataValidation>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tabColor theme="4" tint="0.39997558519241921"/>
  </sheetPr>
  <dimension ref="A1:W212"/>
  <sheetViews>
    <sheetView view="pageBreakPreview" zoomScaleNormal="100" zoomScaleSheetLayoutView="100" workbookViewId="0">
      <selection activeCell="A5" sqref="A5:Q5"/>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8.33203125" customWidth="1"/>
    <col min="21" max="21" width="3.21875" customWidth="1"/>
    <col min="22" max="22" width="15.6640625" style="205" customWidth="1"/>
    <col min="23" max="23" width="15.88671875" customWidth="1"/>
  </cols>
  <sheetData>
    <row r="1" spans="1:23" ht="22.2"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2" customHeight="1">
      <c r="A2" s="362">
        <v>23</v>
      </c>
      <c r="B2" s="363"/>
      <c r="C2" s="339" t="s">
        <v>167</v>
      </c>
      <c r="D2" s="356"/>
      <c r="E2" s="357"/>
      <c r="F2" s="357"/>
      <c r="G2" s="357"/>
      <c r="H2" s="357"/>
      <c r="I2" s="357"/>
      <c r="J2" s="358"/>
      <c r="K2" s="204"/>
      <c r="L2" s="331" t="s">
        <v>107</v>
      </c>
      <c r="M2" s="331"/>
      <c r="N2" s="331"/>
      <c r="O2" s="332">
        <f>W47</f>
        <v>0</v>
      </c>
      <c r="P2" s="332"/>
      <c r="Q2" s="332"/>
    </row>
    <row r="3" spans="1:23" ht="22.2"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2"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14</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14</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23</v>
      </c>
      <c r="B109" s="336"/>
      <c r="C109" s="339" t="s">
        <v>167</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2"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A9:B9"/>
    <mergeCell ref="U9:V9"/>
    <mergeCell ref="A10:B10"/>
    <mergeCell ref="U10:V10"/>
    <mergeCell ref="A11:B11"/>
    <mergeCell ref="U11:U15"/>
    <mergeCell ref="A12:B12"/>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37:B37"/>
    <mergeCell ref="A38:B38"/>
    <mergeCell ref="A13:B13"/>
    <mergeCell ref="A14:B14"/>
    <mergeCell ref="A15:B15"/>
    <mergeCell ref="A16:B16"/>
    <mergeCell ref="U16:V16"/>
    <mergeCell ref="A17:B17"/>
    <mergeCell ref="U17:V17"/>
    <mergeCell ref="A18:B18"/>
    <mergeCell ref="U18:V18"/>
    <mergeCell ref="U35:U47"/>
    <mergeCell ref="A27:B27"/>
    <mergeCell ref="A28:B28"/>
    <mergeCell ref="A29:B29"/>
    <mergeCell ref="A35:B35"/>
    <mergeCell ref="A36:B36"/>
    <mergeCell ref="A19:B19"/>
    <mergeCell ref="A20:B20"/>
    <mergeCell ref="A21:B21"/>
    <mergeCell ref="U22:U34"/>
    <mergeCell ref="A48:B48"/>
    <mergeCell ref="A49:B49"/>
    <mergeCell ref="A50:B50"/>
    <mergeCell ref="A39:B39"/>
    <mergeCell ref="A40:B40"/>
    <mergeCell ref="A41:B41"/>
    <mergeCell ref="U48:V48"/>
    <mergeCell ref="U21:V21"/>
    <mergeCell ref="A22:B22"/>
    <mergeCell ref="A23:B23"/>
    <mergeCell ref="A24:B24"/>
    <mergeCell ref="A25:B25"/>
    <mergeCell ref="A26:B26"/>
    <mergeCell ref="A30:B30"/>
    <mergeCell ref="A31:B31"/>
    <mergeCell ref="A32:B32"/>
    <mergeCell ref="A33:B33"/>
    <mergeCell ref="A34:B34"/>
    <mergeCell ref="A42:B42"/>
    <mergeCell ref="A43:B43"/>
    <mergeCell ref="A44:B44"/>
    <mergeCell ref="A45:B45"/>
    <mergeCell ref="A46:B46"/>
    <mergeCell ref="A47:B47"/>
    <mergeCell ref="A65:B65"/>
    <mergeCell ref="A51:B51"/>
    <mergeCell ref="A52:B52"/>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373" priority="73">
      <formula>INDIRECT(ADDRESS(ROW(),COLUMN()))=TRUNC(INDIRECT(ADDRESS(ROW(),COLUMN())))</formula>
    </cfRule>
  </conditionalFormatting>
  <conditionalFormatting sqref="N24:N47">
    <cfRule type="expression" dxfId="372" priority="69">
      <formula>INDIRECT(ADDRESS(ROW(),COLUMN()))=TRUNC(INDIRECT(ADDRESS(ROW(),COLUMN())))</formula>
    </cfRule>
  </conditionalFormatting>
  <conditionalFormatting sqref="F45:F47">
    <cfRule type="expression" dxfId="371" priority="72">
      <formula>INDIRECT(ADDRESS(ROW(),COLUMN()))=TRUNC(INDIRECT(ADDRESS(ROW(),COLUMN())))</formula>
    </cfRule>
  </conditionalFormatting>
  <conditionalFormatting sqref="H42 H45:H47">
    <cfRule type="expression" dxfId="370" priority="71">
      <formula>INDIRECT(ADDRESS(ROW(),COLUMN()))=TRUNC(INDIRECT(ADDRESS(ROW(),COLUMN())))</formula>
    </cfRule>
  </conditionalFormatting>
  <conditionalFormatting sqref="K26:K47">
    <cfRule type="expression" dxfId="369" priority="70">
      <formula>INDIRECT(ADDRESS(ROW(),COLUMN()))=TRUNC(INDIRECT(ADDRESS(ROW(),COLUMN())))</formula>
    </cfRule>
  </conditionalFormatting>
  <conditionalFormatting sqref="N7">
    <cfRule type="expression" dxfId="368" priority="67">
      <formula>INDIRECT(ADDRESS(ROW(),COLUMN()))=TRUNC(INDIRECT(ADDRESS(ROW(),COLUMN())))</formula>
    </cfRule>
  </conditionalFormatting>
  <conditionalFormatting sqref="K7">
    <cfRule type="expression" dxfId="367" priority="68">
      <formula>INDIRECT(ADDRESS(ROW(),COLUMN()))=TRUNC(INDIRECT(ADDRESS(ROW(),COLUMN())))</formula>
    </cfRule>
  </conditionalFormatting>
  <conditionalFormatting sqref="N8">
    <cfRule type="expression" dxfId="366" priority="65">
      <formula>INDIRECT(ADDRESS(ROW(),COLUMN()))=TRUNC(INDIRECT(ADDRESS(ROW(),COLUMN())))</formula>
    </cfRule>
  </conditionalFormatting>
  <conditionalFormatting sqref="K8">
    <cfRule type="expression" dxfId="365" priority="66">
      <formula>INDIRECT(ADDRESS(ROW(),COLUMN()))=TRUNC(INDIRECT(ADDRESS(ROW(),COLUMN())))</formula>
    </cfRule>
  </conditionalFormatting>
  <conditionalFormatting sqref="N9:N23">
    <cfRule type="expression" dxfId="364" priority="62">
      <formula>INDIRECT(ADDRESS(ROW(),COLUMN()))=TRUNC(INDIRECT(ADDRESS(ROW(),COLUMN())))</formula>
    </cfRule>
  </conditionalFormatting>
  <conditionalFormatting sqref="H18:H22">
    <cfRule type="expression" dxfId="363" priority="64">
      <formula>INDIRECT(ADDRESS(ROW(),COLUMN()))=TRUNC(INDIRECT(ADDRESS(ROW(),COLUMN())))</formula>
    </cfRule>
  </conditionalFormatting>
  <conditionalFormatting sqref="K9:K22">
    <cfRule type="expression" dxfId="362" priority="63">
      <formula>INDIRECT(ADDRESS(ROW(),COLUMN()))=TRUNC(INDIRECT(ADDRESS(ROW(),COLUMN())))</formula>
    </cfRule>
  </conditionalFormatting>
  <conditionalFormatting sqref="F7 F12">
    <cfRule type="expression" dxfId="361" priority="61">
      <formula>INDIRECT(ADDRESS(ROW(),COLUMN()))=TRUNC(INDIRECT(ADDRESS(ROW(),COLUMN())))</formula>
    </cfRule>
  </conditionalFormatting>
  <conditionalFormatting sqref="H7 H12">
    <cfRule type="expression" dxfId="360" priority="60">
      <formula>INDIRECT(ADDRESS(ROW(),COLUMN()))=TRUNC(INDIRECT(ADDRESS(ROW(),COLUMN())))</formula>
    </cfRule>
  </conditionalFormatting>
  <conditionalFormatting sqref="F9">
    <cfRule type="expression" dxfId="359" priority="59">
      <formula>INDIRECT(ADDRESS(ROW(),COLUMN()))=TRUNC(INDIRECT(ADDRESS(ROW(),COLUMN())))</formula>
    </cfRule>
  </conditionalFormatting>
  <conditionalFormatting sqref="H9">
    <cfRule type="expression" dxfId="358" priority="58">
      <formula>INDIRECT(ADDRESS(ROW(),COLUMN()))=TRUNC(INDIRECT(ADDRESS(ROW(),COLUMN())))</formula>
    </cfRule>
  </conditionalFormatting>
  <conditionalFormatting sqref="F11">
    <cfRule type="expression" dxfId="357" priority="57">
      <formula>INDIRECT(ADDRESS(ROW(),COLUMN()))=TRUNC(INDIRECT(ADDRESS(ROW(),COLUMN())))</formula>
    </cfRule>
  </conditionalFormatting>
  <conditionalFormatting sqref="H11">
    <cfRule type="expression" dxfId="356" priority="56">
      <formula>INDIRECT(ADDRESS(ROW(),COLUMN()))=TRUNC(INDIRECT(ADDRESS(ROW(),COLUMN())))</formula>
    </cfRule>
  </conditionalFormatting>
  <conditionalFormatting sqref="F8">
    <cfRule type="expression" dxfId="355" priority="55">
      <formula>INDIRECT(ADDRESS(ROW(),COLUMN()))=TRUNC(INDIRECT(ADDRESS(ROW(),COLUMN())))</formula>
    </cfRule>
  </conditionalFormatting>
  <conditionalFormatting sqref="H8">
    <cfRule type="expression" dxfId="354" priority="54">
      <formula>INDIRECT(ADDRESS(ROW(),COLUMN()))=TRUNC(INDIRECT(ADDRESS(ROW(),COLUMN())))</formula>
    </cfRule>
  </conditionalFormatting>
  <conditionalFormatting sqref="F10">
    <cfRule type="expression" dxfId="353" priority="53">
      <formula>INDIRECT(ADDRESS(ROW(),COLUMN()))=TRUNC(INDIRECT(ADDRESS(ROW(),COLUMN())))</formula>
    </cfRule>
  </conditionalFormatting>
  <conditionalFormatting sqref="H10">
    <cfRule type="expression" dxfId="352" priority="52">
      <formula>INDIRECT(ADDRESS(ROW(),COLUMN()))=TRUNC(INDIRECT(ADDRESS(ROW(),COLUMN())))</formula>
    </cfRule>
  </conditionalFormatting>
  <conditionalFormatting sqref="F13 F16">
    <cfRule type="expression" dxfId="351" priority="51">
      <formula>INDIRECT(ADDRESS(ROW(),COLUMN()))=TRUNC(INDIRECT(ADDRESS(ROW(),COLUMN())))</formula>
    </cfRule>
  </conditionalFormatting>
  <conditionalFormatting sqref="H13 H16">
    <cfRule type="expression" dxfId="350" priority="50">
      <formula>INDIRECT(ADDRESS(ROW(),COLUMN()))=TRUNC(INDIRECT(ADDRESS(ROW(),COLUMN())))</formula>
    </cfRule>
  </conditionalFormatting>
  <conditionalFormatting sqref="F14">
    <cfRule type="expression" dxfId="349" priority="49">
      <formula>INDIRECT(ADDRESS(ROW(),COLUMN()))=TRUNC(INDIRECT(ADDRESS(ROW(),COLUMN())))</formula>
    </cfRule>
  </conditionalFormatting>
  <conditionalFormatting sqref="H14">
    <cfRule type="expression" dxfId="348" priority="48">
      <formula>INDIRECT(ADDRESS(ROW(),COLUMN()))=TRUNC(INDIRECT(ADDRESS(ROW(),COLUMN())))</formula>
    </cfRule>
  </conditionalFormatting>
  <conditionalFormatting sqref="F15">
    <cfRule type="expression" dxfId="347" priority="47">
      <formula>INDIRECT(ADDRESS(ROW(),COLUMN()))=TRUNC(INDIRECT(ADDRESS(ROW(),COLUMN())))</formula>
    </cfRule>
  </conditionalFormatting>
  <conditionalFormatting sqref="H15">
    <cfRule type="expression" dxfId="346" priority="46">
      <formula>INDIRECT(ADDRESS(ROW(),COLUMN()))=TRUNC(INDIRECT(ADDRESS(ROW(),COLUMN())))</formula>
    </cfRule>
  </conditionalFormatting>
  <conditionalFormatting sqref="F17">
    <cfRule type="expression" dxfId="345" priority="45">
      <formula>INDIRECT(ADDRESS(ROW(),COLUMN()))=TRUNC(INDIRECT(ADDRESS(ROW(),COLUMN())))</formula>
    </cfRule>
  </conditionalFormatting>
  <conditionalFormatting sqref="H17">
    <cfRule type="expression" dxfId="344" priority="44">
      <formula>INDIRECT(ADDRESS(ROW(),COLUMN()))=TRUNC(INDIRECT(ADDRESS(ROW(),COLUMN())))</formula>
    </cfRule>
  </conditionalFormatting>
  <conditionalFormatting sqref="F18 F20">
    <cfRule type="expression" dxfId="343" priority="43">
      <formula>INDIRECT(ADDRESS(ROW(),COLUMN()))=TRUNC(INDIRECT(ADDRESS(ROW(),COLUMN())))</formula>
    </cfRule>
  </conditionalFormatting>
  <conditionalFormatting sqref="F19">
    <cfRule type="expression" dxfId="342" priority="42">
      <formula>INDIRECT(ADDRESS(ROW(),COLUMN()))=TRUNC(INDIRECT(ADDRESS(ROW(),COLUMN())))</formula>
    </cfRule>
  </conditionalFormatting>
  <conditionalFormatting sqref="F21:F22">
    <cfRule type="expression" dxfId="341" priority="41">
      <formula>INDIRECT(ADDRESS(ROW(),COLUMN()))=TRUNC(INDIRECT(ADDRESS(ROW(),COLUMN())))</formula>
    </cfRule>
  </conditionalFormatting>
  <conditionalFormatting sqref="F23:F25">
    <cfRule type="expression" dxfId="340" priority="40">
      <formula>INDIRECT(ADDRESS(ROW(),COLUMN()))=TRUNC(INDIRECT(ADDRESS(ROW(),COLUMN())))</formula>
    </cfRule>
  </conditionalFormatting>
  <conditionalFormatting sqref="H23:H25">
    <cfRule type="expression" dxfId="339" priority="39">
      <formula>INDIRECT(ADDRESS(ROW(),COLUMN()))=TRUNC(INDIRECT(ADDRESS(ROW(),COLUMN())))</formula>
    </cfRule>
  </conditionalFormatting>
  <conditionalFormatting sqref="K23:K25">
    <cfRule type="expression" dxfId="338" priority="38">
      <formula>INDIRECT(ADDRESS(ROW(),COLUMN()))=TRUNC(INDIRECT(ADDRESS(ROW(),COLUMN())))</formula>
    </cfRule>
  </conditionalFormatting>
  <conditionalFormatting sqref="F26:F27">
    <cfRule type="expression" dxfId="337" priority="37">
      <formula>INDIRECT(ADDRESS(ROW(),COLUMN()))=TRUNC(INDIRECT(ADDRESS(ROW(),COLUMN())))</formula>
    </cfRule>
  </conditionalFormatting>
  <conditionalFormatting sqref="H26:H27">
    <cfRule type="expression" dxfId="336" priority="36">
      <formula>INDIRECT(ADDRESS(ROW(),COLUMN()))=TRUNC(INDIRECT(ADDRESS(ROW(),COLUMN())))</formula>
    </cfRule>
  </conditionalFormatting>
  <conditionalFormatting sqref="F28:F29 F39 F41">
    <cfRule type="expression" dxfId="335" priority="35">
      <formula>INDIRECT(ADDRESS(ROW(),COLUMN()))=TRUNC(INDIRECT(ADDRESS(ROW(),COLUMN())))</formula>
    </cfRule>
  </conditionalFormatting>
  <conditionalFormatting sqref="H28:H29 H39 H41">
    <cfRule type="expression" dxfId="334" priority="34">
      <formula>INDIRECT(ADDRESS(ROW(),COLUMN()))=TRUNC(INDIRECT(ADDRESS(ROW(),COLUMN())))</formula>
    </cfRule>
  </conditionalFormatting>
  <conditionalFormatting sqref="F37">
    <cfRule type="expression" dxfId="333" priority="33">
      <formula>INDIRECT(ADDRESS(ROW(),COLUMN()))=TRUNC(INDIRECT(ADDRESS(ROW(),COLUMN())))</formula>
    </cfRule>
  </conditionalFormatting>
  <conditionalFormatting sqref="H37">
    <cfRule type="expression" dxfId="332" priority="32">
      <formula>INDIRECT(ADDRESS(ROW(),COLUMN()))=TRUNC(INDIRECT(ADDRESS(ROW(),COLUMN())))</formula>
    </cfRule>
  </conditionalFormatting>
  <conditionalFormatting sqref="F34">
    <cfRule type="expression" dxfId="331" priority="31">
      <formula>INDIRECT(ADDRESS(ROW(),COLUMN()))=TRUNC(INDIRECT(ADDRESS(ROW(),COLUMN())))</formula>
    </cfRule>
  </conditionalFormatting>
  <conditionalFormatting sqref="H34">
    <cfRule type="expression" dxfId="330" priority="30">
      <formula>INDIRECT(ADDRESS(ROW(),COLUMN()))=TRUNC(INDIRECT(ADDRESS(ROW(),COLUMN())))</formula>
    </cfRule>
  </conditionalFormatting>
  <conditionalFormatting sqref="F35">
    <cfRule type="expression" dxfId="329" priority="29">
      <formula>INDIRECT(ADDRESS(ROW(),COLUMN()))=TRUNC(INDIRECT(ADDRESS(ROW(),COLUMN())))</formula>
    </cfRule>
  </conditionalFormatting>
  <conditionalFormatting sqref="H35">
    <cfRule type="expression" dxfId="328" priority="28">
      <formula>INDIRECT(ADDRESS(ROW(),COLUMN()))=TRUNC(INDIRECT(ADDRESS(ROW(),COLUMN())))</formula>
    </cfRule>
  </conditionalFormatting>
  <conditionalFormatting sqref="F38">
    <cfRule type="expression" dxfId="327" priority="27">
      <formula>INDIRECT(ADDRESS(ROW(),COLUMN()))=TRUNC(INDIRECT(ADDRESS(ROW(),COLUMN())))</formula>
    </cfRule>
  </conditionalFormatting>
  <conditionalFormatting sqref="H38">
    <cfRule type="expression" dxfId="326" priority="26">
      <formula>INDIRECT(ADDRESS(ROW(),COLUMN()))=TRUNC(INDIRECT(ADDRESS(ROW(),COLUMN())))</formula>
    </cfRule>
  </conditionalFormatting>
  <conditionalFormatting sqref="F40">
    <cfRule type="expression" dxfId="325" priority="25">
      <formula>INDIRECT(ADDRESS(ROW(),COLUMN()))=TRUNC(INDIRECT(ADDRESS(ROW(),COLUMN())))</formula>
    </cfRule>
  </conditionalFormatting>
  <conditionalFormatting sqref="H40">
    <cfRule type="expression" dxfId="324" priority="24">
      <formula>INDIRECT(ADDRESS(ROW(),COLUMN()))=TRUNC(INDIRECT(ADDRESS(ROW(),COLUMN())))</formula>
    </cfRule>
  </conditionalFormatting>
  <conditionalFormatting sqref="F33">
    <cfRule type="expression" dxfId="323" priority="23">
      <formula>INDIRECT(ADDRESS(ROW(),COLUMN()))=TRUNC(INDIRECT(ADDRESS(ROW(),COLUMN())))</formula>
    </cfRule>
  </conditionalFormatting>
  <conditionalFormatting sqref="H33">
    <cfRule type="expression" dxfId="322" priority="22">
      <formula>INDIRECT(ADDRESS(ROW(),COLUMN()))=TRUNC(INDIRECT(ADDRESS(ROW(),COLUMN())))</formula>
    </cfRule>
  </conditionalFormatting>
  <conditionalFormatting sqref="F36">
    <cfRule type="expression" dxfId="321" priority="21">
      <formula>INDIRECT(ADDRESS(ROW(),COLUMN()))=TRUNC(INDIRECT(ADDRESS(ROW(),COLUMN())))</formula>
    </cfRule>
  </conditionalFormatting>
  <conditionalFormatting sqref="H36">
    <cfRule type="expression" dxfId="320" priority="20">
      <formula>INDIRECT(ADDRESS(ROW(),COLUMN()))=TRUNC(INDIRECT(ADDRESS(ROW(),COLUMN())))</formula>
    </cfRule>
  </conditionalFormatting>
  <conditionalFormatting sqref="F32">
    <cfRule type="expression" dxfId="319" priority="19">
      <formula>INDIRECT(ADDRESS(ROW(),COLUMN()))=TRUNC(INDIRECT(ADDRESS(ROW(),COLUMN())))</formula>
    </cfRule>
  </conditionalFormatting>
  <conditionalFormatting sqref="H32">
    <cfRule type="expression" dxfId="318" priority="18">
      <formula>INDIRECT(ADDRESS(ROW(),COLUMN()))=TRUNC(INDIRECT(ADDRESS(ROW(),COLUMN())))</formula>
    </cfRule>
  </conditionalFormatting>
  <conditionalFormatting sqref="F30">
    <cfRule type="expression" dxfId="317" priority="17">
      <formula>INDIRECT(ADDRESS(ROW(),COLUMN()))=TRUNC(INDIRECT(ADDRESS(ROW(),COLUMN())))</formula>
    </cfRule>
  </conditionalFormatting>
  <conditionalFormatting sqref="H30">
    <cfRule type="expression" dxfId="316" priority="16">
      <formula>INDIRECT(ADDRESS(ROW(),COLUMN()))=TRUNC(INDIRECT(ADDRESS(ROW(),COLUMN())))</formula>
    </cfRule>
  </conditionalFormatting>
  <conditionalFormatting sqref="F31">
    <cfRule type="expression" dxfId="315" priority="15">
      <formula>INDIRECT(ADDRESS(ROW(),COLUMN()))=TRUNC(INDIRECT(ADDRESS(ROW(),COLUMN())))</formula>
    </cfRule>
  </conditionalFormatting>
  <conditionalFormatting sqref="H31">
    <cfRule type="expression" dxfId="314" priority="14">
      <formula>INDIRECT(ADDRESS(ROW(),COLUMN()))=TRUNC(INDIRECT(ADDRESS(ROW(),COLUMN())))</formula>
    </cfRule>
  </conditionalFormatting>
  <conditionalFormatting sqref="F42">
    <cfRule type="expression" dxfId="313" priority="13">
      <formula>INDIRECT(ADDRESS(ROW(),COLUMN()))=TRUNC(INDIRECT(ADDRESS(ROW(),COLUMN())))</formula>
    </cfRule>
  </conditionalFormatting>
  <conditionalFormatting sqref="F43:F44">
    <cfRule type="expression" dxfId="312" priority="12">
      <formula>INDIRECT(ADDRESS(ROW(),COLUMN()))=TRUNC(INDIRECT(ADDRESS(ROW(),COLUMN())))</formula>
    </cfRule>
  </conditionalFormatting>
  <conditionalFormatting sqref="H43:H44">
    <cfRule type="expression" dxfId="311" priority="11">
      <formula>INDIRECT(ADDRESS(ROW(),COLUMN()))=TRUNC(INDIRECT(ADDRESS(ROW(),COLUMN())))</formula>
    </cfRule>
  </conditionalFormatting>
  <conditionalFormatting sqref="H114">
    <cfRule type="expression" dxfId="310" priority="10">
      <formula>INDIRECT(ADDRESS(ROW(),COLUMN()))=TRUNC(INDIRECT(ADDRESS(ROW(),COLUMN())))</formula>
    </cfRule>
  </conditionalFormatting>
  <conditionalFormatting sqref="K114">
    <cfRule type="expression" dxfId="309" priority="9">
      <formula>INDIRECT(ADDRESS(ROW(),COLUMN()))=TRUNC(INDIRECT(ADDRESS(ROW(),COLUMN())))</formula>
    </cfRule>
  </conditionalFormatting>
  <conditionalFormatting sqref="N114">
    <cfRule type="expression" dxfId="308" priority="8">
      <formula>INDIRECT(ADDRESS(ROW(),COLUMN()))=TRUNC(INDIRECT(ADDRESS(ROW(),COLUMN())))</formula>
    </cfRule>
  </conditionalFormatting>
  <conditionalFormatting sqref="F116:F163">
    <cfRule type="expression" dxfId="307" priority="7">
      <formula>INDIRECT(ADDRESS(ROW(),COLUMN()))=TRUNC(INDIRECT(ADDRESS(ROW(),COLUMN())))</formula>
    </cfRule>
  </conditionalFormatting>
  <conditionalFormatting sqref="H116:H163">
    <cfRule type="expression" dxfId="306" priority="6">
      <formula>INDIRECT(ADDRESS(ROW(),COLUMN()))=TRUNC(INDIRECT(ADDRESS(ROW(),COLUMN())))</formula>
    </cfRule>
  </conditionalFormatting>
  <conditionalFormatting sqref="K115:K163">
    <cfRule type="expression" dxfId="305" priority="5">
      <formula>INDIRECT(ADDRESS(ROW(),COLUMN()))=TRUNC(INDIRECT(ADDRESS(ROW(),COLUMN())))</formula>
    </cfRule>
  </conditionalFormatting>
  <conditionalFormatting sqref="N115:N163">
    <cfRule type="expression" dxfId="304" priority="4">
      <formula>INDIRECT(ADDRESS(ROW(),COLUMN()))=TRUNC(INDIRECT(ADDRESS(ROW(),COLUMN())))</formula>
    </cfRule>
  </conditionalFormatting>
  <conditionalFormatting sqref="F114">
    <cfRule type="expression" dxfId="303" priority="3">
      <formula>INDIRECT(ADDRESS(ROW(),COLUMN()))=TRUNC(INDIRECT(ADDRESS(ROW(),COLUMN())))</formula>
    </cfRule>
  </conditionalFormatting>
  <conditionalFormatting sqref="F115">
    <cfRule type="expression" dxfId="302" priority="2">
      <formula>INDIRECT(ADDRESS(ROW(),COLUMN()))=TRUNC(INDIRECT(ADDRESS(ROW(),COLUMN())))</formula>
    </cfRule>
  </conditionalFormatting>
  <conditionalFormatting sqref="H115">
    <cfRule type="expression" dxfId="301" priority="1">
      <formula>INDIRECT(ADDRESS(ROW(),COLUMN()))=TRUNC(INDIRECT(ADDRESS(ROW(),COLUMN())))</formula>
    </cfRule>
  </conditionalFormatting>
  <dataValidations count="7">
    <dataValidation type="list" allowBlank="1" showInputMessage="1" showErrorMessage="1" sqref="C109 C2" xr:uid="{00000000-0002-0000-1A00-000000000000}">
      <formula1>"補助事業,間接補助事業"</formula1>
    </dataValidation>
    <dataValidation type="list" allowBlank="1" showInputMessage="1" showErrorMessage="1" sqref="Q7:Q106" xr:uid="{00000000-0002-0000-1A00-000001000000}">
      <formula1>"○"</formula1>
    </dataValidation>
    <dataValidation type="list" allowBlank="1" showInputMessage="1" showErrorMessage="1" sqref="C7:C106" xr:uid="{00000000-0002-0000-1A00-000002000000}">
      <formula1>支出</formula1>
    </dataValidation>
    <dataValidation type="list" imeMode="hiragana" allowBlank="1" showInputMessage="1" showErrorMessage="1" sqref="C114:C163" xr:uid="{00000000-0002-0000-1A00-000003000000}">
      <formula1>収入</formula1>
    </dataValidation>
    <dataValidation imeMode="off" allowBlank="1" showInputMessage="1" showErrorMessage="1" sqref="W9:W18 K114:K163 N114:N163 P114:P163 H7:H106 K7:K106 N7:N106 F7:F106 P7:P106 H114:H163 F114:F163 W22:W47" xr:uid="{00000000-0002-0000-1A00-000004000000}"/>
    <dataValidation imeMode="disabled" allowBlank="1" showInputMessage="1" showErrorMessage="1" sqref="O2:O3 A114:A163 A7:A106 O109:O110" xr:uid="{00000000-0002-0000-1A00-000005000000}"/>
    <dataValidation imeMode="hiragana" allowBlank="1" showInputMessage="1" showErrorMessage="1" sqref="L114:L163 D7:D106 I7:I106 L7:L106 I114:I163 D114:D163" xr:uid="{00000000-0002-0000-1A00-000006000000}"/>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tabColor theme="4" tint="0.39997558519241921"/>
  </sheetPr>
  <dimension ref="A1:W212"/>
  <sheetViews>
    <sheetView view="pageBreakPreview" zoomScaleNormal="100" zoomScaleSheetLayoutView="100" workbookViewId="0">
      <selection activeCell="A5" sqref="A5:Q5"/>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8.33203125" customWidth="1"/>
    <col min="21" max="21" width="3.21875" customWidth="1"/>
    <col min="22" max="22" width="15.6640625" style="205" customWidth="1"/>
    <col min="23" max="23" width="15.88671875" customWidth="1"/>
  </cols>
  <sheetData>
    <row r="1" spans="1:23" ht="22.2"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2" customHeight="1">
      <c r="A2" s="362">
        <v>24</v>
      </c>
      <c r="B2" s="363"/>
      <c r="C2" s="339" t="s">
        <v>167</v>
      </c>
      <c r="D2" s="356"/>
      <c r="E2" s="357"/>
      <c r="F2" s="357"/>
      <c r="G2" s="357"/>
      <c r="H2" s="357"/>
      <c r="I2" s="357"/>
      <c r="J2" s="358"/>
      <c r="K2" s="204"/>
      <c r="L2" s="331" t="s">
        <v>107</v>
      </c>
      <c r="M2" s="331"/>
      <c r="N2" s="331"/>
      <c r="O2" s="332">
        <f>W47</f>
        <v>0</v>
      </c>
      <c r="P2" s="332"/>
      <c r="Q2" s="332"/>
    </row>
    <row r="3" spans="1:23" ht="22.2"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2"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14</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14</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24</v>
      </c>
      <c r="B109" s="336"/>
      <c r="C109" s="339" t="s">
        <v>167</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2"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A9:B9"/>
    <mergeCell ref="U9:V9"/>
    <mergeCell ref="A10:B10"/>
    <mergeCell ref="U10:V10"/>
    <mergeCell ref="A11:B11"/>
    <mergeCell ref="U11:U15"/>
    <mergeCell ref="A12:B12"/>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37:B37"/>
    <mergeCell ref="A38:B38"/>
    <mergeCell ref="A13:B13"/>
    <mergeCell ref="A14:B14"/>
    <mergeCell ref="A15:B15"/>
    <mergeCell ref="A16:B16"/>
    <mergeCell ref="U16:V16"/>
    <mergeCell ref="A17:B17"/>
    <mergeCell ref="U17:V17"/>
    <mergeCell ref="A18:B18"/>
    <mergeCell ref="U18:V18"/>
    <mergeCell ref="U35:U47"/>
    <mergeCell ref="A27:B27"/>
    <mergeCell ref="A28:B28"/>
    <mergeCell ref="A29:B29"/>
    <mergeCell ref="A35:B35"/>
    <mergeCell ref="A36:B36"/>
    <mergeCell ref="A19:B19"/>
    <mergeCell ref="A20:B20"/>
    <mergeCell ref="A21:B21"/>
    <mergeCell ref="U22:U34"/>
    <mergeCell ref="A48:B48"/>
    <mergeCell ref="A49:B49"/>
    <mergeCell ref="A50:B50"/>
    <mergeCell ref="A39:B39"/>
    <mergeCell ref="A40:B40"/>
    <mergeCell ref="A41:B41"/>
    <mergeCell ref="U48:V48"/>
    <mergeCell ref="U21:V21"/>
    <mergeCell ref="A22:B22"/>
    <mergeCell ref="A23:B23"/>
    <mergeCell ref="A24:B24"/>
    <mergeCell ref="A25:B25"/>
    <mergeCell ref="A26:B26"/>
    <mergeCell ref="A30:B30"/>
    <mergeCell ref="A31:B31"/>
    <mergeCell ref="A32:B32"/>
    <mergeCell ref="A33:B33"/>
    <mergeCell ref="A34:B34"/>
    <mergeCell ref="A42:B42"/>
    <mergeCell ref="A43:B43"/>
    <mergeCell ref="A44:B44"/>
    <mergeCell ref="A45:B45"/>
    <mergeCell ref="A46:B46"/>
    <mergeCell ref="A47:B47"/>
    <mergeCell ref="A65:B65"/>
    <mergeCell ref="A51:B51"/>
    <mergeCell ref="A52:B52"/>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300" priority="73">
      <formula>INDIRECT(ADDRESS(ROW(),COLUMN()))=TRUNC(INDIRECT(ADDRESS(ROW(),COLUMN())))</formula>
    </cfRule>
  </conditionalFormatting>
  <conditionalFormatting sqref="N24:N47">
    <cfRule type="expression" dxfId="299" priority="69">
      <formula>INDIRECT(ADDRESS(ROW(),COLUMN()))=TRUNC(INDIRECT(ADDRESS(ROW(),COLUMN())))</formula>
    </cfRule>
  </conditionalFormatting>
  <conditionalFormatting sqref="F45:F47">
    <cfRule type="expression" dxfId="298" priority="72">
      <formula>INDIRECT(ADDRESS(ROW(),COLUMN()))=TRUNC(INDIRECT(ADDRESS(ROW(),COLUMN())))</formula>
    </cfRule>
  </conditionalFormatting>
  <conditionalFormatting sqref="H42 H45:H47">
    <cfRule type="expression" dxfId="297" priority="71">
      <formula>INDIRECT(ADDRESS(ROW(),COLUMN()))=TRUNC(INDIRECT(ADDRESS(ROW(),COLUMN())))</formula>
    </cfRule>
  </conditionalFormatting>
  <conditionalFormatting sqref="K26:K47">
    <cfRule type="expression" dxfId="296" priority="70">
      <formula>INDIRECT(ADDRESS(ROW(),COLUMN()))=TRUNC(INDIRECT(ADDRESS(ROW(),COLUMN())))</formula>
    </cfRule>
  </conditionalFormatting>
  <conditionalFormatting sqref="N7">
    <cfRule type="expression" dxfId="295" priority="67">
      <formula>INDIRECT(ADDRESS(ROW(),COLUMN()))=TRUNC(INDIRECT(ADDRESS(ROW(),COLUMN())))</formula>
    </cfRule>
  </conditionalFormatting>
  <conditionalFormatting sqref="K7">
    <cfRule type="expression" dxfId="294" priority="68">
      <formula>INDIRECT(ADDRESS(ROW(),COLUMN()))=TRUNC(INDIRECT(ADDRESS(ROW(),COLUMN())))</formula>
    </cfRule>
  </conditionalFormatting>
  <conditionalFormatting sqref="N8">
    <cfRule type="expression" dxfId="293" priority="65">
      <formula>INDIRECT(ADDRESS(ROW(),COLUMN()))=TRUNC(INDIRECT(ADDRESS(ROW(),COLUMN())))</formula>
    </cfRule>
  </conditionalFormatting>
  <conditionalFormatting sqref="K8">
    <cfRule type="expression" dxfId="292" priority="66">
      <formula>INDIRECT(ADDRESS(ROW(),COLUMN()))=TRUNC(INDIRECT(ADDRESS(ROW(),COLUMN())))</formula>
    </cfRule>
  </conditionalFormatting>
  <conditionalFormatting sqref="N9:N23">
    <cfRule type="expression" dxfId="291" priority="62">
      <formula>INDIRECT(ADDRESS(ROW(),COLUMN()))=TRUNC(INDIRECT(ADDRESS(ROW(),COLUMN())))</formula>
    </cfRule>
  </conditionalFormatting>
  <conditionalFormatting sqref="H18:H22">
    <cfRule type="expression" dxfId="290" priority="64">
      <formula>INDIRECT(ADDRESS(ROW(),COLUMN()))=TRUNC(INDIRECT(ADDRESS(ROW(),COLUMN())))</formula>
    </cfRule>
  </conditionalFormatting>
  <conditionalFormatting sqref="K9:K22">
    <cfRule type="expression" dxfId="289" priority="63">
      <formula>INDIRECT(ADDRESS(ROW(),COLUMN()))=TRUNC(INDIRECT(ADDRESS(ROW(),COLUMN())))</formula>
    </cfRule>
  </conditionalFormatting>
  <conditionalFormatting sqref="F7 F12">
    <cfRule type="expression" dxfId="288" priority="61">
      <formula>INDIRECT(ADDRESS(ROW(),COLUMN()))=TRUNC(INDIRECT(ADDRESS(ROW(),COLUMN())))</formula>
    </cfRule>
  </conditionalFormatting>
  <conditionalFormatting sqref="H7 H12">
    <cfRule type="expression" dxfId="287" priority="60">
      <formula>INDIRECT(ADDRESS(ROW(),COLUMN()))=TRUNC(INDIRECT(ADDRESS(ROW(),COLUMN())))</formula>
    </cfRule>
  </conditionalFormatting>
  <conditionalFormatting sqref="F9">
    <cfRule type="expression" dxfId="286" priority="59">
      <formula>INDIRECT(ADDRESS(ROW(),COLUMN()))=TRUNC(INDIRECT(ADDRESS(ROW(),COLUMN())))</formula>
    </cfRule>
  </conditionalFormatting>
  <conditionalFormatting sqref="H9">
    <cfRule type="expression" dxfId="285" priority="58">
      <formula>INDIRECT(ADDRESS(ROW(),COLUMN()))=TRUNC(INDIRECT(ADDRESS(ROW(),COLUMN())))</formula>
    </cfRule>
  </conditionalFormatting>
  <conditionalFormatting sqref="F11">
    <cfRule type="expression" dxfId="284" priority="57">
      <formula>INDIRECT(ADDRESS(ROW(),COLUMN()))=TRUNC(INDIRECT(ADDRESS(ROW(),COLUMN())))</formula>
    </cfRule>
  </conditionalFormatting>
  <conditionalFormatting sqref="H11">
    <cfRule type="expression" dxfId="283" priority="56">
      <formula>INDIRECT(ADDRESS(ROW(),COLUMN()))=TRUNC(INDIRECT(ADDRESS(ROW(),COLUMN())))</formula>
    </cfRule>
  </conditionalFormatting>
  <conditionalFormatting sqref="F8">
    <cfRule type="expression" dxfId="282" priority="55">
      <formula>INDIRECT(ADDRESS(ROW(),COLUMN()))=TRUNC(INDIRECT(ADDRESS(ROW(),COLUMN())))</formula>
    </cfRule>
  </conditionalFormatting>
  <conditionalFormatting sqref="H8">
    <cfRule type="expression" dxfId="281" priority="54">
      <formula>INDIRECT(ADDRESS(ROW(),COLUMN()))=TRUNC(INDIRECT(ADDRESS(ROW(),COLUMN())))</formula>
    </cfRule>
  </conditionalFormatting>
  <conditionalFormatting sqref="F10">
    <cfRule type="expression" dxfId="280" priority="53">
      <formula>INDIRECT(ADDRESS(ROW(),COLUMN()))=TRUNC(INDIRECT(ADDRESS(ROW(),COLUMN())))</formula>
    </cfRule>
  </conditionalFormatting>
  <conditionalFormatting sqref="H10">
    <cfRule type="expression" dxfId="279" priority="52">
      <formula>INDIRECT(ADDRESS(ROW(),COLUMN()))=TRUNC(INDIRECT(ADDRESS(ROW(),COLUMN())))</formula>
    </cfRule>
  </conditionalFormatting>
  <conditionalFormatting sqref="F13 F16">
    <cfRule type="expression" dxfId="278" priority="51">
      <formula>INDIRECT(ADDRESS(ROW(),COLUMN()))=TRUNC(INDIRECT(ADDRESS(ROW(),COLUMN())))</formula>
    </cfRule>
  </conditionalFormatting>
  <conditionalFormatting sqref="H13 H16">
    <cfRule type="expression" dxfId="277" priority="50">
      <formula>INDIRECT(ADDRESS(ROW(),COLUMN()))=TRUNC(INDIRECT(ADDRESS(ROW(),COLUMN())))</formula>
    </cfRule>
  </conditionalFormatting>
  <conditionalFormatting sqref="F14">
    <cfRule type="expression" dxfId="276" priority="49">
      <formula>INDIRECT(ADDRESS(ROW(),COLUMN()))=TRUNC(INDIRECT(ADDRESS(ROW(),COLUMN())))</formula>
    </cfRule>
  </conditionalFormatting>
  <conditionalFormatting sqref="H14">
    <cfRule type="expression" dxfId="275" priority="48">
      <formula>INDIRECT(ADDRESS(ROW(),COLUMN()))=TRUNC(INDIRECT(ADDRESS(ROW(),COLUMN())))</formula>
    </cfRule>
  </conditionalFormatting>
  <conditionalFormatting sqref="F15">
    <cfRule type="expression" dxfId="274" priority="47">
      <formula>INDIRECT(ADDRESS(ROW(),COLUMN()))=TRUNC(INDIRECT(ADDRESS(ROW(),COLUMN())))</formula>
    </cfRule>
  </conditionalFormatting>
  <conditionalFormatting sqref="H15">
    <cfRule type="expression" dxfId="273" priority="46">
      <formula>INDIRECT(ADDRESS(ROW(),COLUMN()))=TRUNC(INDIRECT(ADDRESS(ROW(),COLUMN())))</formula>
    </cfRule>
  </conditionalFormatting>
  <conditionalFormatting sqref="F17">
    <cfRule type="expression" dxfId="272" priority="45">
      <formula>INDIRECT(ADDRESS(ROW(),COLUMN()))=TRUNC(INDIRECT(ADDRESS(ROW(),COLUMN())))</formula>
    </cfRule>
  </conditionalFormatting>
  <conditionalFormatting sqref="H17">
    <cfRule type="expression" dxfId="271" priority="44">
      <formula>INDIRECT(ADDRESS(ROW(),COLUMN()))=TRUNC(INDIRECT(ADDRESS(ROW(),COLUMN())))</formula>
    </cfRule>
  </conditionalFormatting>
  <conditionalFormatting sqref="F18 F20">
    <cfRule type="expression" dxfId="270" priority="43">
      <formula>INDIRECT(ADDRESS(ROW(),COLUMN()))=TRUNC(INDIRECT(ADDRESS(ROW(),COLUMN())))</formula>
    </cfRule>
  </conditionalFormatting>
  <conditionalFormatting sqref="F19">
    <cfRule type="expression" dxfId="269" priority="42">
      <formula>INDIRECT(ADDRESS(ROW(),COLUMN()))=TRUNC(INDIRECT(ADDRESS(ROW(),COLUMN())))</formula>
    </cfRule>
  </conditionalFormatting>
  <conditionalFormatting sqref="F21:F22">
    <cfRule type="expression" dxfId="268" priority="41">
      <formula>INDIRECT(ADDRESS(ROW(),COLUMN()))=TRUNC(INDIRECT(ADDRESS(ROW(),COLUMN())))</formula>
    </cfRule>
  </conditionalFormatting>
  <conditionalFormatting sqref="F23:F25">
    <cfRule type="expression" dxfId="267" priority="40">
      <formula>INDIRECT(ADDRESS(ROW(),COLUMN()))=TRUNC(INDIRECT(ADDRESS(ROW(),COLUMN())))</formula>
    </cfRule>
  </conditionalFormatting>
  <conditionalFormatting sqref="H23:H25">
    <cfRule type="expression" dxfId="266" priority="39">
      <formula>INDIRECT(ADDRESS(ROW(),COLUMN()))=TRUNC(INDIRECT(ADDRESS(ROW(),COLUMN())))</formula>
    </cfRule>
  </conditionalFormatting>
  <conditionalFormatting sqref="K23:K25">
    <cfRule type="expression" dxfId="265" priority="38">
      <formula>INDIRECT(ADDRESS(ROW(),COLUMN()))=TRUNC(INDIRECT(ADDRESS(ROW(),COLUMN())))</formula>
    </cfRule>
  </conditionalFormatting>
  <conditionalFormatting sqref="F26:F27">
    <cfRule type="expression" dxfId="264" priority="37">
      <formula>INDIRECT(ADDRESS(ROW(),COLUMN()))=TRUNC(INDIRECT(ADDRESS(ROW(),COLUMN())))</formula>
    </cfRule>
  </conditionalFormatting>
  <conditionalFormatting sqref="H26:H27">
    <cfRule type="expression" dxfId="263" priority="36">
      <formula>INDIRECT(ADDRESS(ROW(),COLUMN()))=TRUNC(INDIRECT(ADDRESS(ROW(),COLUMN())))</formula>
    </cfRule>
  </conditionalFormatting>
  <conditionalFormatting sqref="F28:F29 F39 F41">
    <cfRule type="expression" dxfId="262" priority="35">
      <formula>INDIRECT(ADDRESS(ROW(),COLUMN()))=TRUNC(INDIRECT(ADDRESS(ROW(),COLUMN())))</formula>
    </cfRule>
  </conditionalFormatting>
  <conditionalFormatting sqref="H28:H29 H39 H41">
    <cfRule type="expression" dxfId="261" priority="34">
      <formula>INDIRECT(ADDRESS(ROW(),COLUMN()))=TRUNC(INDIRECT(ADDRESS(ROW(),COLUMN())))</formula>
    </cfRule>
  </conditionalFormatting>
  <conditionalFormatting sqref="F37">
    <cfRule type="expression" dxfId="260" priority="33">
      <formula>INDIRECT(ADDRESS(ROW(),COLUMN()))=TRUNC(INDIRECT(ADDRESS(ROW(),COLUMN())))</formula>
    </cfRule>
  </conditionalFormatting>
  <conditionalFormatting sqref="H37">
    <cfRule type="expression" dxfId="259" priority="32">
      <formula>INDIRECT(ADDRESS(ROW(),COLUMN()))=TRUNC(INDIRECT(ADDRESS(ROW(),COLUMN())))</formula>
    </cfRule>
  </conditionalFormatting>
  <conditionalFormatting sqref="F34">
    <cfRule type="expression" dxfId="258" priority="31">
      <formula>INDIRECT(ADDRESS(ROW(),COLUMN()))=TRUNC(INDIRECT(ADDRESS(ROW(),COLUMN())))</formula>
    </cfRule>
  </conditionalFormatting>
  <conditionalFormatting sqref="H34">
    <cfRule type="expression" dxfId="257" priority="30">
      <formula>INDIRECT(ADDRESS(ROW(),COLUMN()))=TRUNC(INDIRECT(ADDRESS(ROW(),COLUMN())))</formula>
    </cfRule>
  </conditionalFormatting>
  <conditionalFormatting sqref="F35">
    <cfRule type="expression" dxfId="256" priority="29">
      <formula>INDIRECT(ADDRESS(ROW(),COLUMN()))=TRUNC(INDIRECT(ADDRESS(ROW(),COLUMN())))</formula>
    </cfRule>
  </conditionalFormatting>
  <conditionalFormatting sqref="H35">
    <cfRule type="expression" dxfId="255" priority="28">
      <formula>INDIRECT(ADDRESS(ROW(),COLUMN()))=TRUNC(INDIRECT(ADDRESS(ROW(),COLUMN())))</formula>
    </cfRule>
  </conditionalFormatting>
  <conditionalFormatting sqref="F38">
    <cfRule type="expression" dxfId="254" priority="27">
      <formula>INDIRECT(ADDRESS(ROW(),COLUMN()))=TRUNC(INDIRECT(ADDRESS(ROW(),COLUMN())))</formula>
    </cfRule>
  </conditionalFormatting>
  <conditionalFormatting sqref="H38">
    <cfRule type="expression" dxfId="253" priority="26">
      <formula>INDIRECT(ADDRESS(ROW(),COLUMN()))=TRUNC(INDIRECT(ADDRESS(ROW(),COLUMN())))</formula>
    </cfRule>
  </conditionalFormatting>
  <conditionalFormatting sqref="F40">
    <cfRule type="expression" dxfId="252" priority="25">
      <formula>INDIRECT(ADDRESS(ROW(),COLUMN()))=TRUNC(INDIRECT(ADDRESS(ROW(),COLUMN())))</formula>
    </cfRule>
  </conditionalFormatting>
  <conditionalFormatting sqref="H40">
    <cfRule type="expression" dxfId="251" priority="24">
      <formula>INDIRECT(ADDRESS(ROW(),COLUMN()))=TRUNC(INDIRECT(ADDRESS(ROW(),COLUMN())))</formula>
    </cfRule>
  </conditionalFormatting>
  <conditionalFormatting sqref="F33">
    <cfRule type="expression" dxfId="250" priority="23">
      <formula>INDIRECT(ADDRESS(ROW(),COLUMN()))=TRUNC(INDIRECT(ADDRESS(ROW(),COLUMN())))</formula>
    </cfRule>
  </conditionalFormatting>
  <conditionalFormatting sqref="H33">
    <cfRule type="expression" dxfId="249" priority="22">
      <formula>INDIRECT(ADDRESS(ROW(),COLUMN()))=TRUNC(INDIRECT(ADDRESS(ROW(),COLUMN())))</formula>
    </cfRule>
  </conditionalFormatting>
  <conditionalFormatting sqref="F36">
    <cfRule type="expression" dxfId="248" priority="21">
      <formula>INDIRECT(ADDRESS(ROW(),COLUMN()))=TRUNC(INDIRECT(ADDRESS(ROW(),COLUMN())))</formula>
    </cfRule>
  </conditionalFormatting>
  <conditionalFormatting sqref="H36">
    <cfRule type="expression" dxfId="247" priority="20">
      <formula>INDIRECT(ADDRESS(ROW(),COLUMN()))=TRUNC(INDIRECT(ADDRESS(ROW(),COLUMN())))</formula>
    </cfRule>
  </conditionalFormatting>
  <conditionalFormatting sqref="F32">
    <cfRule type="expression" dxfId="246" priority="19">
      <formula>INDIRECT(ADDRESS(ROW(),COLUMN()))=TRUNC(INDIRECT(ADDRESS(ROW(),COLUMN())))</formula>
    </cfRule>
  </conditionalFormatting>
  <conditionalFormatting sqref="H32">
    <cfRule type="expression" dxfId="245" priority="18">
      <formula>INDIRECT(ADDRESS(ROW(),COLUMN()))=TRUNC(INDIRECT(ADDRESS(ROW(),COLUMN())))</formula>
    </cfRule>
  </conditionalFormatting>
  <conditionalFormatting sqref="F30">
    <cfRule type="expression" dxfId="244" priority="17">
      <formula>INDIRECT(ADDRESS(ROW(),COLUMN()))=TRUNC(INDIRECT(ADDRESS(ROW(),COLUMN())))</formula>
    </cfRule>
  </conditionalFormatting>
  <conditionalFormatting sqref="H30">
    <cfRule type="expression" dxfId="243" priority="16">
      <formula>INDIRECT(ADDRESS(ROW(),COLUMN()))=TRUNC(INDIRECT(ADDRESS(ROW(),COLUMN())))</formula>
    </cfRule>
  </conditionalFormatting>
  <conditionalFormatting sqref="F31">
    <cfRule type="expression" dxfId="242" priority="15">
      <formula>INDIRECT(ADDRESS(ROW(),COLUMN()))=TRUNC(INDIRECT(ADDRESS(ROW(),COLUMN())))</formula>
    </cfRule>
  </conditionalFormatting>
  <conditionalFormatting sqref="H31">
    <cfRule type="expression" dxfId="241" priority="14">
      <formula>INDIRECT(ADDRESS(ROW(),COLUMN()))=TRUNC(INDIRECT(ADDRESS(ROW(),COLUMN())))</formula>
    </cfRule>
  </conditionalFormatting>
  <conditionalFormatting sqref="F42">
    <cfRule type="expression" dxfId="240" priority="13">
      <formula>INDIRECT(ADDRESS(ROW(),COLUMN()))=TRUNC(INDIRECT(ADDRESS(ROW(),COLUMN())))</formula>
    </cfRule>
  </conditionalFormatting>
  <conditionalFormatting sqref="F43:F44">
    <cfRule type="expression" dxfId="239" priority="12">
      <formula>INDIRECT(ADDRESS(ROW(),COLUMN()))=TRUNC(INDIRECT(ADDRESS(ROW(),COLUMN())))</formula>
    </cfRule>
  </conditionalFormatting>
  <conditionalFormatting sqref="H43:H44">
    <cfRule type="expression" dxfId="238" priority="11">
      <formula>INDIRECT(ADDRESS(ROW(),COLUMN()))=TRUNC(INDIRECT(ADDRESS(ROW(),COLUMN())))</formula>
    </cfRule>
  </conditionalFormatting>
  <conditionalFormatting sqref="H114">
    <cfRule type="expression" dxfId="237" priority="10">
      <formula>INDIRECT(ADDRESS(ROW(),COLUMN()))=TRUNC(INDIRECT(ADDRESS(ROW(),COLUMN())))</formula>
    </cfRule>
  </conditionalFormatting>
  <conditionalFormatting sqref="K114">
    <cfRule type="expression" dxfId="236" priority="9">
      <formula>INDIRECT(ADDRESS(ROW(),COLUMN()))=TRUNC(INDIRECT(ADDRESS(ROW(),COLUMN())))</formula>
    </cfRule>
  </conditionalFormatting>
  <conditionalFormatting sqref="N114">
    <cfRule type="expression" dxfId="235" priority="8">
      <formula>INDIRECT(ADDRESS(ROW(),COLUMN()))=TRUNC(INDIRECT(ADDRESS(ROW(),COLUMN())))</formula>
    </cfRule>
  </conditionalFormatting>
  <conditionalFormatting sqref="F116:F163">
    <cfRule type="expression" dxfId="234" priority="7">
      <formula>INDIRECT(ADDRESS(ROW(),COLUMN()))=TRUNC(INDIRECT(ADDRESS(ROW(),COLUMN())))</formula>
    </cfRule>
  </conditionalFormatting>
  <conditionalFormatting sqref="H116:H163">
    <cfRule type="expression" dxfId="233" priority="6">
      <formula>INDIRECT(ADDRESS(ROW(),COLUMN()))=TRUNC(INDIRECT(ADDRESS(ROW(),COLUMN())))</formula>
    </cfRule>
  </conditionalFormatting>
  <conditionalFormatting sqref="K115:K163">
    <cfRule type="expression" dxfId="232" priority="5">
      <formula>INDIRECT(ADDRESS(ROW(),COLUMN()))=TRUNC(INDIRECT(ADDRESS(ROW(),COLUMN())))</formula>
    </cfRule>
  </conditionalFormatting>
  <conditionalFormatting sqref="N115:N163">
    <cfRule type="expression" dxfId="231" priority="4">
      <formula>INDIRECT(ADDRESS(ROW(),COLUMN()))=TRUNC(INDIRECT(ADDRESS(ROW(),COLUMN())))</formula>
    </cfRule>
  </conditionalFormatting>
  <conditionalFormatting sqref="F114">
    <cfRule type="expression" dxfId="230" priority="3">
      <formula>INDIRECT(ADDRESS(ROW(),COLUMN()))=TRUNC(INDIRECT(ADDRESS(ROW(),COLUMN())))</formula>
    </cfRule>
  </conditionalFormatting>
  <conditionalFormatting sqref="F115">
    <cfRule type="expression" dxfId="229" priority="2">
      <formula>INDIRECT(ADDRESS(ROW(),COLUMN()))=TRUNC(INDIRECT(ADDRESS(ROW(),COLUMN())))</formula>
    </cfRule>
  </conditionalFormatting>
  <conditionalFormatting sqref="H115">
    <cfRule type="expression" dxfId="228" priority="1">
      <formula>INDIRECT(ADDRESS(ROW(),COLUMN()))=TRUNC(INDIRECT(ADDRESS(ROW(),COLUMN())))</formula>
    </cfRule>
  </conditionalFormatting>
  <dataValidations count="7">
    <dataValidation imeMode="hiragana" allowBlank="1" showInputMessage="1" showErrorMessage="1" sqref="L114:L163 D7:D106 I7:I106 L7:L106 I114:I163 D114:D163" xr:uid="{00000000-0002-0000-1B00-000000000000}"/>
    <dataValidation imeMode="disabled" allowBlank="1" showInputMessage="1" showErrorMessage="1" sqref="O2:O3 A114:A163 A7:A106 O109:O110" xr:uid="{00000000-0002-0000-1B00-000001000000}"/>
    <dataValidation imeMode="off" allowBlank="1" showInputMessage="1" showErrorMessage="1" sqref="W9:W18 K114:K163 N114:N163 P114:P163 H7:H106 K7:K106 N7:N106 F7:F106 P7:P106 H114:H163 F114:F163 W22:W47" xr:uid="{00000000-0002-0000-1B00-000002000000}"/>
    <dataValidation type="list" imeMode="hiragana" allowBlank="1" showInputMessage="1" showErrorMessage="1" sqref="C114:C163" xr:uid="{00000000-0002-0000-1B00-000003000000}">
      <formula1>収入</formula1>
    </dataValidation>
    <dataValidation type="list" allowBlank="1" showInputMessage="1" showErrorMessage="1" sqref="C7:C106" xr:uid="{00000000-0002-0000-1B00-000004000000}">
      <formula1>支出</formula1>
    </dataValidation>
    <dataValidation type="list" allowBlank="1" showInputMessage="1" showErrorMessage="1" sqref="Q7:Q106" xr:uid="{00000000-0002-0000-1B00-000005000000}">
      <formula1>"○"</formula1>
    </dataValidation>
    <dataValidation type="list" allowBlank="1" showInputMessage="1" showErrorMessage="1" sqref="C109 C2" xr:uid="{00000000-0002-0000-1B00-000006000000}">
      <formula1>"補助事業,間接補助事業"</formula1>
    </dataValidation>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CFF"/>
  </sheetPr>
  <dimension ref="A1:I45"/>
  <sheetViews>
    <sheetView view="pageBreakPreview" topLeftCell="A49" zoomScaleNormal="100" zoomScaleSheetLayoutView="100" workbookViewId="0">
      <selection activeCell="L13" sqref="L13"/>
    </sheetView>
  </sheetViews>
  <sheetFormatPr defaultColWidth="9" defaultRowHeight="13.2"/>
  <cols>
    <col min="1" max="1" width="1.6640625" style="36" customWidth="1"/>
    <col min="2" max="2" width="4.77734375" style="36" customWidth="1"/>
    <col min="3" max="4" width="15.77734375" style="36" customWidth="1"/>
    <col min="5" max="5" width="39.6640625" style="36" customWidth="1"/>
    <col min="6" max="6" width="3.44140625" style="36" customWidth="1"/>
    <col min="7" max="8" width="8" style="36" customWidth="1"/>
    <col min="9" max="9" width="11" style="36" customWidth="1"/>
    <col min="10" max="10" width="1.33203125" style="36" customWidth="1"/>
    <col min="11" max="16384" width="9" style="36"/>
  </cols>
  <sheetData>
    <row r="1" spans="1:9" ht="9.9" customHeight="1">
      <c r="A1" s="92"/>
      <c r="B1" s="92"/>
      <c r="C1" s="54"/>
      <c r="D1" s="54"/>
      <c r="E1" s="54"/>
    </row>
    <row r="2" spans="1:9" ht="15" customHeight="1">
      <c r="A2" s="92"/>
      <c r="B2" s="54" t="s">
        <v>9</v>
      </c>
      <c r="C2" s="54"/>
      <c r="D2" s="54"/>
      <c r="E2" s="55" t="s">
        <v>10</v>
      </c>
    </row>
    <row r="3" spans="1:9" ht="15" customHeight="1">
      <c r="A3" s="92"/>
      <c r="B3" s="284" t="s">
        <v>2</v>
      </c>
      <c r="C3" s="285"/>
      <c r="D3" s="178" t="s">
        <v>53</v>
      </c>
      <c r="E3" s="91" t="s">
        <v>52</v>
      </c>
      <c r="G3" s="84"/>
      <c r="H3" s="84"/>
      <c r="I3" s="84"/>
    </row>
    <row r="4" spans="1:9" ht="15" customHeight="1">
      <c r="A4" s="92"/>
      <c r="B4" s="276" t="s">
        <v>111</v>
      </c>
      <c r="C4" s="277"/>
      <c r="D4" s="97">
        <f>'（様式４ー１）事業者別予算内訳書'!AC5</f>
        <v>0</v>
      </c>
      <c r="E4" s="99"/>
      <c r="G4" s="84"/>
      <c r="H4" s="84"/>
      <c r="I4" s="84"/>
    </row>
    <row r="5" spans="1:9" ht="15" customHeight="1">
      <c r="A5" s="92"/>
      <c r="B5" s="276" t="s">
        <v>127</v>
      </c>
      <c r="C5" s="277"/>
      <c r="D5" s="183">
        <f>'（様式４ー１）事業者別予算内訳書'!AC6</f>
        <v>0</v>
      </c>
      <c r="E5" s="96"/>
      <c r="G5" s="84"/>
      <c r="H5" s="84"/>
      <c r="I5" s="84"/>
    </row>
    <row r="6" spans="1:9" ht="15" customHeight="1">
      <c r="A6" s="92"/>
      <c r="B6" s="286" t="s">
        <v>51</v>
      </c>
      <c r="C6" s="112" t="s">
        <v>13</v>
      </c>
      <c r="D6" s="184">
        <f>'（様式４ー１）事業者別予算内訳書'!AC7</f>
        <v>0</v>
      </c>
      <c r="E6" s="113"/>
      <c r="G6" s="84"/>
      <c r="H6" s="84"/>
      <c r="I6" s="84"/>
    </row>
    <row r="7" spans="1:9" ht="15" customHeight="1">
      <c r="A7" s="92"/>
      <c r="B7" s="287"/>
      <c r="C7" s="114" t="s">
        <v>8</v>
      </c>
      <c r="D7" s="185">
        <f>'（様式４ー１）事業者別予算内訳書'!AC8</f>
        <v>0</v>
      </c>
      <c r="E7" s="115"/>
      <c r="G7" s="84"/>
      <c r="H7" s="84"/>
      <c r="I7" s="84"/>
    </row>
    <row r="8" spans="1:9" ht="15" customHeight="1">
      <c r="A8" s="92"/>
      <c r="B8" s="287"/>
      <c r="C8" s="114" t="s">
        <v>4</v>
      </c>
      <c r="D8" s="185">
        <f>'（様式４ー１）事業者別予算内訳書'!AC9</f>
        <v>0</v>
      </c>
      <c r="E8" s="115"/>
      <c r="G8" s="84"/>
      <c r="H8" s="84"/>
      <c r="I8" s="84"/>
    </row>
    <row r="9" spans="1:9" ht="15" customHeight="1">
      <c r="A9" s="92"/>
      <c r="B9" s="287"/>
      <c r="C9" s="116" t="s">
        <v>14</v>
      </c>
      <c r="D9" s="186">
        <f>'（様式４ー１）事業者別予算内訳書'!AC10</f>
        <v>0</v>
      </c>
      <c r="E9" s="117"/>
      <c r="G9" s="84"/>
      <c r="H9" s="84"/>
      <c r="I9" s="84"/>
    </row>
    <row r="10" spans="1:9" ht="15" customHeight="1">
      <c r="A10" s="92"/>
      <c r="B10" s="288"/>
      <c r="C10" s="179" t="s">
        <v>50</v>
      </c>
      <c r="D10" s="100">
        <f>'（様式４ー１）事業者別予算内訳書'!AC11</f>
        <v>0</v>
      </c>
      <c r="E10" s="191"/>
      <c r="G10" s="84"/>
      <c r="H10" s="84"/>
      <c r="I10" s="84"/>
    </row>
    <row r="11" spans="1:9" ht="15" customHeight="1">
      <c r="A11" s="92"/>
      <c r="B11" s="276" t="s">
        <v>0</v>
      </c>
      <c r="C11" s="277"/>
      <c r="D11" s="97">
        <f>'（様式４ー１）事業者別予算内訳書'!AC12</f>
        <v>0</v>
      </c>
      <c r="E11" s="99"/>
      <c r="G11" s="84"/>
      <c r="H11" s="84"/>
      <c r="I11" s="84"/>
    </row>
    <row r="12" spans="1:9" ht="15" customHeight="1" thickBot="1">
      <c r="A12" s="92"/>
      <c r="B12" s="278" t="s">
        <v>15</v>
      </c>
      <c r="C12" s="279"/>
      <c r="D12" s="187">
        <f>'（様式４ー１）事業者別予算内訳書'!AC13</f>
        <v>0</v>
      </c>
      <c r="E12" s="101"/>
    </row>
    <row r="13" spans="1:9" ht="15" customHeight="1" thickTop="1">
      <c r="A13" s="92"/>
      <c r="B13" s="271" t="s">
        <v>16</v>
      </c>
      <c r="C13" s="272"/>
      <c r="D13" s="102">
        <f>'（様式４ー１）事業者別予算内訳書'!AC14</f>
        <v>0</v>
      </c>
      <c r="E13" s="102"/>
    </row>
    <row r="14" spans="1:9" ht="11.25" customHeight="1">
      <c r="A14" s="92"/>
      <c r="B14" s="54"/>
      <c r="C14" s="54"/>
      <c r="D14" s="280" t="str">
        <f>IF(D13&lt;&gt;D45,"収入額と支出額が一致しません。","")</f>
        <v/>
      </c>
      <c r="E14" s="280"/>
    </row>
    <row r="15" spans="1:9" ht="15" customHeight="1">
      <c r="A15" s="92"/>
      <c r="B15" s="54" t="s">
        <v>3</v>
      </c>
      <c r="C15" s="54"/>
      <c r="D15" s="54"/>
      <c r="E15" s="55" t="s">
        <v>10</v>
      </c>
    </row>
    <row r="16" spans="1:9" ht="15" customHeight="1">
      <c r="A16" s="92"/>
      <c r="B16" s="94"/>
      <c r="C16" s="91" t="s">
        <v>6</v>
      </c>
      <c r="D16" s="178" t="s">
        <v>53</v>
      </c>
      <c r="E16" s="91" t="s">
        <v>52</v>
      </c>
    </row>
    <row r="17" spans="1:9" ht="15" customHeight="1">
      <c r="A17" s="92"/>
      <c r="B17" s="281" t="s">
        <v>18</v>
      </c>
      <c r="C17" s="118" t="s">
        <v>163</v>
      </c>
      <c r="D17" s="188">
        <f>'（様式４ー１）事業者別予算内訳書'!AC19</f>
        <v>0</v>
      </c>
      <c r="E17" s="119"/>
    </row>
    <row r="18" spans="1:9" ht="15" customHeight="1">
      <c r="A18" s="92"/>
      <c r="B18" s="282"/>
      <c r="C18" s="120" t="s">
        <v>56</v>
      </c>
      <c r="D18" s="189">
        <f>'（様式４ー１）事業者別予算内訳書'!AC20</f>
        <v>0</v>
      </c>
      <c r="E18" s="121"/>
    </row>
    <row r="19" spans="1:9" ht="15" customHeight="1">
      <c r="A19" s="92"/>
      <c r="B19" s="282"/>
      <c r="C19" s="120" t="s">
        <v>57</v>
      </c>
      <c r="D19" s="189">
        <f>'（様式４ー１）事業者別予算内訳書'!AC21</f>
        <v>0</v>
      </c>
      <c r="E19" s="121"/>
    </row>
    <row r="20" spans="1:9" ht="15" customHeight="1">
      <c r="A20" s="92"/>
      <c r="B20" s="282"/>
      <c r="C20" s="120" t="s">
        <v>58</v>
      </c>
      <c r="D20" s="189">
        <f>'（様式４ー１）事業者別予算内訳書'!AC22</f>
        <v>0</v>
      </c>
      <c r="E20" s="121"/>
    </row>
    <row r="21" spans="1:9" ht="15" customHeight="1">
      <c r="A21" s="92"/>
      <c r="B21" s="282"/>
      <c r="C21" s="120" t="s">
        <v>59</v>
      </c>
      <c r="D21" s="189">
        <f>'（様式４ー１）事業者別予算内訳書'!AC23</f>
        <v>0</v>
      </c>
      <c r="E21" s="121"/>
    </row>
    <row r="22" spans="1:9" ht="15" customHeight="1">
      <c r="A22" s="92"/>
      <c r="B22" s="282"/>
      <c r="C22" s="120" t="s">
        <v>60</v>
      </c>
      <c r="D22" s="189">
        <f>'（様式４ー１）事業者別予算内訳書'!AC24</f>
        <v>0</v>
      </c>
      <c r="E22" s="121"/>
    </row>
    <row r="23" spans="1:9" ht="15" customHeight="1">
      <c r="A23" s="92"/>
      <c r="B23" s="282"/>
      <c r="C23" s="120" t="s">
        <v>61</v>
      </c>
      <c r="D23" s="189">
        <f>'（様式４ー１）事業者別予算内訳書'!AC25</f>
        <v>0</v>
      </c>
      <c r="E23" s="121"/>
    </row>
    <row r="24" spans="1:9" ht="15" customHeight="1">
      <c r="A24" s="92"/>
      <c r="B24" s="282"/>
      <c r="C24" s="120" t="s">
        <v>62</v>
      </c>
      <c r="D24" s="189">
        <f>'（様式４ー１）事業者別予算内訳書'!AC26</f>
        <v>0</v>
      </c>
      <c r="E24" s="121"/>
    </row>
    <row r="25" spans="1:9" ht="15" customHeight="1">
      <c r="A25" s="92"/>
      <c r="B25" s="282"/>
      <c r="C25" s="120" t="s">
        <v>63</v>
      </c>
      <c r="D25" s="189">
        <f>'（様式４ー１）事業者別予算内訳書'!AC27</f>
        <v>0</v>
      </c>
      <c r="E25" s="121"/>
    </row>
    <row r="26" spans="1:9" ht="15" customHeight="1">
      <c r="A26" s="92"/>
      <c r="B26" s="282"/>
      <c r="C26" s="120" t="s">
        <v>64</v>
      </c>
      <c r="D26" s="189">
        <f>'（様式４ー１）事業者別予算内訳書'!AC28</f>
        <v>0</v>
      </c>
      <c r="E26" s="121"/>
    </row>
    <row r="27" spans="1:9" ht="15" customHeight="1">
      <c r="A27" s="92"/>
      <c r="B27" s="282"/>
      <c r="C27" s="120" t="s">
        <v>19</v>
      </c>
      <c r="D27" s="189">
        <f>'（様式４ー１）事業者別予算内訳書'!AC29</f>
        <v>0</v>
      </c>
      <c r="E27" s="121"/>
    </row>
    <row r="28" spans="1:9" ht="15" customHeight="1">
      <c r="A28" s="92"/>
      <c r="B28" s="282"/>
      <c r="C28" s="233" t="s">
        <v>14</v>
      </c>
      <c r="D28" s="189">
        <f>'（様式４ー１）事業者別予算内訳書'!AC30</f>
        <v>0</v>
      </c>
      <c r="E28" s="193"/>
    </row>
    <row r="29" spans="1:9" ht="15" customHeight="1">
      <c r="A29" s="92"/>
      <c r="B29" s="282"/>
      <c r="C29" s="116" t="s">
        <v>12</v>
      </c>
      <c r="D29" s="122">
        <f>'（様式４ー１）事業者別予算内訳書'!AC31</f>
        <v>0</v>
      </c>
      <c r="E29" s="192"/>
    </row>
    <row r="30" spans="1:9" ht="15" customHeight="1">
      <c r="A30" s="92"/>
      <c r="B30" s="282"/>
      <c r="C30" s="103" t="s">
        <v>11</v>
      </c>
      <c r="D30" s="183">
        <f>'（様式４ー１）事業者別予算内訳書'!AC33</f>
        <v>0</v>
      </c>
      <c r="E30" s="96"/>
    </row>
    <row r="31" spans="1:9" ht="15" customHeight="1">
      <c r="A31" s="92"/>
      <c r="B31" s="283"/>
      <c r="C31" s="174" t="s">
        <v>20</v>
      </c>
      <c r="D31" s="93">
        <f>'（様式４ー１）事業者別予算内訳書'!AC34</f>
        <v>0</v>
      </c>
      <c r="E31" s="99"/>
      <c r="I31" s="62"/>
    </row>
    <row r="32" spans="1:9" ht="15" customHeight="1">
      <c r="A32" s="92"/>
      <c r="B32" s="273" t="s">
        <v>22</v>
      </c>
      <c r="C32" s="172" t="s">
        <v>163</v>
      </c>
      <c r="D32" s="190">
        <f>'（様式４ー１）事業者別予算内訳書'!AC35</f>
        <v>0</v>
      </c>
      <c r="E32" s="173"/>
    </row>
    <row r="33" spans="1:5" ht="15" customHeight="1">
      <c r="A33" s="92"/>
      <c r="B33" s="274"/>
      <c r="C33" s="120" t="s">
        <v>56</v>
      </c>
      <c r="D33" s="185">
        <f>'（様式４ー１）事業者別予算内訳書'!AC36</f>
        <v>0</v>
      </c>
      <c r="E33" s="115"/>
    </row>
    <row r="34" spans="1:5" ht="15" customHeight="1">
      <c r="A34" s="92"/>
      <c r="B34" s="274"/>
      <c r="C34" s="120" t="s">
        <v>57</v>
      </c>
      <c r="D34" s="185">
        <f>'（様式４ー１）事業者別予算内訳書'!AC37</f>
        <v>0</v>
      </c>
      <c r="E34" s="115"/>
    </row>
    <row r="35" spans="1:5" ht="15" customHeight="1">
      <c r="A35" s="92"/>
      <c r="B35" s="274"/>
      <c r="C35" s="120" t="s">
        <v>58</v>
      </c>
      <c r="D35" s="185">
        <f>'（様式４ー１）事業者別予算内訳書'!AC38</f>
        <v>0</v>
      </c>
      <c r="E35" s="115"/>
    </row>
    <row r="36" spans="1:5" ht="15" customHeight="1">
      <c r="A36" s="92"/>
      <c r="B36" s="274"/>
      <c r="C36" s="120" t="s">
        <v>59</v>
      </c>
      <c r="D36" s="185">
        <f>'（様式４ー１）事業者別予算内訳書'!AC39</f>
        <v>0</v>
      </c>
      <c r="E36" s="115"/>
    </row>
    <row r="37" spans="1:5" ht="15" customHeight="1">
      <c r="A37" s="92"/>
      <c r="B37" s="274"/>
      <c r="C37" s="120" t="s">
        <v>60</v>
      </c>
      <c r="D37" s="185">
        <f>'（様式４ー１）事業者別予算内訳書'!AC40</f>
        <v>0</v>
      </c>
      <c r="E37" s="115"/>
    </row>
    <row r="38" spans="1:5" ht="15" customHeight="1">
      <c r="A38" s="92"/>
      <c r="B38" s="274"/>
      <c r="C38" s="120" t="s">
        <v>61</v>
      </c>
      <c r="D38" s="185">
        <f>'（様式４ー１）事業者別予算内訳書'!AC41</f>
        <v>0</v>
      </c>
      <c r="E38" s="115"/>
    </row>
    <row r="39" spans="1:5" ht="15" customHeight="1">
      <c r="A39" s="92"/>
      <c r="B39" s="274"/>
      <c r="C39" s="120" t="s">
        <v>62</v>
      </c>
      <c r="D39" s="185">
        <f>'（様式４ー１）事業者別予算内訳書'!AC42</f>
        <v>0</v>
      </c>
      <c r="E39" s="115"/>
    </row>
    <row r="40" spans="1:5" ht="15" customHeight="1">
      <c r="A40" s="92"/>
      <c r="B40" s="274"/>
      <c r="C40" s="120" t="s">
        <v>63</v>
      </c>
      <c r="D40" s="185">
        <f>'（様式４ー１）事業者別予算内訳書'!AC43</f>
        <v>0</v>
      </c>
      <c r="E40" s="115"/>
    </row>
    <row r="41" spans="1:5" ht="15" customHeight="1">
      <c r="A41" s="92"/>
      <c r="B41" s="274"/>
      <c r="C41" s="120" t="s">
        <v>64</v>
      </c>
      <c r="D41" s="185">
        <f>'（様式４ー１）事業者別予算内訳書'!AC44</f>
        <v>0</v>
      </c>
      <c r="E41" s="115"/>
    </row>
    <row r="42" spans="1:5" ht="15" customHeight="1">
      <c r="A42" s="92"/>
      <c r="B42" s="274"/>
      <c r="C42" s="120" t="s">
        <v>19</v>
      </c>
      <c r="D42" s="185">
        <f>'（様式４ー１）事業者別予算内訳書'!AC45</f>
        <v>0</v>
      </c>
      <c r="E42" s="115"/>
    </row>
    <row r="43" spans="1:5" ht="15" customHeight="1">
      <c r="A43" s="92"/>
      <c r="B43" s="274"/>
      <c r="C43" s="233" t="s">
        <v>14</v>
      </c>
      <c r="D43" s="185">
        <f>'（様式４ー１）事業者別予算内訳書'!AC46</f>
        <v>0</v>
      </c>
      <c r="E43" s="192"/>
    </row>
    <row r="44" spans="1:5" ht="15" customHeight="1" thickBot="1">
      <c r="A44" s="92"/>
      <c r="B44" s="275"/>
      <c r="C44" s="123" t="s">
        <v>21</v>
      </c>
      <c r="D44" s="195">
        <f>'（様式４ー１）事業者別予算内訳書'!AC47</f>
        <v>0</v>
      </c>
      <c r="E44" s="193"/>
    </row>
    <row r="45" spans="1:5" ht="15" customHeight="1" thickTop="1">
      <c r="A45" s="92"/>
      <c r="B45" s="271" t="s">
        <v>48</v>
      </c>
      <c r="C45" s="272"/>
      <c r="D45" s="98">
        <f>'（様式４ー１）事業者別予算内訳書'!AC48</f>
        <v>0</v>
      </c>
      <c r="E45" s="194"/>
    </row>
  </sheetData>
  <mergeCells count="11">
    <mergeCell ref="D14:E14"/>
    <mergeCell ref="B17:B31"/>
    <mergeCell ref="B3:C3"/>
    <mergeCell ref="B4:C4"/>
    <mergeCell ref="B5:C5"/>
    <mergeCell ref="B6:B10"/>
    <mergeCell ref="B45:C45"/>
    <mergeCell ref="B32:B44"/>
    <mergeCell ref="B11:C11"/>
    <mergeCell ref="B12:C12"/>
    <mergeCell ref="B13:C13"/>
  </mergeCells>
  <phoneticPr fontId="6"/>
  <dataValidations count="1">
    <dataValidation imeMode="off" allowBlank="1" showInputMessage="1" showErrorMessage="1" sqref="D4:E13 D17:E45" xr:uid="{00000000-0002-0000-0200-000000000000}"/>
  </dataValidations>
  <pageMargins left="0.7" right="0.7" top="0.75" bottom="0.75" header="0.3" footer="0.3"/>
  <pageSetup paperSize="9" orientation="portrait" r:id="rId1"/>
  <headerFooter>
    <oddHeader>&amp;L&amp;"Yu Gothic"&amp;11&amp;K000000&amp;A</oddHeader>
  </headerFooter>
  <ignoredErrors>
    <ignoredError sqref="D44 D17:D20 D4:D9 D12 D32:D35 D21:D27 D36:D42" unlockedFormula="1"/>
  </ignoredError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tabColor theme="4" tint="0.39997558519241921"/>
  </sheetPr>
  <dimension ref="A1:W212"/>
  <sheetViews>
    <sheetView view="pageBreakPreview" topLeftCell="A124" zoomScaleNormal="100" zoomScaleSheetLayoutView="100" workbookViewId="0">
      <selection activeCell="A5" sqref="A5:Q5"/>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8.33203125" customWidth="1"/>
    <col min="21" max="21" width="3.21875" customWidth="1"/>
    <col min="22" max="22" width="15.6640625" style="205" customWidth="1"/>
    <col min="23" max="23" width="15.88671875" customWidth="1"/>
  </cols>
  <sheetData>
    <row r="1" spans="1:23" ht="22.2"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2" customHeight="1">
      <c r="A2" s="362">
        <v>25</v>
      </c>
      <c r="B2" s="363"/>
      <c r="C2" s="339" t="s">
        <v>167</v>
      </c>
      <c r="D2" s="356"/>
      <c r="E2" s="357"/>
      <c r="F2" s="357"/>
      <c r="G2" s="357"/>
      <c r="H2" s="357"/>
      <c r="I2" s="357"/>
      <c r="J2" s="358"/>
      <c r="K2" s="204"/>
      <c r="L2" s="331" t="s">
        <v>107</v>
      </c>
      <c r="M2" s="331"/>
      <c r="N2" s="331"/>
      <c r="O2" s="332">
        <f>W47</f>
        <v>0</v>
      </c>
      <c r="P2" s="332"/>
      <c r="Q2" s="332"/>
    </row>
    <row r="3" spans="1:23" ht="22.2"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2"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14</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14</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25</v>
      </c>
      <c r="B109" s="336"/>
      <c r="C109" s="339" t="s">
        <v>167</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2"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A9:B9"/>
    <mergeCell ref="U9:V9"/>
    <mergeCell ref="A10:B10"/>
    <mergeCell ref="U10:V10"/>
    <mergeCell ref="A11:B11"/>
    <mergeCell ref="U11:U15"/>
    <mergeCell ref="A12:B12"/>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37:B37"/>
    <mergeCell ref="A38:B38"/>
    <mergeCell ref="A13:B13"/>
    <mergeCell ref="A14:B14"/>
    <mergeCell ref="A15:B15"/>
    <mergeCell ref="A16:B16"/>
    <mergeCell ref="U16:V16"/>
    <mergeCell ref="A17:B17"/>
    <mergeCell ref="U17:V17"/>
    <mergeCell ref="A18:B18"/>
    <mergeCell ref="U18:V18"/>
    <mergeCell ref="U35:U47"/>
    <mergeCell ref="A27:B27"/>
    <mergeCell ref="A28:B28"/>
    <mergeCell ref="A29:B29"/>
    <mergeCell ref="A35:B35"/>
    <mergeCell ref="A36:B36"/>
    <mergeCell ref="A19:B19"/>
    <mergeCell ref="A20:B20"/>
    <mergeCell ref="A21:B21"/>
    <mergeCell ref="U22:U34"/>
    <mergeCell ref="A48:B48"/>
    <mergeCell ref="A49:B49"/>
    <mergeCell ref="A50:B50"/>
    <mergeCell ref="A39:B39"/>
    <mergeCell ref="A40:B40"/>
    <mergeCell ref="A41:B41"/>
    <mergeCell ref="U48:V48"/>
    <mergeCell ref="U21:V21"/>
    <mergeCell ref="A22:B22"/>
    <mergeCell ref="A23:B23"/>
    <mergeCell ref="A24:B24"/>
    <mergeCell ref="A25:B25"/>
    <mergeCell ref="A26:B26"/>
    <mergeCell ref="A30:B30"/>
    <mergeCell ref="A31:B31"/>
    <mergeCell ref="A32:B32"/>
    <mergeCell ref="A33:B33"/>
    <mergeCell ref="A34:B34"/>
    <mergeCell ref="A42:B42"/>
    <mergeCell ref="A43:B43"/>
    <mergeCell ref="A44:B44"/>
    <mergeCell ref="A45:B45"/>
    <mergeCell ref="A46:B46"/>
    <mergeCell ref="A47:B47"/>
    <mergeCell ref="A65:B65"/>
    <mergeCell ref="A51:B51"/>
    <mergeCell ref="A52:B52"/>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227" priority="73">
      <formula>INDIRECT(ADDRESS(ROW(),COLUMN()))=TRUNC(INDIRECT(ADDRESS(ROW(),COLUMN())))</formula>
    </cfRule>
  </conditionalFormatting>
  <conditionalFormatting sqref="N24:N47">
    <cfRule type="expression" dxfId="226" priority="69">
      <formula>INDIRECT(ADDRESS(ROW(),COLUMN()))=TRUNC(INDIRECT(ADDRESS(ROW(),COLUMN())))</formula>
    </cfRule>
  </conditionalFormatting>
  <conditionalFormatting sqref="F45:F47">
    <cfRule type="expression" dxfId="225" priority="72">
      <formula>INDIRECT(ADDRESS(ROW(),COLUMN()))=TRUNC(INDIRECT(ADDRESS(ROW(),COLUMN())))</formula>
    </cfRule>
  </conditionalFormatting>
  <conditionalFormatting sqref="H42 H45:H47">
    <cfRule type="expression" dxfId="224" priority="71">
      <formula>INDIRECT(ADDRESS(ROW(),COLUMN()))=TRUNC(INDIRECT(ADDRESS(ROW(),COLUMN())))</formula>
    </cfRule>
  </conditionalFormatting>
  <conditionalFormatting sqref="K26:K47">
    <cfRule type="expression" dxfId="223" priority="70">
      <formula>INDIRECT(ADDRESS(ROW(),COLUMN()))=TRUNC(INDIRECT(ADDRESS(ROW(),COLUMN())))</formula>
    </cfRule>
  </conditionalFormatting>
  <conditionalFormatting sqref="N7">
    <cfRule type="expression" dxfId="222" priority="67">
      <formula>INDIRECT(ADDRESS(ROW(),COLUMN()))=TRUNC(INDIRECT(ADDRESS(ROW(),COLUMN())))</formula>
    </cfRule>
  </conditionalFormatting>
  <conditionalFormatting sqref="K7">
    <cfRule type="expression" dxfId="221" priority="68">
      <formula>INDIRECT(ADDRESS(ROW(),COLUMN()))=TRUNC(INDIRECT(ADDRESS(ROW(),COLUMN())))</formula>
    </cfRule>
  </conditionalFormatting>
  <conditionalFormatting sqref="N8">
    <cfRule type="expression" dxfId="220" priority="65">
      <formula>INDIRECT(ADDRESS(ROW(),COLUMN()))=TRUNC(INDIRECT(ADDRESS(ROW(),COLUMN())))</formula>
    </cfRule>
  </conditionalFormatting>
  <conditionalFormatting sqref="K8">
    <cfRule type="expression" dxfId="219" priority="66">
      <formula>INDIRECT(ADDRESS(ROW(),COLUMN()))=TRUNC(INDIRECT(ADDRESS(ROW(),COLUMN())))</formula>
    </cfRule>
  </conditionalFormatting>
  <conditionalFormatting sqref="N9:N23">
    <cfRule type="expression" dxfId="218" priority="62">
      <formula>INDIRECT(ADDRESS(ROW(),COLUMN()))=TRUNC(INDIRECT(ADDRESS(ROW(),COLUMN())))</formula>
    </cfRule>
  </conditionalFormatting>
  <conditionalFormatting sqref="H18:H22">
    <cfRule type="expression" dxfId="217" priority="64">
      <formula>INDIRECT(ADDRESS(ROW(),COLUMN()))=TRUNC(INDIRECT(ADDRESS(ROW(),COLUMN())))</formula>
    </cfRule>
  </conditionalFormatting>
  <conditionalFormatting sqref="K9:K22">
    <cfRule type="expression" dxfId="216" priority="63">
      <formula>INDIRECT(ADDRESS(ROW(),COLUMN()))=TRUNC(INDIRECT(ADDRESS(ROW(),COLUMN())))</formula>
    </cfRule>
  </conditionalFormatting>
  <conditionalFormatting sqref="F7 F12">
    <cfRule type="expression" dxfId="215" priority="61">
      <formula>INDIRECT(ADDRESS(ROW(),COLUMN()))=TRUNC(INDIRECT(ADDRESS(ROW(),COLUMN())))</formula>
    </cfRule>
  </conditionalFormatting>
  <conditionalFormatting sqref="H7 H12">
    <cfRule type="expression" dxfId="214" priority="60">
      <formula>INDIRECT(ADDRESS(ROW(),COLUMN()))=TRUNC(INDIRECT(ADDRESS(ROW(),COLUMN())))</formula>
    </cfRule>
  </conditionalFormatting>
  <conditionalFormatting sqref="F9">
    <cfRule type="expression" dxfId="213" priority="59">
      <formula>INDIRECT(ADDRESS(ROW(),COLUMN()))=TRUNC(INDIRECT(ADDRESS(ROW(),COLUMN())))</formula>
    </cfRule>
  </conditionalFormatting>
  <conditionalFormatting sqref="H9">
    <cfRule type="expression" dxfId="212" priority="58">
      <formula>INDIRECT(ADDRESS(ROW(),COLUMN()))=TRUNC(INDIRECT(ADDRESS(ROW(),COLUMN())))</formula>
    </cfRule>
  </conditionalFormatting>
  <conditionalFormatting sqref="F11">
    <cfRule type="expression" dxfId="211" priority="57">
      <formula>INDIRECT(ADDRESS(ROW(),COLUMN()))=TRUNC(INDIRECT(ADDRESS(ROW(),COLUMN())))</formula>
    </cfRule>
  </conditionalFormatting>
  <conditionalFormatting sqref="H11">
    <cfRule type="expression" dxfId="210" priority="56">
      <formula>INDIRECT(ADDRESS(ROW(),COLUMN()))=TRUNC(INDIRECT(ADDRESS(ROW(),COLUMN())))</formula>
    </cfRule>
  </conditionalFormatting>
  <conditionalFormatting sqref="F8">
    <cfRule type="expression" dxfId="209" priority="55">
      <formula>INDIRECT(ADDRESS(ROW(),COLUMN()))=TRUNC(INDIRECT(ADDRESS(ROW(),COLUMN())))</formula>
    </cfRule>
  </conditionalFormatting>
  <conditionalFormatting sqref="H8">
    <cfRule type="expression" dxfId="208" priority="54">
      <formula>INDIRECT(ADDRESS(ROW(),COLUMN()))=TRUNC(INDIRECT(ADDRESS(ROW(),COLUMN())))</formula>
    </cfRule>
  </conditionalFormatting>
  <conditionalFormatting sqref="F10">
    <cfRule type="expression" dxfId="207" priority="53">
      <formula>INDIRECT(ADDRESS(ROW(),COLUMN()))=TRUNC(INDIRECT(ADDRESS(ROW(),COLUMN())))</formula>
    </cfRule>
  </conditionalFormatting>
  <conditionalFormatting sqref="H10">
    <cfRule type="expression" dxfId="206" priority="52">
      <formula>INDIRECT(ADDRESS(ROW(),COLUMN()))=TRUNC(INDIRECT(ADDRESS(ROW(),COLUMN())))</formula>
    </cfRule>
  </conditionalFormatting>
  <conditionalFormatting sqref="F13 F16">
    <cfRule type="expression" dxfId="205" priority="51">
      <formula>INDIRECT(ADDRESS(ROW(),COLUMN()))=TRUNC(INDIRECT(ADDRESS(ROW(),COLUMN())))</formula>
    </cfRule>
  </conditionalFormatting>
  <conditionalFormatting sqref="H13 H16">
    <cfRule type="expression" dxfId="204" priority="50">
      <formula>INDIRECT(ADDRESS(ROW(),COLUMN()))=TRUNC(INDIRECT(ADDRESS(ROW(),COLUMN())))</formula>
    </cfRule>
  </conditionalFormatting>
  <conditionalFormatting sqref="F14">
    <cfRule type="expression" dxfId="203" priority="49">
      <formula>INDIRECT(ADDRESS(ROW(),COLUMN()))=TRUNC(INDIRECT(ADDRESS(ROW(),COLUMN())))</formula>
    </cfRule>
  </conditionalFormatting>
  <conditionalFormatting sqref="H14">
    <cfRule type="expression" dxfId="202" priority="48">
      <formula>INDIRECT(ADDRESS(ROW(),COLUMN()))=TRUNC(INDIRECT(ADDRESS(ROW(),COLUMN())))</formula>
    </cfRule>
  </conditionalFormatting>
  <conditionalFormatting sqref="F15">
    <cfRule type="expression" dxfId="201" priority="47">
      <formula>INDIRECT(ADDRESS(ROW(),COLUMN()))=TRUNC(INDIRECT(ADDRESS(ROW(),COLUMN())))</formula>
    </cfRule>
  </conditionalFormatting>
  <conditionalFormatting sqref="H15">
    <cfRule type="expression" dxfId="200" priority="46">
      <formula>INDIRECT(ADDRESS(ROW(),COLUMN()))=TRUNC(INDIRECT(ADDRESS(ROW(),COLUMN())))</formula>
    </cfRule>
  </conditionalFormatting>
  <conditionalFormatting sqref="F17">
    <cfRule type="expression" dxfId="199" priority="45">
      <formula>INDIRECT(ADDRESS(ROW(),COLUMN()))=TRUNC(INDIRECT(ADDRESS(ROW(),COLUMN())))</formula>
    </cfRule>
  </conditionalFormatting>
  <conditionalFormatting sqref="H17">
    <cfRule type="expression" dxfId="198" priority="44">
      <formula>INDIRECT(ADDRESS(ROW(),COLUMN()))=TRUNC(INDIRECT(ADDRESS(ROW(),COLUMN())))</formula>
    </cfRule>
  </conditionalFormatting>
  <conditionalFormatting sqref="F18 F20">
    <cfRule type="expression" dxfId="197" priority="43">
      <formula>INDIRECT(ADDRESS(ROW(),COLUMN()))=TRUNC(INDIRECT(ADDRESS(ROW(),COLUMN())))</formula>
    </cfRule>
  </conditionalFormatting>
  <conditionalFormatting sqref="F19">
    <cfRule type="expression" dxfId="196" priority="42">
      <formula>INDIRECT(ADDRESS(ROW(),COLUMN()))=TRUNC(INDIRECT(ADDRESS(ROW(),COLUMN())))</formula>
    </cfRule>
  </conditionalFormatting>
  <conditionalFormatting sqref="F21:F22">
    <cfRule type="expression" dxfId="195" priority="41">
      <formula>INDIRECT(ADDRESS(ROW(),COLUMN()))=TRUNC(INDIRECT(ADDRESS(ROW(),COLUMN())))</formula>
    </cfRule>
  </conditionalFormatting>
  <conditionalFormatting sqref="F23:F25">
    <cfRule type="expression" dxfId="194" priority="40">
      <formula>INDIRECT(ADDRESS(ROW(),COLUMN()))=TRUNC(INDIRECT(ADDRESS(ROW(),COLUMN())))</formula>
    </cfRule>
  </conditionalFormatting>
  <conditionalFormatting sqref="H23:H25">
    <cfRule type="expression" dxfId="193" priority="39">
      <formula>INDIRECT(ADDRESS(ROW(),COLUMN()))=TRUNC(INDIRECT(ADDRESS(ROW(),COLUMN())))</formula>
    </cfRule>
  </conditionalFormatting>
  <conditionalFormatting sqref="K23:K25">
    <cfRule type="expression" dxfId="192" priority="38">
      <formula>INDIRECT(ADDRESS(ROW(),COLUMN()))=TRUNC(INDIRECT(ADDRESS(ROW(),COLUMN())))</formula>
    </cfRule>
  </conditionalFormatting>
  <conditionalFormatting sqref="F26:F27">
    <cfRule type="expression" dxfId="191" priority="37">
      <formula>INDIRECT(ADDRESS(ROW(),COLUMN()))=TRUNC(INDIRECT(ADDRESS(ROW(),COLUMN())))</formula>
    </cfRule>
  </conditionalFormatting>
  <conditionalFormatting sqref="H26:H27">
    <cfRule type="expression" dxfId="190" priority="36">
      <formula>INDIRECT(ADDRESS(ROW(),COLUMN()))=TRUNC(INDIRECT(ADDRESS(ROW(),COLUMN())))</formula>
    </cfRule>
  </conditionalFormatting>
  <conditionalFormatting sqref="F28:F29 F39 F41">
    <cfRule type="expression" dxfId="189" priority="35">
      <formula>INDIRECT(ADDRESS(ROW(),COLUMN()))=TRUNC(INDIRECT(ADDRESS(ROW(),COLUMN())))</formula>
    </cfRule>
  </conditionalFormatting>
  <conditionalFormatting sqref="H28:H29 H39 H41">
    <cfRule type="expression" dxfId="188" priority="34">
      <formula>INDIRECT(ADDRESS(ROW(),COLUMN()))=TRUNC(INDIRECT(ADDRESS(ROW(),COLUMN())))</formula>
    </cfRule>
  </conditionalFormatting>
  <conditionalFormatting sqref="F37">
    <cfRule type="expression" dxfId="187" priority="33">
      <formula>INDIRECT(ADDRESS(ROW(),COLUMN()))=TRUNC(INDIRECT(ADDRESS(ROW(),COLUMN())))</formula>
    </cfRule>
  </conditionalFormatting>
  <conditionalFormatting sqref="H37">
    <cfRule type="expression" dxfId="186" priority="32">
      <formula>INDIRECT(ADDRESS(ROW(),COLUMN()))=TRUNC(INDIRECT(ADDRESS(ROW(),COLUMN())))</formula>
    </cfRule>
  </conditionalFormatting>
  <conditionalFormatting sqref="F34">
    <cfRule type="expression" dxfId="185" priority="31">
      <formula>INDIRECT(ADDRESS(ROW(),COLUMN()))=TRUNC(INDIRECT(ADDRESS(ROW(),COLUMN())))</formula>
    </cfRule>
  </conditionalFormatting>
  <conditionalFormatting sqref="H34">
    <cfRule type="expression" dxfId="184" priority="30">
      <formula>INDIRECT(ADDRESS(ROW(),COLUMN()))=TRUNC(INDIRECT(ADDRESS(ROW(),COLUMN())))</formula>
    </cfRule>
  </conditionalFormatting>
  <conditionalFormatting sqref="F35">
    <cfRule type="expression" dxfId="183" priority="29">
      <formula>INDIRECT(ADDRESS(ROW(),COLUMN()))=TRUNC(INDIRECT(ADDRESS(ROW(),COLUMN())))</formula>
    </cfRule>
  </conditionalFormatting>
  <conditionalFormatting sqref="H35">
    <cfRule type="expression" dxfId="182" priority="28">
      <formula>INDIRECT(ADDRESS(ROW(),COLUMN()))=TRUNC(INDIRECT(ADDRESS(ROW(),COLUMN())))</formula>
    </cfRule>
  </conditionalFormatting>
  <conditionalFormatting sqref="F38">
    <cfRule type="expression" dxfId="181" priority="27">
      <formula>INDIRECT(ADDRESS(ROW(),COLUMN()))=TRUNC(INDIRECT(ADDRESS(ROW(),COLUMN())))</formula>
    </cfRule>
  </conditionalFormatting>
  <conditionalFormatting sqref="H38">
    <cfRule type="expression" dxfId="180" priority="26">
      <formula>INDIRECT(ADDRESS(ROW(),COLUMN()))=TRUNC(INDIRECT(ADDRESS(ROW(),COLUMN())))</formula>
    </cfRule>
  </conditionalFormatting>
  <conditionalFormatting sqref="F40">
    <cfRule type="expression" dxfId="179" priority="25">
      <formula>INDIRECT(ADDRESS(ROW(),COLUMN()))=TRUNC(INDIRECT(ADDRESS(ROW(),COLUMN())))</formula>
    </cfRule>
  </conditionalFormatting>
  <conditionalFormatting sqref="H40">
    <cfRule type="expression" dxfId="178" priority="24">
      <formula>INDIRECT(ADDRESS(ROW(),COLUMN()))=TRUNC(INDIRECT(ADDRESS(ROW(),COLUMN())))</formula>
    </cfRule>
  </conditionalFormatting>
  <conditionalFormatting sqref="F33">
    <cfRule type="expression" dxfId="177" priority="23">
      <formula>INDIRECT(ADDRESS(ROW(),COLUMN()))=TRUNC(INDIRECT(ADDRESS(ROW(),COLUMN())))</formula>
    </cfRule>
  </conditionalFormatting>
  <conditionalFormatting sqref="H33">
    <cfRule type="expression" dxfId="176" priority="22">
      <formula>INDIRECT(ADDRESS(ROW(),COLUMN()))=TRUNC(INDIRECT(ADDRESS(ROW(),COLUMN())))</formula>
    </cfRule>
  </conditionalFormatting>
  <conditionalFormatting sqref="F36">
    <cfRule type="expression" dxfId="175" priority="21">
      <formula>INDIRECT(ADDRESS(ROW(),COLUMN()))=TRUNC(INDIRECT(ADDRESS(ROW(),COLUMN())))</formula>
    </cfRule>
  </conditionalFormatting>
  <conditionalFormatting sqref="H36">
    <cfRule type="expression" dxfId="174" priority="20">
      <formula>INDIRECT(ADDRESS(ROW(),COLUMN()))=TRUNC(INDIRECT(ADDRESS(ROW(),COLUMN())))</formula>
    </cfRule>
  </conditionalFormatting>
  <conditionalFormatting sqref="F32">
    <cfRule type="expression" dxfId="173" priority="19">
      <formula>INDIRECT(ADDRESS(ROW(),COLUMN()))=TRUNC(INDIRECT(ADDRESS(ROW(),COLUMN())))</formula>
    </cfRule>
  </conditionalFormatting>
  <conditionalFormatting sqref="H32">
    <cfRule type="expression" dxfId="172" priority="18">
      <formula>INDIRECT(ADDRESS(ROW(),COLUMN()))=TRUNC(INDIRECT(ADDRESS(ROW(),COLUMN())))</formula>
    </cfRule>
  </conditionalFormatting>
  <conditionalFormatting sqref="F30">
    <cfRule type="expression" dxfId="171" priority="17">
      <formula>INDIRECT(ADDRESS(ROW(),COLUMN()))=TRUNC(INDIRECT(ADDRESS(ROW(),COLUMN())))</formula>
    </cfRule>
  </conditionalFormatting>
  <conditionalFormatting sqref="H30">
    <cfRule type="expression" dxfId="170" priority="16">
      <formula>INDIRECT(ADDRESS(ROW(),COLUMN()))=TRUNC(INDIRECT(ADDRESS(ROW(),COLUMN())))</formula>
    </cfRule>
  </conditionalFormatting>
  <conditionalFormatting sqref="F31">
    <cfRule type="expression" dxfId="169" priority="15">
      <formula>INDIRECT(ADDRESS(ROW(),COLUMN()))=TRUNC(INDIRECT(ADDRESS(ROW(),COLUMN())))</formula>
    </cfRule>
  </conditionalFormatting>
  <conditionalFormatting sqref="H31">
    <cfRule type="expression" dxfId="168" priority="14">
      <formula>INDIRECT(ADDRESS(ROW(),COLUMN()))=TRUNC(INDIRECT(ADDRESS(ROW(),COLUMN())))</formula>
    </cfRule>
  </conditionalFormatting>
  <conditionalFormatting sqref="F42">
    <cfRule type="expression" dxfId="167" priority="13">
      <formula>INDIRECT(ADDRESS(ROW(),COLUMN()))=TRUNC(INDIRECT(ADDRESS(ROW(),COLUMN())))</formula>
    </cfRule>
  </conditionalFormatting>
  <conditionalFormatting sqref="F43:F44">
    <cfRule type="expression" dxfId="166" priority="12">
      <formula>INDIRECT(ADDRESS(ROW(),COLUMN()))=TRUNC(INDIRECT(ADDRESS(ROW(),COLUMN())))</formula>
    </cfRule>
  </conditionalFormatting>
  <conditionalFormatting sqref="H43:H44">
    <cfRule type="expression" dxfId="165" priority="11">
      <formula>INDIRECT(ADDRESS(ROW(),COLUMN()))=TRUNC(INDIRECT(ADDRESS(ROW(),COLUMN())))</formula>
    </cfRule>
  </conditionalFormatting>
  <conditionalFormatting sqref="H114">
    <cfRule type="expression" dxfId="164" priority="10">
      <formula>INDIRECT(ADDRESS(ROW(),COLUMN()))=TRUNC(INDIRECT(ADDRESS(ROW(),COLUMN())))</formula>
    </cfRule>
  </conditionalFormatting>
  <conditionalFormatting sqref="K114">
    <cfRule type="expression" dxfId="163" priority="9">
      <formula>INDIRECT(ADDRESS(ROW(),COLUMN()))=TRUNC(INDIRECT(ADDRESS(ROW(),COLUMN())))</formula>
    </cfRule>
  </conditionalFormatting>
  <conditionalFormatting sqref="N114">
    <cfRule type="expression" dxfId="162" priority="8">
      <formula>INDIRECT(ADDRESS(ROW(),COLUMN()))=TRUNC(INDIRECT(ADDRESS(ROW(),COLUMN())))</formula>
    </cfRule>
  </conditionalFormatting>
  <conditionalFormatting sqref="F116:F163">
    <cfRule type="expression" dxfId="161" priority="7">
      <formula>INDIRECT(ADDRESS(ROW(),COLUMN()))=TRUNC(INDIRECT(ADDRESS(ROW(),COLUMN())))</formula>
    </cfRule>
  </conditionalFormatting>
  <conditionalFormatting sqref="H116:H163">
    <cfRule type="expression" dxfId="160" priority="6">
      <formula>INDIRECT(ADDRESS(ROW(),COLUMN()))=TRUNC(INDIRECT(ADDRESS(ROW(),COLUMN())))</formula>
    </cfRule>
  </conditionalFormatting>
  <conditionalFormatting sqref="K115:K163">
    <cfRule type="expression" dxfId="159" priority="5">
      <formula>INDIRECT(ADDRESS(ROW(),COLUMN()))=TRUNC(INDIRECT(ADDRESS(ROW(),COLUMN())))</formula>
    </cfRule>
  </conditionalFormatting>
  <conditionalFormatting sqref="N115:N163">
    <cfRule type="expression" dxfId="158" priority="4">
      <formula>INDIRECT(ADDRESS(ROW(),COLUMN()))=TRUNC(INDIRECT(ADDRESS(ROW(),COLUMN())))</formula>
    </cfRule>
  </conditionalFormatting>
  <conditionalFormatting sqref="F114">
    <cfRule type="expression" dxfId="157" priority="3">
      <formula>INDIRECT(ADDRESS(ROW(),COLUMN()))=TRUNC(INDIRECT(ADDRESS(ROW(),COLUMN())))</formula>
    </cfRule>
  </conditionalFormatting>
  <conditionalFormatting sqref="F115">
    <cfRule type="expression" dxfId="156" priority="2">
      <formula>INDIRECT(ADDRESS(ROW(),COLUMN()))=TRUNC(INDIRECT(ADDRESS(ROW(),COLUMN())))</formula>
    </cfRule>
  </conditionalFormatting>
  <conditionalFormatting sqref="H115">
    <cfRule type="expression" dxfId="155" priority="1">
      <formula>INDIRECT(ADDRESS(ROW(),COLUMN()))=TRUNC(INDIRECT(ADDRESS(ROW(),COLUMN())))</formula>
    </cfRule>
  </conditionalFormatting>
  <dataValidations count="7">
    <dataValidation type="list" allowBlank="1" showInputMessage="1" showErrorMessage="1" sqref="C2 C109" xr:uid="{00000000-0002-0000-1C00-000000000000}">
      <formula1>"補助事業,間接補助事業"</formula1>
    </dataValidation>
    <dataValidation type="list" allowBlank="1" showInputMessage="1" showErrorMessage="1" sqref="Q7:Q106" xr:uid="{00000000-0002-0000-1C00-000001000000}">
      <formula1>"○"</formula1>
    </dataValidation>
    <dataValidation type="list" allowBlank="1" showInputMessage="1" showErrorMessage="1" sqref="C7:C106" xr:uid="{00000000-0002-0000-1C00-000002000000}">
      <formula1>支出</formula1>
    </dataValidation>
    <dataValidation type="list" imeMode="hiragana" allowBlank="1" showInputMessage="1" showErrorMessage="1" sqref="C114:C163" xr:uid="{00000000-0002-0000-1C00-000003000000}">
      <formula1>収入</formula1>
    </dataValidation>
    <dataValidation imeMode="off" allowBlank="1" showInputMessage="1" showErrorMessage="1" sqref="W9:W18 K114:K163 N114:N163 P114:P163 H7:H106 K7:K106 N7:N106 F7:F106 P7:P106 H114:H163 F114:F163 W22:W47" xr:uid="{00000000-0002-0000-1C00-000004000000}"/>
    <dataValidation imeMode="disabled" allowBlank="1" showInputMessage="1" showErrorMessage="1" sqref="O2:O3 A114:A163 A7:A106 O109:O110" xr:uid="{00000000-0002-0000-1C00-000005000000}"/>
    <dataValidation imeMode="hiragana" allowBlank="1" showInputMessage="1" showErrorMessage="1" sqref="L114:L163 D7:D106 I7:I106 L7:L106 I114:I163 D114:D163" xr:uid="{00000000-0002-0000-1C00-000006000000}"/>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tabColor theme="9" tint="0.79998168889431442"/>
  </sheetPr>
  <dimension ref="A1:W142"/>
  <sheetViews>
    <sheetView view="pageBreakPreview" zoomScale="85" zoomScaleNormal="100" zoomScaleSheetLayoutView="85" workbookViewId="0">
      <selection activeCell="A5" sqref="A5:Q5"/>
    </sheetView>
  </sheetViews>
  <sheetFormatPr defaultColWidth="9" defaultRowHeight="13.2"/>
  <cols>
    <col min="1" max="2" width="3.33203125" style="242" customWidth="1"/>
    <col min="3" max="3" width="13" style="242" customWidth="1"/>
    <col min="4" max="4" width="33.44140625" style="242" customWidth="1"/>
    <col min="5" max="5" width="1.109375" style="242" customWidth="1"/>
    <col min="6" max="6" width="9.44140625" style="242" customWidth="1"/>
    <col min="7" max="7" width="1.33203125" style="242" customWidth="1"/>
    <col min="8" max="8" width="6" style="242" customWidth="1"/>
    <col min="9" max="9" width="6.109375" style="242" customWidth="1"/>
    <col min="10" max="10" width="1.88671875" style="242" customWidth="1"/>
    <col min="11" max="11" width="6" style="242" customWidth="1"/>
    <col min="12" max="12" width="6.109375" style="242" customWidth="1"/>
    <col min="13" max="13" width="2" style="242" customWidth="1"/>
    <col min="14" max="14" width="9.44140625" style="242" customWidth="1"/>
    <col min="15" max="15" width="1.77734375" style="242" customWidth="1"/>
    <col min="16" max="16" width="9.6640625" style="242" customWidth="1"/>
    <col min="17" max="17" width="6.88671875" style="242" customWidth="1"/>
    <col min="18" max="18" width="7" style="242" customWidth="1"/>
    <col min="19" max="19" width="20.6640625" style="242" customWidth="1"/>
    <col min="20" max="20" width="18.33203125" style="242" customWidth="1"/>
    <col min="21" max="21" width="3.21875" style="242" customWidth="1"/>
    <col min="22" max="22" width="14.21875" style="2" customWidth="1"/>
    <col min="23" max="23" width="15.88671875" style="242" customWidth="1"/>
    <col min="24" max="16384" width="9" style="242"/>
  </cols>
  <sheetData>
    <row r="1" spans="1:23" ht="22.2" customHeight="1">
      <c r="A1" s="333" t="s">
        <v>131</v>
      </c>
      <c r="B1" s="334"/>
      <c r="C1" s="216" t="s">
        <v>46</v>
      </c>
      <c r="D1" s="341" t="s">
        <v>140</v>
      </c>
      <c r="E1" s="342"/>
      <c r="F1" s="342"/>
      <c r="G1" s="342"/>
      <c r="H1" s="342"/>
      <c r="I1" s="342"/>
      <c r="J1" s="343"/>
      <c r="K1" s="148"/>
      <c r="L1" s="331" t="s">
        <v>18</v>
      </c>
      <c r="M1" s="331"/>
      <c r="N1" s="331"/>
      <c r="O1" s="387">
        <f>W24</f>
        <v>0</v>
      </c>
      <c r="P1" s="387"/>
      <c r="Q1" s="387"/>
    </row>
    <row r="2" spans="1:23" ht="22.2" customHeight="1">
      <c r="A2" s="335">
        <v>1</v>
      </c>
      <c r="B2" s="336"/>
      <c r="C2" s="339" t="s">
        <v>160</v>
      </c>
      <c r="D2" s="356"/>
      <c r="E2" s="357"/>
      <c r="F2" s="357"/>
      <c r="G2" s="357"/>
      <c r="H2" s="357"/>
      <c r="I2" s="357"/>
      <c r="J2" s="358"/>
      <c r="K2" s="148"/>
      <c r="L2" s="388" t="s">
        <v>107</v>
      </c>
      <c r="M2" s="388"/>
      <c r="N2" s="388"/>
      <c r="O2" s="389">
        <f>W38</f>
        <v>0</v>
      </c>
      <c r="P2" s="389"/>
      <c r="Q2" s="389"/>
    </row>
    <row r="3" spans="1:23" ht="22.2" customHeight="1">
      <c r="A3" s="337"/>
      <c r="B3" s="338"/>
      <c r="C3" s="340"/>
      <c r="D3" s="359"/>
      <c r="E3" s="360"/>
      <c r="F3" s="360"/>
      <c r="G3" s="360"/>
      <c r="H3" s="360"/>
      <c r="I3" s="360"/>
      <c r="J3" s="361"/>
      <c r="K3" s="8"/>
      <c r="L3" s="331" t="s">
        <v>159</v>
      </c>
      <c r="M3" s="331"/>
      <c r="N3" s="331"/>
      <c r="O3" s="390">
        <f>W39</f>
        <v>0</v>
      </c>
      <c r="P3" s="390"/>
      <c r="Q3" s="390"/>
      <c r="V3" s="242"/>
    </row>
    <row r="4" spans="1:23" ht="22.2" customHeight="1">
      <c r="A4" s="239"/>
      <c r="B4" s="239"/>
      <c r="C4" s="240"/>
      <c r="D4" s="241"/>
      <c r="E4" s="241"/>
      <c r="F4" s="241"/>
      <c r="G4" s="241"/>
      <c r="H4" s="241"/>
      <c r="I4" s="241"/>
      <c r="J4" s="241"/>
      <c r="K4" s="8"/>
      <c r="L4" s="243"/>
      <c r="M4" s="243"/>
      <c r="N4" s="243"/>
      <c r="O4" s="213"/>
      <c r="P4" s="213"/>
      <c r="Q4" s="213"/>
    </row>
    <row r="5" spans="1:23" ht="22.2" customHeight="1" thickBot="1">
      <c r="A5" s="372" t="s">
        <v>143</v>
      </c>
      <c r="B5" s="373"/>
      <c r="C5" s="373"/>
      <c r="D5" s="373"/>
      <c r="E5" s="373"/>
      <c r="F5" s="373"/>
      <c r="G5" s="373"/>
      <c r="H5" s="373"/>
      <c r="I5" s="373"/>
      <c r="J5" s="373"/>
      <c r="K5" s="373"/>
      <c r="L5" s="373"/>
      <c r="M5" s="373"/>
      <c r="N5" s="373"/>
      <c r="O5" s="373"/>
      <c r="P5" s="373"/>
      <c r="Q5" s="374"/>
      <c r="U5" s="242" t="s">
        <v>116</v>
      </c>
      <c r="V5" s="205"/>
      <c r="W5" s="244" t="s">
        <v>10</v>
      </c>
    </row>
    <row r="6" spans="1:23" ht="22.2" customHeight="1" thickTop="1" thickBot="1">
      <c r="A6" s="375" t="s">
        <v>141</v>
      </c>
      <c r="B6" s="376"/>
      <c r="C6" s="377"/>
      <c r="D6" s="378" t="s">
        <v>142</v>
      </c>
      <c r="E6" s="379"/>
      <c r="F6" s="379"/>
      <c r="G6" s="379"/>
      <c r="H6" s="379"/>
      <c r="I6" s="379"/>
      <c r="J6" s="379"/>
      <c r="K6" s="379"/>
      <c r="L6" s="379"/>
      <c r="M6" s="379"/>
      <c r="N6" s="379"/>
      <c r="O6" s="379"/>
      <c r="P6" s="379"/>
      <c r="Q6" s="380"/>
      <c r="U6" s="366" t="s">
        <v>115</v>
      </c>
      <c r="V6" s="367"/>
      <c r="W6" s="245">
        <f>W39-W45</f>
        <v>0</v>
      </c>
    </row>
    <row r="7" spans="1:23" ht="47.25" customHeight="1" thickTop="1">
      <c r="A7" s="381"/>
      <c r="B7" s="382"/>
      <c r="C7" s="383"/>
      <c r="D7" s="384"/>
      <c r="E7" s="385"/>
      <c r="F7" s="385"/>
      <c r="G7" s="385"/>
      <c r="H7" s="385"/>
      <c r="I7" s="385"/>
      <c r="J7" s="385"/>
      <c r="K7" s="385"/>
      <c r="L7" s="385"/>
      <c r="M7" s="385"/>
      <c r="N7" s="385"/>
      <c r="O7" s="385"/>
      <c r="P7" s="385"/>
      <c r="Q7" s="386"/>
    </row>
    <row r="8" spans="1:23" ht="20.25" customHeight="1">
      <c r="A8" s="4" t="s">
        <v>3</v>
      </c>
      <c r="B8" s="4"/>
      <c r="C8" s="6"/>
      <c r="D8" s="246"/>
      <c r="E8" s="246"/>
      <c r="F8" s="246"/>
      <c r="G8" s="246"/>
      <c r="H8" s="246"/>
      <c r="I8" s="246"/>
      <c r="J8" s="246"/>
      <c r="K8" s="246"/>
      <c r="L8" s="246"/>
      <c r="M8" s="246"/>
      <c r="N8" s="246"/>
      <c r="O8" s="246"/>
      <c r="Q8" s="108" t="s">
        <v>10</v>
      </c>
      <c r="V8" s="242"/>
    </row>
    <row r="9" spans="1:23" ht="28.2" customHeight="1">
      <c r="A9" s="308" t="s">
        <v>144</v>
      </c>
      <c r="B9" s="309"/>
      <c r="C9" s="27" t="s">
        <v>17</v>
      </c>
      <c r="D9" s="28" t="s">
        <v>27</v>
      </c>
      <c r="E9" s="35"/>
      <c r="F9" s="29" t="s">
        <v>24</v>
      </c>
      <c r="G9" s="30" t="s">
        <v>28</v>
      </c>
      <c r="H9" s="29" t="s">
        <v>23</v>
      </c>
      <c r="I9" s="31" t="s">
        <v>25</v>
      </c>
      <c r="J9" s="30" t="s">
        <v>28</v>
      </c>
      <c r="K9" s="29" t="s">
        <v>29</v>
      </c>
      <c r="L9" s="31" t="s">
        <v>25</v>
      </c>
      <c r="M9" s="30" t="s">
        <v>30</v>
      </c>
      <c r="N9" s="29" t="s">
        <v>31</v>
      </c>
      <c r="O9" s="30" t="s">
        <v>32</v>
      </c>
      <c r="P9" s="57" t="s">
        <v>7</v>
      </c>
      <c r="Q9" s="210" t="s">
        <v>26</v>
      </c>
      <c r="U9" s="126" t="s">
        <v>110</v>
      </c>
      <c r="V9" s="43"/>
      <c r="W9" s="244" t="s">
        <v>10</v>
      </c>
    </row>
    <row r="10" spans="1:23" ht="18" customHeight="1">
      <c r="A10" s="310">
        <v>1</v>
      </c>
      <c r="B10" s="311"/>
      <c r="C10" s="24"/>
      <c r="D10" s="87"/>
      <c r="E10" s="71"/>
      <c r="F10" s="25"/>
      <c r="G10" s="71"/>
      <c r="H10" s="66"/>
      <c r="I10" s="26"/>
      <c r="J10" s="74"/>
      <c r="K10" s="69"/>
      <c r="L10" s="26"/>
      <c r="M10" s="74"/>
      <c r="N10" s="22"/>
      <c r="O10" s="75"/>
      <c r="P10" s="58">
        <f>IF(F10="",0,INT(SUM(PRODUCT(F10,H10,K10),N10)))</f>
        <v>0</v>
      </c>
      <c r="Q10" s="60"/>
      <c r="U10" s="320" t="s">
        <v>17</v>
      </c>
      <c r="V10" s="321"/>
      <c r="W10" s="111" t="s">
        <v>47</v>
      </c>
    </row>
    <row r="11" spans="1:23" ht="18" customHeight="1">
      <c r="A11" s="302">
        <v>2</v>
      </c>
      <c r="B11" s="303"/>
      <c r="C11" s="24"/>
      <c r="D11" s="88"/>
      <c r="E11" s="72"/>
      <c r="F11" s="19"/>
      <c r="G11" s="72"/>
      <c r="H11" s="67"/>
      <c r="I11" s="9"/>
      <c r="J11" s="73"/>
      <c r="K11" s="68"/>
      <c r="L11" s="9"/>
      <c r="M11" s="73"/>
      <c r="N11" s="20"/>
      <c r="O11" s="76"/>
      <c r="P11" s="59">
        <f>IF(F11="",0,INT(SUM(PRODUCT(F11,H11,K11),N11)))</f>
        <v>0</v>
      </c>
      <c r="Q11" s="61"/>
      <c r="U11" s="350" t="s">
        <v>18</v>
      </c>
      <c r="V11" s="140" t="s">
        <v>163</v>
      </c>
      <c r="W11" s="141">
        <f t="shared" ref="W11:W21" si="0">SUMIFS($P$10:$P$108,$C$10:$C$108,$V11,$Q$10:$Q$108,"")</f>
        <v>0</v>
      </c>
    </row>
    <row r="12" spans="1:23" ht="18" customHeight="1">
      <c r="A12" s="302">
        <v>3</v>
      </c>
      <c r="B12" s="303"/>
      <c r="C12" s="24"/>
      <c r="D12" s="88"/>
      <c r="E12" s="72"/>
      <c r="F12" s="19"/>
      <c r="G12" s="72"/>
      <c r="H12" s="67"/>
      <c r="I12" s="9"/>
      <c r="J12" s="73"/>
      <c r="K12" s="68"/>
      <c r="L12" s="9"/>
      <c r="M12" s="73"/>
      <c r="N12" s="20"/>
      <c r="O12" s="76"/>
      <c r="P12" s="59">
        <f>IF(F12="",0,INT(SUM(PRODUCT(F12,H12,K12),N12)))</f>
        <v>0</v>
      </c>
      <c r="Q12" s="61"/>
      <c r="U12" s="351"/>
      <c r="V12" s="142" t="s">
        <v>56</v>
      </c>
      <c r="W12" s="143">
        <f t="shared" si="0"/>
        <v>0</v>
      </c>
    </row>
    <row r="13" spans="1:23" ht="18" customHeight="1">
      <c r="A13" s="302">
        <v>4</v>
      </c>
      <c r="B13" s="303"/>
      <c r="C13" s="24"/>
      <c r="D13" s="88"/>
      <c r="E13" s="72"/>
      <c r="F13" s="19"/>
      <c r="G13" s="72"/>
      <c r="H13" s="67"/>
      <c r="I13" s="9"/>
      <c r="J13" s="73"/>
      <c r="K13" s="68"/>
      <c r="L13" s="9"/>
      <c r="M13" s="73"/>
      <c r="N13" s="20"/>
      <c r="O13" s="76"/>
      <c r="P13" s="59">
        <f t="shared" ref="P13:P16" si="1">IF(F13="",0,INT(SUM(PRODUCT(F13,H13,K13),N13)))</f>
        <v>0</v>
      </c>
      <c r="Q13" s="61"/>
      <c r="U13" s="351"/>
      <c r="V13" s="142" t="s">
        <v>57</v>
      </c>
      <c r="W13" s="143">
        <f t="shared" si="0"/>
        <v>0</v>
      </c>
    </row>
    <row r="14" spans="1:23" ht="18" customHeight="1">
      <c r="A14" s="302">
        <v>5</v>
      </c>
      <c r="B14" s="303"/>
      <c r="C14" s="24"/>
      <c r="D14" s="182"/>
      <c r="E14" s="72"/>
      <c r="F14" s="19"/>
      <c r="G14" s="72"/>
      <c r="H14" s="67"/>
      <c r="I14" s="9"/>
      <c r="J14" s="73"/>
      <c r="K14" s="68"/>
      <c r="L14" s="9"/>
      <c r="M14" s="73"/>
      <c r="N14" s="20"/>
      <c r="O14" s="76"/>
      <c r="P14" s="59">
        <f t="shared" si="1"/>
        <v>0</v>
      </c>
      <c r="Q14" s="61"/>
      <c r="U14" s="351"/>
      <c r="V14" s="142" t="s">
        <v>1</v>
      </c>
      <c r="W14" s="143">
        <f t="shared" si="0"/>
        <v>0</v>
      </c>
    </row>
    <row r="15" spans="1:23" ht="18" customHeight="1">
      <c r="A15" s="302">
        <v>6</v>
      </c>
      <c r="B15" s="303"/>
      <c r="C15" s="24"/>
      <c r="D15" s="88"/>
      <c r="E15" s="72"/>
      <c r="F15" s="19"/>
      <c r="G15" s="72"/>
      <c r="H15" s="67"/>
      <c r="I15" s="9"/>
      <c r="J15" s="73"/>
      <c r="K15" s="68"/>
      <c r="L15" s="9"/>
      <c r="M15" s="73"/>
      <c r="N15" s="20"/>
      <c r="O15" s="76"/>
      <c r="P15" s="59">
        <f t="shared" si="1"/>
        <v>0</v>
      </c>
      <c r="Q15" s="61"/>
      <c r="U15" s="351"/>
      <c r="V15" s="142" t="s">
        <v>59</v>
      </c>
      <c r="W15" s="143">
        <f t="shared" si="0"/>
        <v>0</v>
      </c>
    </row>
    <row r="16" spans="1:23" ht="18" customHeight="1">
      <c r="A16" s="302">
        <v>7</v>
      </c>
      <c r="B16" s="303"/>
      <c r="C16" s="24"/>
      <c r="D16" s="88"/>
      <c r="E16" s="72"/>
      <c r="F16" s="19"/>
      <c r="G16" s="72"/>
      <c r="H16" s="67"/>
      <c r="I16" s="9"/>
      <c r="J16" s="73"/>
      <c r="K16" s="68"/>
      <c r="L16" s="9"/>
      <c r="M16" s="73"/>
      <c r="N16" s="20"/>
      <c r="O16" s="76"/>
      <c r="P16" s="59">
        <f t="shared" si="1"/>
        <v>0</v>
      </c>
      <c r="Q16" s="61"/>
      <c r="U16" s="351"/>
      <c r="V16" s="142" t="s">
        <v>60</v>
      </c>
      <c r="W16" s="143">
        <f t="shared" si="0"/>
        <v>0</v>
      </c>
    </row>
    <row r="17" spans="1:23" ht="18" customHeight="1">
      <c r="A17" s="302">
        <v>8</v>
      </c>
      <c r="B17" s="303"/>
      <c r="C17" s="24"/>
      <c r="D17" s="88"/>
      <c r="E17" s="72"/>
      <c r="F17" s="19"/>
      <c r="G17" s="72"/>
      <c r="H17" s="67"/>
      <c r="I17" s="9"/>
      <c r="J17" s="73"/>
      <c r="K17" s="68"/>
      <c r="L17" s="9"/>
      <c r="M17" s="73"/>
      <c r="N17" s="20"/>
      <c r="O17" s="76"/>
      <c r="P17" s="59">
        <f t="shared" ref="P17:P76" si="2">IF(F17="",0,INT(SUM(PRODUCT(F17,H17,K17),N17)))</f>
        <v>0</v>
      </c>
      <c r="Q17" s="61"/>
      <c r="U17" s="351"/>
      <c r="V17" s="142" t="s">
        <v>61</v>
      </c>
      <c r="W17" s="143">
        <f t="shared" si="0"/>
        <v>0</v>
      </c>
    </row>
    <row r="18" spans="1:23" ht="18" customHeight="1">
      <c r="A18" s="302">
        <v>9</v>
      </c>
      <c r="B18" s="303"/>
      <c r="C18" s="24"/>
      <c r="D18" s="88"/>
      <c r="E18" s="72"/>
      <c r="F18" s="19"/>
      <c r="G18" s="72"/>
      <c r="H18" s="67"/>
      <c r="I18" s="9"/>
      <c r="J18" s="73"/>
      <c r="K18" s="68"/>
      <c r="L18" s="9"/>
      <c r="M18" s="73"/>
      <c r="N18" s="20"/>
      <c r="O18" s="76"/>
      <c r="P18" s="59">
        <f t="shared" si="2"/>
        <v>0</v>
      </c>
      <c r="Q18" s="61"/>
      <c r="U18" s="351"/>
      <c r="V18" s="142" t="s">
        <v>62</v>
      </c>
      <c r="W18" s="143">
        <f t="shared" si="0"/>
        <v>0</v>
      </c>
    </row>
    <row r="19" spans="1:23" ht="18" customHeight="1">
      <c r="A19" s="302">
        <v>10</v>
      </c>
      <c r="B19" s="303"/>
      <c r="C19" s="24"/>
      <c r="D19" s="88"/>
      <c r="E19" s="72"/>
      <c r="F19" s="19"/>
      <c r="G19" s="72"/>
      <c r="H19" s="67"/>
      <c r="I19" s="9"/>
      <c r="J19" s="73"/>
      <c r="K19" s="68"/>
      <c r="L19" s="9"/>
      <c r="M19" s="73"/>
      <c r="N19" s="20"/>
      <c r="O19" s="76"/>
      <c r="P19" s="59">
        <f t="shared" si="2"/>
        <v>0</v>
      </c>
      <c r="Q19" s="61"/>
      <c r="U19" s="351"/>
      <c r="V19" s="142" t="s">
        <v>63</v>
      </c>
      <c r="W19" s="143">
        <f t="shared" si="0"/>
        <v>0</v>
      </c>
    </row>
    <row r="20" spans="1:23" ht="18" customHeight="1">
      <c r="A20" s="302">
        <v>11</v>
      </c>
      <c r="B20" s="303"/>
      <c r="C20" s="24"/>
      <c r="D20" s="88"/>
      <c r="E20" s="72"/>
      <c r="F20" s="19"/>
      <c r="G20" s="72"/>
      <c r="H20" s="67"/>
      <c r="I20" s="9"/>
      <c r="J20" s="73"/>
      <c r="K20" s="68"/>
      <c r="L20" s="9"/>
      <c r="M20" s="73"/>
      <c r="N20" s="20"/>
      <c r="O20" s="76"/>
      <c r="P20" s="59">
        <f t="shared" si="2"/>
        <v>0</v>
      </c>
      <c r="Q20" s="61"/>
      <c r="U20" s="351"/>
      <c r="V20" s="142" t="s">
        <v>103</v>
      </c>
      <c r="W20" s="143">
        <f>SUMIFS($P$10:$P$108,$C$10:$C$108,$V20,$Q$10:$Q$108,"")</f>
        <v>0</v>
      </c>
    </row>
    <row r="21" spans="1:23" ht="18" customHeight="1">
      <c r="A21" s="302">
        <v>12</v>
      </c>
      <c r="B21" s="303"/>
      <c r="C21" s="24"/>
      <c r="D21" s="88"/>
      <c r="E21" s="72"/>
      <c r="F21" s="19"/>
      <c r="G21" s="73"/>
      <c r="H21" s="68"/>
      <c r="I21" s="9"/>
      <c r="J21" s="73"/>
      <c r="K21" s="68"/>
      <c r="L21" s="9"/>
      <c r="M21" s="73"/>
      <c r="N21" s="20"/>
      <c r="O21" s="76"/>
      <c r="P21" s="59">
        <f t="shared" si="2"/>
        <v>0</v>
      </c>
      <c r="Q21" s="61"/>
      <c r="U21" s="351"/>
      <c r="V21" s="142" t="s">
        <v>19</v>
      </c>
      <c r="W21" s="143">
        <f t="shared" si="0"/>
        <v>0</v>
      </c>
    </row>
    <row r="22" spans="1:23" ht="18" customHeight="1">
      <c r="A22" s="302">
        <v>13</v>
      </c>
      <c r="B22" s="303"/>
      <c r="C22" s="24"/>
      <c r="D22" s="88"/>
      <c r="E22" s="72"/>
      <c r="F22" s="19"/>
      <c r="G22" s="73"/>
      <c r="H22" s="68"/>
      <c r="I22" s="9"/>
      <c r="J22" s="73"/>
      <c r="K22" s="68"/>
      <c r="L22" s="9"/>
      <c r="M22" s="73"/>
      <c r="N22" s="20"/>
      <c r="O22" s="76"/>
      <c r="P22" s="59">
        <f t="shared" si="2"/>
        <v>0</v>
      </c>
      <c r="Q22" s="61"/>
      <c r="U22" s="351"/>
      <c r="V22" s="231" t="s">
        <v>136</v>
      </c>
      <c r="W22" s="232">
        <f>SUMIFS($P$10:$P$108,$C$10:$C$108,$V22,$Q$10:$Q$108,"")</f>
        <v>0</v>
      </c>
    </row>
    <row r="23" spans="1:23" ht="18" customHeight="1">
      <c r="A23" s="302">
        <v>14</v>
      </c>
      <c r="B23" s="303"/>
      <c r="C23" s="24"/>
      <c r="D23" s="88"/>
      <c r="E23" s="72"/>
      <c r="F23" s="19"/>
      <c r="G23" s="73"/>
      <c r="H23" s="68"/>
      <c r="I23" s="9"/>
      <c r="J23" s="73"/>
      <c r="K23" s="68"/>
      <c r="L23" s="9"/>
      <c r="M23" s="73"/>
      <c r="N23" s="20"/>
      <c r="O23" s="76"/>
      <c r="P23" s="59">
        <f t="shared" si="2"/>
        <v>0</v>
      </c>
      <c r="Q23" s="61"/>
      <c r="U23" s="351"/>
      <c r="V23" s="231" t="s">
        <v>14</v>
      </c>
      <c r="W23" s="232">
        <f>SUMIFS($P$10:$P$108,$C$10:$C$108,$V23,$Q$10:$Q$108,"")</f>
        <v>0</v>
      </c>
    </row>
    <row r="24" spans="1:23" ht="18" customHeight="1">
      <c r="A24" s="302">
        <v>15</v>
      </c>
      <c r="B24" s="303"/>
      <c r="C24" s="24"/>
      <c r="D24" s="88"/>
      <c r="E24" s="72"/>
      <c r="F24" s="19"/>
      <c r="G24" s="73"/>
      <c r="H24" s="68"/>
      <c r="I24" s="9"/>
      <c r="J24" s="73"/>
      <c r="K24" s="68"/>
      <c r="L24" s="9"/>
      <c r="M24" s="73"/>
      <c r="N24" s="20"/>
      <c r="O24" s="76"/>
      <c r="P24" s="59">
        <f t="shared" si="2"/>
        <v>0</v>
      </c>
      <c r="Q24" s="61"/>
      <c r="U24" s="352"/>
      <c r="V24" s="144" t="s">
        <v>114</v>
      </c>
      <c r="W24" s="145">
        <f>SUM(W11:W23)</f>
        <v>0</v>
      </c>
    </row>
    <row r="25" spans="1:23" ht="18" customHeight="1">
      <c r="A25" s="302">
        <v>16</v>
      </c>
      <c r="B25" s="303"/>
      <c r="C25" s="24"/>
      <c r="D25" s="88"/>
      <c r="E25" s="72"/>
      <c r="F25" s="19"/>
      <c r="G25" s="73"/>
      <c r="H25" s="68"/>
      <c r="I25" s="9"/>
      <c r="J25" s="73"/>
      <c r="K25" s="68"/>
      <c r="L25" s="9"/>
      <c r="M25" s="73"/>
      <c r="N25" s="20"/>
      <c r="O25" s="76"/>
      <c r="P25" s="59">
        <f t="shared" si="2"/>
        <v>0</v>
      </c>
      <c r="Q25" s="61"/>
      <c r="U25" s="353" t="s">
        <v>107</v>
      </c>
      <c r="V25" s="136" t="s">
        <v>163</v>
      </c>
      <c r="W25" s="137">
        <f t="shared" ref="W25:W37" si="3">SUMIFS($P$10:$P$108,$C$10:$C$108,$V25,$Q$10:$Q$108,"○")</f>
        <v>0</v>
      </c>
    </row>
    <row r="26" spans="1:23" ht="18" customHeight="1">
      <c r="A26" s="302">
        <v>17</v>
      </c>
      <c r="B26" s="303"/>
      <c r="C26" s="24"/>
      <c r="D26" s="88"/>
      <c r="E26" s="72"/>
      <c r="F26" s="19"/>
      <c r="G26" s="72"/>
      <c r="H26" s="67"/>
      <c r="I26" s="9"/>
      <c r="J26" s="72"/>
      <c r="K26" s="68"/>
      <c r="L26" s="15"/>
      <c r="M26" s="73"/>
      <c r="N26" s="20"/>
      <c r="O26" s="76"/>
      <c r="P26" s="59">
        <f t="shared" si="2"/>
        <v>0</v>
      </c>
      <c r="Q26" s="61"/>
      <c r="U26" s="354"/>
      <c r="V26" s="138" t="s">
        <v>56</v>
      </c>
      <c r="W26" s="139">
        <f t="shared" si="3"/>
        <v>0</v>
      </c>
    </row>
    <row r="27" spans="1:23" ht="18" customHeight="1">
      <c r="A27" s="302">
        <v>18</v>
      </c>
      <c r="B27" s="303"/>
      <c r="C27" s="24"/>
      <c r="D27" s="88"/>
      <c r="E27" s="72"/>
      <c r="F27" s="19"/>
      <c r="G27" s="72"/>
      <c r="H27" s="67"/>
      <c r="I27" s="9"/>
      <c r="J27" s="72"/>
      <c r="K27" s="68"/>
      <c r="L27" s="15"/>
      <c r="M27" s="73"/>
      <c r="N27" s="20"/>
      <c r="O27" s="76"/>
      <c r="P27" s="59">
        <f t="shared" si="2"/>
        <v>0</v>
      </c>
      <c r="Q27" s="61"/>
      <c r="U27" s="354"/>
      <c r="V27" s="138" t="s">
        <v>57</v>
      </c>
      <c r="W27" s="139">
        <f t="shared" si="3"/>
        <v>0</v>
      </c>
    </row>
    <row r="28" spans="1:23" ht="18" customHeight="1">
      <c r="A28" s="302">
        <v>19</v>
      </c>
      <c r="B28" s="303"/>
      <c r="C28" s="24"/>
      <c r="D28" s="88"/>
      <c r="E28" s="72"/>
      <c r="F28" s="19"/>
      <c r="G28" s="72"/>
      <c r="H28" s="67"/>
      <c r="I28" s="9"/>
      <c r="J28" s="72"/>
      <c r="K28" s="68"/>
      <c r="L28" s="15"/>
      <c r="M28" s="73"/>
      <c r="N28" s="20"/>
      <c r="O28" s="76"/>
      <c r="P28" s="59">
        <f t="shared" si="2"/>
        <v>0</v>
      </c>
      <c r="Q28" s="61"/>
      <c r="U28" s="354"/>
      <c r="V28" s="138" t="s">
        <v>1</v>
      </c>
      <c r="W28" s="139">
        <f t="shared" si="3"/>
        <v>0</v>
      </c>
    </row>
    <row r="29" spans="1:23" ht="18" customHeight="1">
      <c r="A29" s="302">
        <v>20</v>
      </c>
      <c r="B29" s="303"/>
      <c r="C29" s="24"/>
      <c r="D29" s="88"/>
      <c r="E29" s="72"/>
      <c r="F29" s="19"/>
      <c r="G29" s="72"/>
      <c r="H29" s="67"/>
      <c r="I29" s="9"/>
      <c r="J29" s="73"/>
      <c r="K29" s="68"/>
      <c r="L29" s="9"/>
      <c r="M29" s="73"/>
      <c r="N29" s="20"/>
      <c r="O29" s="76"/>
      <c r="P29" s="59">
        <f t="shared" si="2"/>
        <v>0</v>
      </c>
      <c r="Q29" s="61"/>
      <c r="U29" s="354"/>
      <c r="V29" s="138" t="s">
        <v>59</v>
      </c>
      <c r="W29" s="139">
        <f t="shared" si="3"/>
        <v>0</v>
      </c>
    </row>
    <row r="30" spans="1:23" ht="18" customHeight="1">
      <c r="A30" s="302">
        <v>21</v>
      </c>
      <c r="B30" s="303"/>
      <c r="C30" s="24"/>
      <c r="D30" s="88"/>
      <c r="E30" s="72"/>
      <c r="F30" s="19"/>
      <c r="G30" s="72"/>
      <c r="H30" s="67"/>
      <c r="I30" s="9"/>
      <c r="J30" s="73"/>
      <c r="K30" s="68"/>
      <c r="L30" s="9"/>
      <c r="M30" s="73"/>
      <c r="N30" s="20"/>
      <c r="O30" s="76"/>
      <c r="P30" s="59">
        <f t="shared" si="2"/>
        <v>0</v>
      </c>
      <c r="Q30" s="61"/>
      <c r="U30" s="354"/>
      <c r="V30" s="138" t="s">
        <v>60</v>
      </c>
      <c r="W30" s="139">
        <f t="shared" si="3"/>
        <v>0</v>
      </c>
    </row>
    <row r="31" spans="1:23" ht="18" customHeight="1">
      <c r="A31" s="302">
        <v>22</v>
      </c>
      <c r="B31" s="303"/>
      <c r="C31" s="24"/>
      <c r="D31" s="88"/>
      <c r="E31" s="72"/>
      <c r="F31" s="19"/>
      <c r="G31" s="72"/>
      <c r="H31" s="67"/>
      <c r="I31" s="9"/>
      <c r="J31" s="73"/>
      <c r="K31" s="68"/>
      <c r="L31" s="9"/>
      <c r="M31" s="73"/>
      <c r="N31" s="20"/>
      <c r="O31" s="76"/>
      <c r="P31" s="59">
        <f t="shared" si="2"/>
        <v>0</v>
      </c>
      <c r="Q31" s="61"/>
      <c r="U31" s="354"/>
      <c r="V31" s="138" t="s">
        <v>61</v>
      </c>
      <c r="W31" s="139">
        <f t="shared" si="3"/>
        <v>0</v>
      </c>
    </row>
    <row r="32" spans="1:23" ht="18" customHeight="1">
      <c r="A32" s="302">
        <v>23</v>
      </c>
      <c r="B32" s="303"/>
      <c r="C32" s="24"/>
      <c r="D32" s="88"/>
      <c r="E32" s="72"/>
      <c r="F32" s="19"/>
      <c r="G32" s="72"/>
      <c r="H32" s="67"/>
      <c r="I32" s="9"/>
      <c r="J32" s="73"/>
      <c r="K32" s="68"/>
      <c r="L32" s="9"/>
      <c r="M32" s="73"/>
      <c r="N32" s="20"/>
      <c r="O32" s="76"/>
      <c r="P32" s="59">
        <f t="shared" si="2"/>
        <v>0</v>
      </c>
      <c r="Q32" s="61"/>
      <c r="U32" s="354"/>
      <c r="V32" s="138" t="s">
        <v>62</v>
      </c>
      <c r="W32" s="139">
        <f t="shared" si="3"/>
        <v>0</v>
      </c>
    </row>
    <row r="33" spans="1:23" ht="18" customHeight="1">
      <c r="A33" s="302">
        <v>24</v>
      </c>
      <c r="B33" s="303"/>
      <c r="C33" s="24"/>
      <c r="D33" s="88"/>
      <c r="E33" s="72"/>
      <c r="F33" s="19"/>
      <c r="G33" s="72"/>
      <c r="H33" s="67"/>
      <c r="I33" s="9"/>
      <c r="J33" s="73"/>
      <c r="K33" s="68"/>
      <c r="L33" s="9"/>
      <c r="M33" s="73"/>
      <c r="N33" s="20"/>
      <c r="O33" s="76"/>
      <c r="P33" s="59">
        <f t="shared" si="2"/>
        <v>0</v>
      </c>
      <c r="Q33" s="61"/>
      <c r="U33" s="354"/>
      <c r="V33" s="138" t="s">
        <v>63</v>
      </c>
      <c r="W33" s="139">
        <f>SUMIFS($P$10:$P$108,$C$10:$C$108,$V33,$Q$10:$Q$108,"○")</f>
        <v>0</v>
      </c>
    </row>
    <row r="34" spans="1:23" ht="18" customHeight="1">
      <c r="A34" s="302">
        <v>25</v>
      </c>
      <c r="B34" s="303"/>
      <c r="C34" s="24"/>
      <c r="D34" s="88"/>
      <c r="E34" s="72"/>
      <c r="F34" s="19"/>
      <c r="G34" s="72"/>
      <c r="H34" s="67"/>
      <c r="I34" s="9"/>
      <c r="J34" s="73"/>
      <c r="K34" s="68"/>
      <c r="L34" s="9"/>
      <c r="M34" s="73"/>
      <c r="N34" s="20"/>
      <c r="O34" s="76"/>
      <c r="P34" s="59">
        <f t="shared" si="2"/>
        <v>0</v>
      </c>
      <c r="Q34" s="61"/>
      <c r="U34" s="354"/>
      <c r="V34" s="138" t="s">
        <v>103</v>
      </c>
      <c r="W34" s="139">
        <f t="shared" si="3"/>
        <v>0</v>
      </c>
    </row>
    <row r="35" spans="1:23" ht="18" customHeight="1">
      <c r="A35" s="302">
        <v>26</v>
      </c>
      <c r="B35" s="303"/>
      <c r="C35" s="24"/>
      <c r="D35" s="88"/>
      <c r="E35" s="72"/>
      <c r="F35" s="19"/>
      <c r="G35" s="72"/>
      <c r="H35" s="67"/>
      <c r="I35" s="9"/>
      <c r="J35" s="73"/>
      <c r="K35" s="68"/>
      <c r="L35" s="9"/>
      <c r="M35" s="73"/>
      <c r="N35" s="20"/>
      <c r="O35" s="76"/>
      <c r="P35" s="59">
        <f t="shared" si="2"/>
        <v>0</v>
      </c>
      <c r="Q35" s="61"/>
      <c r="U35" s="354"/>
      <c r="V35" s="138" t="s">
        <v>19</v>
      </c>
      <c r="W35" s="139">
        <f t="shared" si="3"/>
        <v>0</v>
      </c>
    </row>
    <row r="36" spans="1:23" ht="18" customHeight="1">
      <c r="A36" s="302">
        <v>27</v>
      </c>
      <c r="B36" s="303"/>
      <c r="C36" s="24"/>
      <c r="D36" s="88"/>
      <c r="E36" s="72"/>
      <c r="F36" s="19"/>
      <c r="G36" s="72"/>
      <c r="H36" s="67"/>
      <c r="I36" s="9"/>
      <c r="J36" s="73"/>
      <c r="K36" s="68"/>
      <c r="L36" s="9"/>
      <c r="M36" s="73"/>
      <c r="N36" s="20"/>
      <c r="O36" s="76"/>
      <c r="P36" s="59">
        <f t="shared" si="2"/>
        <v>0</v>
      </c>
      <c r="Q36" s="61"/>
      <c r="U36" s="354"/>
      <c r="V36" s="146" t="s">
        <v>136</v>
      </c>
      <c r="W36" s="147">
        <f t="shared" si="3"/>
        <v>0</v>
      </c>
    </row>
    <row r="37" spans="1:23" ht="18" customHeight="1">
      <c r="A37" s="302">
        <v>28</v>
      </c>
      <c r="B37" s="303"/>
      <c r="C37" s="24"/>
      <c r="D37" s="88"/>
      <c r="E37" s="72"/>
      <c r="F37" s="19"/>
      <c r="G37" s="72"/>
      <c r="H37" s="67"/>
      <c r="I37" s="9"/>
      <c r="J37" s="73"/>
      <c r="K37" s="68"/>
      <c r="L37" s="9"/>
      <c r="M37" s="73"/>
      <c r="N37" s="20"/>
      <c r="O37" s="76"/>
      <c r="P37" s="59">
        <f t="shared" si="2"/>
        <v>0</v>
      </c>
      <c r="Q37" s="61"/>
      <c r="U37" s="354"/>
      <c r="V37" s="146" t="s">
        <v>14</v>
      </c>
      <c r="W37" s="147">
        <f t="shared" si="3"/>
        <v>0</v>
      </c>
    </row>
    <row r="38" spans="1:23" ht="18" customHeight="1" thickBot="1">
      <c r="A38" s="302">
        <v>29</v>
      </c>
      <c r="B38" s="303"/>
      <c r="C38" s="24"/>
      <c r="D38" s="88"/>
      <c r="E38" s="72"/>
      <c r="F38" s="19"/>
      <c r="G38" s="72"/>
      <c r="H38" s="67"/>
      <c r="I38" s="9"/>
      <c r="J38" s="73"/>
      <c r="K38" s="68"/>
      <c r="L38" s="9"/>
      <c r="M38" s="73"/>
      <c r="N38" s="20"/>
      <c r="O38" s="76"/>
      <c r="P38" s="59">
        <f t="shared" si="2"/>
        <v>0</v>
      </c>
      <c r="Q38" s="61"/>
      <c r="U38" s="355"/>
      <c r="V38" s="146" t="s">
        <v>21</v>
      </c>
      <c r="W38" s="147">
        <f>SUM(W25:W37)</f>
        <v>0</v>
      </c>
    </row>
    <row r="39" spans="1:23" ht="18" customHeight="1" thickTop="1" thickBot="1">
      <c r="A39" s="302">
        <v>30</v>
      </c>
      <c r="B39" s="303"/>
      <c r="C39" s="24"/>
      <c r="D39" s="88"/>
      <c r="E39" s="72"/>
      <c r="F39" s="19"/>
      <c r="G39" s="72"/>
      <c r="H39" s="67"/>
      <c r="I39" s="9"/>
      <c r="J39" s="73"/>
      <c r="K39" s="68"/>
      <c r="L39" s="9"/>
      <c r="M39" s="73"/>
      <c r="N39" s="20"/>
      <c r="O39" s="76"/>
      <c r="P39" s="59">
        <f t="shared" si="2"/>
        <v>0</v>
      </c>
      <c r="Q39" s="61"/>
      <c r="U39" s="368" t="s">
        <v>48</v>
      </c>
      <c r="V39" s="369"/>
      <c r="W39" s="247">
        <f>W24+W38</f>
        <v>0</v>
      </c>
    </row>
    <row r="40" spans="1:23" ht="18" customHeight="1" thickTop="1">
      <c r="A40" s="302">
        <v>31</v>
      </c>
      <c r="B40" s="303"/>
      <c r="C40" s="24"/>
      <c r="D40" s="88"/>
      <c r="E40" s="72"/>
      <c r="F40" s="19"/>
      <c r="G40" s="72"/>
      <c r="H40" s="67"/>
      <c r="I40" s="9"/>
      <c r="J40" s="73"/>
      <c r="K40" s="68"/>
      <c r="L40" s="9"/>
      <c r="M40" s="73"/>
      <c r="N40" s="20"/>
      <c r="O40" s="76"/>
      <c r="P40" s="59">
        <f t="shared" si="2"/>
        <v>0</v>
      </c>
      <c r="Q40" s="61"/>
    </row>
    <row r="41" spans="1:23" ht="18" customHeight="1">
      <c r="A41" s="302">
        <v>32</v>
      </c>
      <c r="B41" s="303"/>
      <c r="C41" s="24"/>
      <c r="D41" s="88"/>
      <c r="E41" s="72"/>
      <c r="F41" s="19"/>
      <c r="G41" s="72"/>
      <c r="H41" s="67"/>
      <c r="I41" s="9"/>
      <c r="J41" s="73"/>
      <c r="K41" s="68"/>
      <c r="L41" s="9"/>
      <c r="M41" s="73"/>
      <c r="N41" s="20"/>
      <c r="O41" s="76"/>
      <c r="P41" s="59">
        <f t="shared" si="2"/>
        <v>0</v>
      </c>
      <c r="Q41" s="61"/>
    </row>
    <row r="42" spans="1:23" ht="18" customHeight="1">
      <c r="A42" s="302">
        <v>33</v>
      </c>
      <c r="B42" s="303"/>
      <c r="C42" s="24"/>
      <c r="D42" s="88"/>
      <c r="E42" s="72"/>
      <c r="F42" s="19"/>
      <c r="G42" s="72"/>
      <c r="H42" s="67"/>
      <c r="I42" s="9"/>
      <c r="J42" s="73"/>
      <c r="K42" s="68"/>
      <c r="L42" s="9"/>
      <c r="M42" s="73"/>
      <c r="N42" s="20"/>
      <c r="O42" s="76"/>
      <c r="P42" s="59">
        <f t="shared" si="2"/>
        <v>0</v>
      </c>
      <c r="Q42" s="61"/>
      <c r="U42" s="242" t="s">
        <v>109</v>
      </c>
      <c r="V42" s="37"/>
      <c r="W42" s="244" t="s">
        <v>10</v>
      </c>
    </row>
    <row r="43" spans="1:23" ht="18" customHeight="1">
      <c r="A43" s="302">
        <v>34</v>
      </c>
      <c r="B43" s="303"/>
      <c r="C43" s="24"/>
      <c r="D43" s="88"/>
      <c r="E43" s="72"/>
      <c r="F43" s="19"/>
      <c r="G43" s="72"/>
      <c r="H43" s="67"/>
      <c r="I43" s="9"/>
      <c r="J43" s="73"/>
      <c r="K43" s="68"/>
      <c r="L43" s="9"/>
      <c r="M43" s="73"/>
      <c r="N43" s="20"/>
      <c r="O43" s="76"/>
      <c r="P43" s="59">
        <f t="shared" si="2"/>
        <v>0</v>
      </c>
      <c r="Q43" s="61"/>
      <c r="U43" s="370" t="s">
        <v>51</v>
      </c>
      <c r="V43" s="129" t="s">
        <v>4</v>
      </c>
      <c r="W43" s="137">
        <f>SUMIFS($P$113:$P$127,$C$113:$C$127,$V43,$Q$113:$Q$127,"")</f>
        <v>0</v>
      </c>
    </row>
    <row r="44" spans="1:23" ht="18" customHeight="1" thickBot="1">
      <c r="A44" s="302">
        <v>35</v>
      </c>
      <c r="B44" s="303"/>
      <c r="C44" s="24"/>
      <c r="D44" s="88"/>
      <c r="E44" s="72"/>
      <c r="F44" s="19"/>
      <c r="G44" s="72"/>
      <c r="H44" s="67"/>
      <c r="I44" s="9"/>
      <c r="J44" s="73"/>
      <c r="K44" s="68"/>
      <c r="L44" s="9"/>
      <c r="M44" s="73"/>
      <c r="N44" s="20"/>
      <c r="O44" s="76"/>
      <c r="P44" s="59">
        <f t="shared" si="2"/>
        <v>0</v>
      </c>
      <c r="Q44" s="61"/>
      <c r="U44" s="371"/>
      <c r="V44" s="248" t="s">
        <v>14</v>
      </c>
      <c r="W44" s="249">
        <f>SUMIFS($P$113:$P$127,$C$113:$C$127,$V$44,$Q$113:$Q$127,"")</f>
        <v>0</v>
      </c>
    </row>
    <row r="45" spans="1:23" ht="18" customHeight="1" thickTop="1" thickBot="1">
      <c r="A45" s="302">
        <v>36</v>
      </c>
      <c r="B45" s="303"/>
      <c r="C45" s="24"/>
      <c r="D45" s="88"/>
      <c r="E45" s="72"/>
      <c r="F45" s="19"/>
      <c r="G45" s="73"/>
      <c r="H45" s="68"/>
      <c r="I45" s="9"/>
      <c r="J45" s="73"/>
      <c r="K45" s="68"/>
      <c r="L45" s="9"/>
      <c r="M45" s="73"/>
      <c r="N45" s="20"/>
      <c r="O45" s="76"/>
      <c r="P45" s="59">
        <f t="shared" si="2"/>
        <v>0</v>
      </c>
      <c r="Q45" s="61"/>
      <c r="U45" s="366"/>
      <c r="V45" s="367"/>
      <c r="W45" s="247">
        <f>SUM(W43:W44)</f>
        <v>0</v>
      </c>
    </row>
    <row r="46" spans="1:23" ht="18" customHeight="1" thickTop="1">
      <c r="A46" s="302">
        <v>37</v>
      </c>
      <c r="B46" s="303"/>
      <c r="C46" s="24"/>
      <c r="D46" s="88"/>
      <c r="E46" s="72"/>
      <c r="F46" s="19"/>
      <c r="G46" s="72"/>
      <c r="H46" s="67"/>
      <c r="I46" s="9"/>
      <c r="J46" s="73"/>
      <c r="K46" s="68"/>
      <c r="L46" s="9"/>
      <c r="M46" s="73"/>
      <c r="N46" s="20"/>
      <c r="O46" s="76"/>
      <c r="P46" s="59">
        <f t="shared" si="2"/>
        <v>0</v>
      </c>
      <c r="Q46" s="61"/>
    </row>
    <row r="47" spans="1:23" ht="18" customHeight="1">
      <c r="A47" s="302">
        <v>38</v>
      </c>
      <c r="B47" s="303"/>
      <c r="C47" s="24"/>
      <c r="D47" s="88"/>
      <c r="E47" s="72"/>
      <c r="F47" s="19"/>
      <c r="G47" s="72"/>
      <c r="H47" s="67"/>
      <c r="I47" s="9"/>
      <c r="J47" s="73"/>
      <c r="K47" s="68"/>
      <c r="L47" s="9"/>
      <c r="M47" s="73"/>
      <c r="N47" s="20"/>
      <c r="O47" s="76"/>
      <c r="P47" s="59">
        <f t="shared" si="2"/>
        <v>0</v>
      </c>
      <c r="Q47" s="61"/>
    </row>
    <row r="48" spans="1:23" ht="18" customHeight="1">
      <c r="A48" s="302">
        <v>39</v>
      </c>
      <c r="B48" s="303"/>
      <c r="C48" s="24"/>
      <c r="D48" s="88"/>
      <c r="E48" s="72"/>
      <c r="F48" s="20"/>
      <c r="G48" s="73"/>
      <c r="H48" s="68"/>
      <c r="I48" s="9"/>
      <c r="J48" s="73"/>
      <c r="K48" s="68"/>
      <c r="L48" s="9"/>
      <c r="M48" s="73"/>
      <c r="N48" s="20"/>
      <c r="O48" s="76"/>
      <c r="P48" s="59">
        <f t="shared" si="2"/>
        <v>0</v>
      </c>
      <c r="Q48" s="61"/>
    </row>
    <row r="49" spans="1:17" ht="18" customHeight="1">
      <c r="A49" s="302">
        <v>40</v>
      </c>
      <c r="B49" s="303"/>
      <c r="C49" s="24"/>
      <c r="D49" s="88"/>
      <c r="E49" s="72"/>
      <c r="F49" s="20"/>
      <c r="G49" s="73"/>
      <c r="H49" s="68"/>
      <c r="I49" s="9"/>
      <c r="J49" s="73"/>
      <c r="K49" s="68"/>
      <c r="L49" s="9"/>
      <c r="M49" s="73"/>
      <c r="N49" s="20"/>
      <c r="O49" s="76"/>
      <c r="P49" s="59">
        <f t="shared" si="2"/>
        <v>0</v>
      </c>
      <c r="Q49" s="61"/>
    </row>
    <row r="50" spans="1:17" ht="18" customHeight="1">
      <c r="A50" s="302">
        <v>41</v>
      </c>
      <c r="B50" s="303"/>
      <c r="C50" s="24"/>
      <c r="D50" s="88"/>
      <c r="E50" s="72"/>
      <c r="F50" s="20"/>
      <c r="G50" s="73"/>
      <c r="H50" s="68"/>
      <c r="I50" s="9"/>
      <c r="J50" s="73"/>
      <c r="K50" s="68"/>
      <c r="L50" s="9"/>
      <c r="M50" s="73"/>
      <c r="N50" s="20"/>
      <c r="O50" s="76"/>
      <c r="P50" s="59">
        <f t="shared" si="2"/>
        <v>0</v>
      </c>
      <c r="Q50" s="61"/>
    </row>
    <row r="51" spans="1:17" ht="18" customHeight="1">
      <c r="A51" s="302">
        <v>42</v>
      </c>
      <c r="B51" s="303"/>
      <c r="C51" s="24"/>
      <c r="D51" s="88"/>
      <c r="E51" s="72"/>
      <c r="F51" s="20"/>
      <c r="G51" s="73"/>
      <c r="H51" s="68"/>
      <c r="I51" s="9"/>
      <c r="J51" s="73"/>
      <c r="K51" s="68"/>
      <c r="L51" s="9"/>
      <c r="M51" s="73"/>
      <c r="N51" s="20"/>
      <c r="O51" s="76"/>
      <c r="P51" s="59">
        <f t="shared" si="2"/>
        <v>0</v>
      </c>
      <c r="Q51" s="61"/>
    </row>
    <row r="52" spans="1:17" ht="18" customHeight="1">
      <c r="A52" s="302">
        <v>43</v>
      </c>
      <c r="B52" s="303"/>
      <c r="C52" s="24"/>
      <c r="D52" s="88"/>
      <c r="E52" s="72"/>
      <c r="F52" s="20"/>
      <c r="G52" s="73"/>
      <c r="H52" s="68"/>
      <c r="I52" s="9"/>
      <c r="J52" s="73"/>
      <c r="K52" s="68"/>
      <c r="L52" s="9"/>
      <c r="M52" s="73"/>
      <c r="N52" s="20"/>
      <c r="O52" s="76"/>
      <c r="P52" s="59">
        <f t="shared" si="2"/>
        <v>0</v>
      </c>
      <c r="Q52" s="61"/>
    </row>
    <row r="53" spans="1:17" ht="18" customHeight="1">
      <c r="A53" s="302">
        <v>44</v>
      </c>
      <c r="B53" s="303"/>
      <c r="C53" s="24"/>
      <c r="D53" s="88"/>
      <c r="E53" s="72"/>
      <c r="F53" s="20"/>
      <c r="G53" s="73"/>
      <c r="H53" s="68"/>
      <c r="I53" s="9"/>
      <c r="J53" s="73"/>
      <c r="K53" s="68"/>
      <c r="L53" s="9"/>
      <c r="M53" s="73"/>
      <c r="N53" s="20"/>
      <c r="O53" s="76"/>
      <c r="P53" s="59">
        <f t="shared" si="2"/>
        <v>0</v>
      </c>
      <c r="Q53" s="61"/>
    </row>
    <row r="54" spans="1:17" ht="18" customHeight="1">
      <c r="A54" s="302">
        <v>45</v>
      </c>
      <c r="B54" s="303"/>
      <c r="C54" s="24"/>
      <c r="D54" s="88"/>
      <c r="E54" s="72"/>
      <c r="F54" s="20"/>
      <c r="G54" s="73"/>
      <c r="H54" s="68"/>
      <c r="I54" s="9"/>
      <c r="J54" s="73"/>
      <c r="K54" s="68"/>
      <c r="L54" s="9"/>
      <c r="M54" s="73"/>
      <c r="N54" s="20"/>
      <c r="O54" s="76"/>
      <c r="P54" s="59">
        <f t="shared" si="2"/>
        <v>0</v>
      </c>
      <c r="Q54" s="61"/>
    </row>
    <row r="55" spans="1:17" ht="18" customHeight="1">
      <c r="A55" s="302">
        <v>46</v>
      </c>
      <c r="B55" s="303"/>
      <c r="C55" s="24"/>
      <c r="D55" s="88"/>
      <c r="E55" s="72"/>
      <c r="F55" s="20"/>
      <c r="G55" s="73"/>
      <c r="H55" s="68"/>
      <c r="I55" s="9"/>
      <c r="J55" s="73"/>
      <c r="K55" s="68"/>
      <c r="L55" s="9"/>
      <c r="M55" s="73"/>
      <c r="N55" s="20"/>
      <c r="O55" s="76"/>
      <c r="P55" s="59">
        <f t="shared" si="2"/>
        <v>0</v>
      </c>
      <c r="Q55" s="61"/>
    </row>
    <row r="56" spans="1:17" ht="18" customHeight="1">
      <c r="A56" s="302">
        <v>47</v>
      </c>
      <c r="B56" s="303"/>
      <c r="C56" s="24"/>
      <c r="D56" s="88"/>
      <c r="E56" s="72"/>
      <c r="F56" s="20"/>
      <c r="G56" s="73"/>
      <c r="H56" s="68"/>
      <c r="I56" s="9"/>
      <c r="J56" s="73"/>
      <c r="K56" s="68"/>
      <c r="L56" s="9"/>
      <c r="M56" s="73"/>
      <c r="N56" s="20"/>
      <c r="O56" s="76"/>
      <c r="P56" s="59">
        <f t="shared" si="2"/>
        <v>0</v>
      </c>
      <c r="Q56" s="61"/>
    </row>
    <row r="57" spans="1:17" ht="18" customHeight="1">
      <c r="A57" s="302">
        <v>48</v>
      </c>
      <c r="B57" s="303"/>
      <c r="C57" s="24"/>
      <c r="D57" s="88"/>
      <c r="E57" s="72"/>
      <c r="F57" s="20"/>
      <c r="G57" s="73"/>
      <c r="H57" s="68"/>
      <c r="I57" s="9"/>
      <c r="J57" s="73"/>
      <c r="K57" s="68"/>
      <c r="L57" s="9"/>
      <c r="M57" s="73"/>
      <c r="N57" s="20"/>
      <c r="O57" s="76"/>
      <c r="P57" s="59">
        <f t="shared" si="2"/>
        <v>0</v>
      </c>
      <c r="Q57" s="61"/>
    </row>
    <row r="58" spans="1:17" ht="18" customHeight="1">
      <c r="A58" s="302">
        <v>49</v>
      </c>
      <c r="B58" s="303"/>
      <c r="C58" s="24"/>
      <c r="D58" s="88"/>
      <c r="E58" s="72"/>
      <c r="F58" s="20"/>
      <c r="G58" s="73"/>
      <c r="H58" s="68"/>
      <c r="I58" s="9"/>
      <c r="J58" s="73"/>
      <c r="K58" s="68"/>
      <c r="L58" s="9"/>
      <c r="M58" s="73"/>
      <c r="N58" s="20"/>
      <c r="O58" s="76"/>
      <c r="P58" s="59">
        <f t="shared" si="2"/>
        <v>0</v>
      </c>
      <c r="Q58" s="61"/>
    </row>
    <row r="59" spans="1:17" ht="18" customHeight="1">
      <c r="A59" s="306">
        <v>50</v>
      </c>
      <c r="B59" s="307"/>
      <c r="C59" s="24"/>
      <c r="D59" s="150"/>
      <c r="E59" s="151"/>
      <c r="F59" s="21"/>
      <c r="G59" s="81"/>
      <c r="H59" s="70"/>
      <c r="I59" s="17"/>
      <c r="J59" s="81"/>
      <c r="K59" s="70"/>
      <c r="L59" s="17"/>
      <c r="M59" s="81"/>
      <c r="N59" s="21"/>
      <c r="O59" s="83"/>
      <c r="P59" s="152">
        <f t="shared" si="2"/>
        <v>0</v>
      </c>
      <c r="Q59" s="153"/>
    </row>
    <row r="60" spans="1:17" ht="18" hidden="1" customHeight="1">
      <c r="A60" s="304">
        <v>51</v>
      </c>
      <c r="B60" s="305"/>
      <c r="C60" s="24"/>
      <c r="D60" s="87"/>
      <c r="E60" s="71"/>
      <c r="F60" s="22"/>
      <c r="G60" s="74"/>
      <c r="H60" s="69"/>
      <c r="I60" s="26"/>
      <c r="J60" s="74"/>
      <c r="K60" s="69"/>
      <c r="L60" s="26"/>
      <c r="M60" s="74"/>
      <c r="N60" s="22"/>
      <c r="O60" s="75"/>
      <c r="P60" s="58">
        <f t="shared" si="2"/>
        <v>0</v>
      </c>
      <c r="Q60" s="214"/>
    </row>
    <row r="61" spans="1:17" ht="18" hidden="1" customHeight="1">
      <c r="A61" s="302">
        <v>52</v>
      </c>
      <c r="B61" s="303"/>
      <c r="C61" s="24"/>
      <c r="D61" s="88"/>
      <c r="E61" s="72"/>
      <c r="F61" s="20"/>
      <c r="G61" s="73"/>
      <c r="H61" s="68"/>
      <c r="I61" s="9"/>
      <c r="J61" s="73"/>
      <c r="K61" s="68"/>
      <c r="L61" s="9"/>
      <c r="M61" s="73"/>
      <c r="N61" s="20"/>
      <c r="O61" s="76"/>
      <c r="P61" s="59">
        <f t="shared" si="2"/>
        <v>0</v>
      </c>
      <c r="Q61" s="214"/>
    </row>
    <row r="62" spans="1:17" ht="18" hidden="1" customHeight="1">
      <c r="A62" s="302">
        <v>53</v>
      </c>
      <c r="B62" s="303"/>
      <c r="C62" s="24"/>
      <c r="D62" s="88"/>
      <c r="E62" s="72"/>
      <c r="F62" s="20"/>
      <c r="G62" s="73"/>
      <c r="H62" s="68"/>
      <c r="I62" s="9"/>
      <c r="J62" s="73"/>
      <c r="K62" s="68"/>
      <c r="L62" s="9"/>
      <c r="M62" s="73"/>
      <c r="N62" s="20"/>
      <c r="O62" s="76"/>
      <c r="P62" s="59">
        <f t="shared" si="2"/>
        <v>0</v>
      </c>
      <c r="Q62" s="214"/>
    </row>
    <row r="63" spans="1:17" ht="18" hidden="1" customHeight="1">
      <c r="A63" s="302">
        <v>54</v>
      </c>
      <c r="B63" s="303"/>
      <c r="C63" s="24"/>
      <c r="D63" s="88"/>
      <c r="E63" s="72"/>
      <c r="F63" s="20"/>
      <c r="G63" s="73"/>
      <c r="H63" s="68"/>
      <c r="I63" s="9"/>
      <c r="J63" s="73"/>
      <c r="K63" s="68"/>
      <c r="L63" s="9"/>
      <c r="M63" s="73"/>
      <c r="N63" s="20"/>
      <c r="O63" s="76"/>
      <c r="P63" s="59">
        <f t="shared" si="2"/>
        <v>0</v>
      </c>
      <c r="Q63" s="214"/>
    </row>
    <row r="64" spans="1:17" ht="18" hidden="1" customHeight="1">
      <c r="A64" s="302">
        <v>55</v>
      </c>
      <c r="B64" s="303"/>
      <c r="C64" s="24"/>
      <c r="D64" s="88"/>
      <c r="E64" s="72"/>
      <c r="F64" s="20"/>
      <c r="G64" s="73"/>
      <c r="H64" s="68"/>
      <c r="I64" s="9"/>
      <c r="J64" s="73"/>
      <c r="K64" s="68"/>
      <c r="L64" s="9"/>
      <c r="M64" s="73"/>
      <c r="N64" s="20"/>
      <c r="O64" s="76"/>
      <c r="P64" s="59">
        <f t="shared" si="2"/>
        <v>0</v>
      </c>
      <c r="Q64" s="214"/>
    </row>
    <row r="65" spans="1:17" ht="18" hidden="1" customHeight="1">
      <c r="A65" s="302">
        <v>56</v>
      </c>
      <c r="B65" s="303"/>
      <c r="C65" s="24"/>
      <c r="D65" s="88"/>
      <c r="E65" s="72"/>
      <c r="F65" s="20"/>
      <c r="G65" s="73"/>
      <c r="H65" s="68"/>
      <c r="I65" s="9"/>
      <c r="J65" s="73"/>
      <c r="K65" s="68"/>
      <c r="L65" s="9"/>
      <c r="M65" s="73"/>
      <c r="N65" s="20"/>
      <c r="O65" s="76"/>
      <c r="P65" s="59">
        <f t="shared" si="2"/>
        <v>0</v>
      </c>
      <c r="Q65" s="214"/>
    </row>
    <row r="66" spans="1:17" ht="18" hidden="1" customHeight="1">
      <c r="A66" s="302">
        <v>57</v>
      </c>
      <c r="B66" s="303"/>
      <c r="C66" s="24"/>
      <c r="D66" s="88"/>
      <c r="E66" s="72"/>
      <c r="F66" s="20"/>
      <c r="G66" s="73"/>
      <c r="H66" s="68"/>
      <c r="I66" s="9"/>
      <c r="J66" s="73"/>
      <c r="K66" s="68"/>
      <c r="L66" s="9"/>
      <c r="M66" s="73"/>
      <c r="N66" s="20"/>
      <c r="O66" s="76"/>
      <c r="P66" s="59">
        <f t="shared" si="2"/>
        <v>0</v>
      </c>
      <c r="Q66" s="214"/>
    </row>
    <row r="67" spans="1:17" ht="18" hidden="1" customHeight="1">
      <c r="A67" s="302">
        <v>58</v>
      </c>
      <c r="B67" s="303"/>
      <c r="C67" s="24"/>
      <c r="D67" s="88"/>
      <c r="E67" s="72"/>
      <c r="F67" s="20"/>
      <c r="G67" s="73"/>
      <c r="H67" s="68"/>
      <c r="I67" s="9"/>
      <c r="J67" s="73"/>
      <c r="K67" s="68"/>
      <c r="L67" s="9"/>
      <c r="M67" s="73"/>
      <c r="N67" s="20"/>
      <c r="O67" s="76"/>
      <c r="P67" s="59">
        <f t="shared" si="2"/>
        <v>0</v>
      </c>
      <c r="Q67" s="214"/>
    </row>
    <row r="68" spans="1:17" ht="18" hidden="1" customHeight="1">
      <c r="A68" s="302">
        <v>59</v>
      </c>
      <c r="B68" s="303"/>
      <c r="C68" s="24"/>
      <c r="D68" s="88"/>
      <c r="E68" s="72"/>
      <c r="F68" s="20"/>
      <c r="G68" s="73"/>
      <c r="H68" s="68"/>
      <c r="I68" s="9"/>
      <c r="J68" s="73"/>
      <c r="K68" s="68"/>
      <c r="L68" s="9"/>
      <c r="M68" s="73"/>
      <c r="N68" s="20"/>
      <c r="O68" s="76"/>
      <c r="P68" s="59">
        <f t="shared" si="2"/>
        <v>0</v>
      </c>
      <c r="Q68" s="214"/>
    </row>
    <row r="69" spans="1:17" ht="18" hidden="1" customHeight="1">
      <c r="A69" s="302">
        <v>60</v>
      </c>
      <c r="B69" s="303"/>
      <c r="C69" s="24"/>
      <c r="D69" s="88"/>
      <c r="E69" s="72"/>
      <c r="F69" s="20"/>
      <c r="G69" s="73"/>
      <c r="H69" s="68"/>
      <c r="I69" s="9"/>
      <c r="J69" s="73"/>
      <c r="K69" s="68"/>
      <c r="L69" s="9"/>
      <c r="M69" s="73"/>
      <c r="N69" s="20"/>
      <c r="O69" s="76"/>
      <c r="P69" s="59">
        <f t="shared" si="2"/>
        <v>0</v>
      </c>
      <c r="Q69" s="214"/>
    </row>
    <row r="70" spans="1:17" ht="18" hidden="1" customHeight="1">
      <c r="A70" s="302">
        <v>61</v>
      </c>
      <c r="B70" s="303"/>
      <c r="C70" s="24"/>
      <c r="D70" s="88"/>
      <c r="E70" s="72"/>
      <c r="F70" s="20"/>
      <c r="G70" s="73"/>
      <c r="H70" s="68"/>
      <c r="I70" s="9"/>
      <c r="J70" s="73"/>
      <c r="K70" s="68"/>
      <c r="L70" s="9"/>
      <c r="M70" s="73"/>
      <c r="N70" s="20"/>
      <c r="O70" s="76"/>
      <c r="P70" s="59">
        <f t="shared" si="2"/>
        <v>0</v>
      </c>
      <c r="Q70" s="214"/>
    </row>
    <row r="71" spans="1:17" ht="18" hidden="1" customHeight="1">
      <c r="A71" s="302">
        <v>62</v>
      </c>
      <c r="B71" s="303"/>
      <c r="C71" s="24"/>
      <c r="D71" s="88"/>
      <c r="E71" s="72"/>
      <c r="F71" s="20"/>
      <c r="G71" s="73"/>
      <c r="H71" s="68"/>
      <c r="I71" s="9"/>
      <c r="J71" s="73"/>
      <c r="K71" s="68"/>
      <c r="L71" s="9"/>
      <c r="M71" s="73"/>
      <c r="N71" s="20"/>
      <c r="O71" s="76"/>
      <c r="P71" s="59">
        <f t="shared" si="2"/>
        <v>0</v>
      </c>
      <c r="Q71" s="214"/>
    </row>
    <row r="72" spans="1:17" ht="18" hidden="1" customHeight="1">
      <c r="A72" s="302">
        <v>63</v>
      </c>
      <c r="B72" s="303"/>
      <c r="C72" s="24"/>
      <c r="D72" s="88"/>
      <c r="E72" s="72"/>
      <c r="F72" s="20"/>
      <c r="G72" s="73"/>
      <c r="H72" s="68"/>
      <c r="I72" s="9"/>
      <c r="J72" s="73"/>
      <c r="K72" s="68"/>
      <c r="L72" s="9"/>
      <c r="M72" s="73"/>
      <c r="N72" s="20"/>
      <c r="O72" s="76"/>
      <c r="P72" s="59">
        <f t="shared" si="2"/>
        <v>0</v>
      </c>
      <c r="Q72" s="214"/>
    </row>
    <row r="73" spans="1:17" ht="18" hidden="1" customHeight="1">
      <c r="A73" s="302">
        <v>64</v>
      </c>
      <c r="B73" s="303"/>
      <c r="C73" s="24"/>
      <c r="D73" s="88"/>
      <c r="E73" s="72"/>
      <c r="F73" s="20"/>
      <c r="G73" s="73"/>
      <c r="H73" s="68"/>
      <c r="I73" s="9"/>
      <c r="J73" s="73"/>
      <c r="K73" s="68"/>
      <c r="L73" s="9"/>
      <c r="M73" s="73"/>
      <c r="N73" s="20"/>
      <c r="O73" s="76"/>
      <c r="P73" s="59">
        <f t="shared" si="2"/>
        <v>0</v>
      </c>
      <c r="Q73" s="214"/>
    </row>
    <row r="74" spans="1:17" ht="18" hidden="1" customHeight="1">
      <c r="A74" s="302">
        <v>65</v>
      </c>
      <c r="B74" s="303"/>
      <c r="C74" s="24"/>
      <c r="D74" s="88"/>
      <c r="E74" s="72"/>
      <c r="F74" s="20"/>
      <c r="G74" s="73"/>
      <c r="H74" s="68"/>
      <c r="I74" s="9"/>
      <c r="J74" s="73"/>
      <c r="K74" s="68"/>
      <c r="L74" s="9"/>
      <c r="M74" s="73"/>
      <c r="N74" s="20"/>
      <c r="O74" s="76"/>
      <c r="P74" s="59">
        <f t="shared" si="2"/>
        <v>0</v>
      </c>
      <c r="Q74" s="214"/>
    </row>
    <row r="75" spans="1:17" ht="18" hidden="1" customHeight="1">
      <c r="A75" s="302">
        <v>66</v>
      </c>
      <c r="B75" s="303"/>
      <c r="C75" s="24"/>
      <c r="D75" s="88"/>
      <c r="E75" s="72"/>
      <c r="F75" s="20"/>
      <c r="G75" s="73"/>
      <c r="H75" s="68"/>
      <c r="I75" s="9"/>
      <c r="J75" s="73"/>
      <c r="K75" s="68"/>
      <c r="L75" s="9"/>
      <c r="M75" s="73"/>
      <c r="N75" s="20"/>
      <c r="O75" s="76"/>
      <c r="P75" s="59">
        <f t="shared" si="2"/>
        <v>0</v>
      </c>
      <c r="Q75" s="214"/>
    </row>
    <row r="76" spans="1:17" ht="18" hidden="1" customHeight="1">
      <c r="A76" s="302">
        <v>67</v>
      </c>
      <c r="B76" s="303"/>
      <c r="C76" s="24"/>
      <c r="D76" s="88"/>
      <c r="E76" s="72"/>
      <c r="F76" s="20"/>
      <c r="G76" s="73"/>
      <c r="H76" s="68"/>
      <c r="I76" s="9"/>
      <c r="J76" s="73"/>
      <c r="K76" s="68"/>
      <c r="L76" s="9"/>
      <c r="M76" s="73"/>
      <c r="N76" s="20"/>
      <c r="O76" s="76"/>
      <c r="P76" s="59">
        <f t="shared" si="2"/>
        <v>0</v>
      </c>
      <c r="Q76" s="214"/>
    </row>
    <row r="77" spans="1:17" ht="18" hidden="1" customHeight="1">
      <c r="A77" s="302">
        <v>68</v>
      </c>
      <c r="B77" s="303"/>
      <c r="C77" s="24"/>
      <c r="D77" s="88"/>
      <c r="E77" s="72"/>
      <c r="F77" s="20"/>
      <c r="G77" s="73"/>
      <c r="H77" s="68"/>
      <c r="I77" s="9"/>
      <c r="J77" s="73"/>
      <c r="K77" s="68"/>
      <c r="L77" s="9"/>
      <c r="M77" s="73"/>
      <c r="N77" s="20"/>
      <c r="O77" s="76"/>
      <c r="P77" s="59">
        <f t="shared" ref="P77:P109" si="4">IF(F77="",0,INT(SUM(PRODUCT(F77,H77,K77),N77)))</f>
        <v>0</v>
      </c>
      <c r="Q77" s="214"/>
    </row>
    <row r="78" spans="1:17" ht="18" hidden="1" customHeight="1">
      <c r="A78" s="302">
        <v>69</v>
      </c>
      <c r="B78" s="303"/>
      <c r="C78" s="24"/>
      <c r="D78" s="88"/>
      <c r="E78" s="72"/>
      <c r="F78" s="20"/>
      <c r="G78" s="73"/>
      <c r="H78" s="68"/>
      <c r="I78" s="9"/>
      <c r="J78" s="73"/>
      <c r="K78" s="68"/>
      <c r="L78" s="9"/>
      <c r="M78" s="73"/>
      <c r="N78" s="20"/>
      <c r="O78" s="76"/>
      <c r="P78" s="59">
        <f t="shared" si="4"/>
        <v>0</v>
      </c>
      <c r="Q78" s="214"/>
    </row>
    <row r="79" spans="1:17" ht="18" hidden="1" customHeight="1">
      <c r="A79" s="302">
        <v>70</v>
      </c>
      <c r="B79" s="303"/>
      <c r="C79" s="24"/>
      <c r="D79" s="88"/>
      <c r="E79" s="72"/>
      <c r="F79" s="20"/>
      <c r="G79" s="73"/>
      <c r="H79" s="68"/>
      <c r="I79" s="9"/>
      <c r="J79" s="73"/>
      <c r="K79" s="68"/>
      <c r="L79" s="9"/>
      <c r="M79" s="73"/>
      <c r="N79" s="20"/>
      <c r="O79" s="76"/>
      <c r="P79" s="59">
        <f t="shared" si="4"/>
        <v>0</v>
      </c>
      <c r="Q79" s="214"/>
    </row>
    <row r="80" spans="1:17" ht="18" hidden="1" customHeight="1">
      <c r="A80" s="302">
        <v>71</v>
      </c>
      <c r="B80" s="303"/>
      <c r="C80" s="24"/>
      <c r="D80" s="88"/>
      <c r="E80" s="72"/>
      <c r="F80" s="20"/>
      <c r="G80" s="73"/>
      <c r="H80" s="68"/>
      <c r="I80" s="9"/>
      <c r="J80" s="73"/>
      <c r="K80" s="68"/>
      <c r="L80" s="9"/>
      <c r="M80" s="73"/>
      <c r="N80" s="20"/>
      <c r="O80" s="76"/>
      <c r="P80" s="59">
        <f t="shared" si="4"/>
        <v>0</v>
      </c>
      <c r="Q80" s="214"/>
    </row>
    <row r="81" spans="1:23" ht="18" hidden="1" customHeight="1">
      <c r="A81" s="302">
        <v>72</v>
      </c>
      <c r="B81" s="303"/>
      <c r="C81" s="24"/>
      <c r="D81" s="88"/>
      <c r="E81" s="72"/>
      <c r="F81" s="20"/>
      <c r="G81" s="73"/>
      <c r="H81" s="68"/>
      <c r="I81" s="9"/>
      <c r="J81" s="73"/>
      <c r="K81" s="68"/>
      <c r="L81" s="9"/>
      <c r="M81" s="73"/>
      <c r="N81" s="20"/>
      <c r="O81" s="76"/>
      <c r="P81" s="59">
        <f t="shared" si="4"/>
        <v>0</v>
      </c>
      <c r="Q81" s="214"/>
    </row>
    <row r="82" spans="1:23" ht="18" hidden="1" customHeight="1">
      <c r="A82" s="302">
        <v>73</v>
      </c>
      <c r="B82" s="303"/>
      <c r="C82" s="24"/>
      <c r="D82" s="88"/>
      <c r="E82" s="72"/>
      <c r="F82" s="20"/>
      <c r="G82" s="73"/>
      <c r="H82" s="68"/>
      <c r="I82" s="9"/>
      <c r="J82" s="73"/>
      <c r="K82" s="68"/>
      <c r="L82" s="9"/>
      <c r="M82" s="73"/>
      <c r="N82" s="20"/>
      <c r="O82" s="76"/>
      <c r="P82" s="59">
        <f t="shared" si="4"/>
        <v>0</v>
      </c>
      <c r="Q82" s="214"/>
    </row>
    <row r="83" spans="1:23" ht="18" hidden="1" customHeight="1">
      <c r="A83" s="302">
        <v>74</v>
      </c>
      <c r="B83" s="303"/>
      <c r="C83" s="24"/>
      <c r="D83" s="88"/>
      <c r="E83" s="72"/>
      <c r="F83" s="20"/>
      <c r="G83" s="73"/>
      <c r="H83" s="68"/>
      <c r="I83" s="9"/>
      <c r="J83" s="73"/>
      <c r="K83" s="68"/>
      <c r="L83" s="9"/>
      <c r="M83" s="73"/>
      <c r="N83" s="20"/>
      <c r="O83" s="76"/>
      <c r="P83" s="59">
        <f t="shared" si="4"/>
        <v>0</v>
      </c>
      <c r="Q83" s="214"/>
    </row>
    <row r="84" spans="1:23" ht="18" hidden="1" customHeight="1">
      <c r="A84" s="302">
        <v>75</v>
      </c>
      <c r="B84" s="303"/>
      <c r="C84" s="24"/>
      <c r="D84" s="88"/>
      <c r="E84" s="72"/>
      <c r="F84" s="20"/>
      <c r="G84" s="73"/>
      <c r="H84" s="68"/>
      <c r="I84" s="9"/>
      <c r="J84" s="73"/>
      <c r="K84" s="68"/>
      <c r="L84" s="9"/>
      <c r="M84" s="73"/>
      <c r="N84" s="20"/>
      <c r="O84" s="76"/>
      <c r="P84" s="59">
        <f t="shared" si="4"/>
        <v>0</v>
      </c>
      <c r="Q84" s="214"/>
    </row>
    <row r="85" spans="1:23" ht="18" hidden="1" customHeight="1">
      <c r="A85" s="302">
        <v>76</v>
      </c>
      <c r="B85" s="303"/>
      <c r="C85" s="24"/>
      <c r="D85" s="88"/>
      <c r="E85" s="72"/>
      <c r="F85" s="20"/>
      <c r="G85" s="73"/>
      <c r="H85" s="68"/>
      <c r="I85" s="9"/>
      <c r="J85" s="73"/>
      <c r="K85" s="68"/>
      <c r="L85" s="9"/>
      <c r="M85" s="73"/>
      <c r="N85" s="20"/>
      <c r="O85" s="76"/>
      <c r="P85" s="59">
        <f t="shared" si="4"/>
        <v>0</v>
      </c>
      <c r="Q85" s="214"/>
      <c r="V85" s="242"/>
      <c r="W85" s="2"/>
    </row>
    <row r="86" spans="1:23" ht="18" hidden="1" customHeight="1">
      <c r="A86" s="302">
        <v>77</v>
      </c>
      <c r="B86" s="303"/>
      <c r="C86" s="24"/>
      <c r="D86" s="88"/>
      <c r="E86" s="72"/>
      <c r="F86" s="20"/>
      <c r="G86" s="73"/>
      <c r="H86" s="68"/>
      <c r="I86" s="9"/>
      <c r="J86" s="73"/>
      <c r="K86" s="68"/>
      <c r="L86" s="9"/>
      <c r="M86" s="73"/>
      <c r="N86" s="20"/>
      <c r="O86" s="76"/>
      <c r="P86" s="59">
        <f t="shared" si="4"/>
        <v>0</v>
      </c>
      <c r="Q86" s="214"/>
      <c r="V86" s="242"/>
      <c r="W86" s="2"/>
    </row>
    <row r="87" spans="1:23" ht="18" hidden="1" customHeight="1">
      <c r="A87" s="302">
        <v>78</v>
      </c>
      <c r="B87" s="303"/>
      <c r="C87" s="24"/>
      <c r="D87" s="88"/>
      <c r="E87" s="72"/>
      <c r="F87" s="20"/>
      <c r="G87" s="73"/>
      <c r="H87" s="68"/>
      <c r="I87" s="9"/>
      <c r="J87" s="73"/>
      <c r="K87" s="68"/>
      <c r="L87" s="9"/>
      <c r="M87" s="73"/>
      <c r="N87" s="20"/>
      <c r="O87" s="76"/>
      <c r="P87" s="59">
        <f t="shared" si="4"/>
        <v>0</v>
      </c>
      <c r="Q87" s="214"/>
    </row>
    <row r="88" spans="1:23" ht="18" hidden="1" customHeight="1">
      <c r="A88" s="302">
        <v>79</v>
      </c>
      <c r="B88" s="303"/>
      <c r="C88" s="24"/>
      <c r="D88" s="88"/>
      <c r="E88" s="72"/>
      <c r="F88" s="20"/>
      <c r="G88" s="73"/>
      <c r="H88" s="68"/>
      <c r="I88" s="9"/>
      <c r="J88" s="73"/>
      <c r="K88" s="68"/>
      <c r="L88" s="9"/>
      <c r="M88" s="73"/>
      <c r="N88" s="20"/>
      <c r="O88" s="76"/>
      <c r="P88" s="59">
        <f t="shared" si="4"/>
        <v>0</v>
      </c>
      <c r="Q88" s="214"/>
    </row>
    <row r="89" spans="1:23" ht="18" hidden="1" customHeight="1">
      <c r="A89" s="302">
        <v>80</v>
      </c>
      <c r="B89" s="303"/>
      <c r="C89" s="24"/>
      <c r="D89" s="88"/>
      <c r="E89" s="72"/>
      <c r="F89" s="20"/>
      <c r="G89" s="73"/>
      <c r="H89" s="68"/>
      <c r="I89" s="9"/>
      <c r="J89" s="73"/>
      <c r="K89" s="68"/>
      <c r="L89" s="9"/>
      <c r="M89" s="73"/>
      <c r="N89" s="20"/>
      <c r="O89" s="76"/>
      <c r="P89" s="59">
        <f t="shared" si="4"/>
        <v>0</v>
      </c>
      <c r="Q89" s="214"/>
    </row>
    <row r="90" spans="1:23" ht="18" hidden="1" customHeight="1">
      <c r="A90" s="302">
        <v>81</v>
      </c>
      <c r="B90" s="303"/>
      <c r="C90" s="24"/>
      <c r="D90" s="88"/>
      <c r="E90" s="72"/>
      <c r="F90" s="20"/>
      <c r="G90" s="73"/>
      <c r="H90" s="68"/>
      <c r="I90" s="9"/>
      <c r="J90" s="73"/>
      <c r="K90" s="68"/>
      <c r="L90" s="9"/>
      <c r="M90" s="73"/>
      <c r="N90" s="20"/>
      <c r="O90" s="76"/>
      <c r="P90" s="59">
        <f t="shared" si="4"/>
        <v>0</v>
      </c>
      <c r="Q90" s="214"/>
    </row>
    <row r="91" spans="1:23" ht="18" hidden="1" customHeight="1">
      <c r="A91" s="302">
        <v>82</v>
      </c>
      <c r="B91" s="303"/>
      <c r="C91" s="24"/>
      <c r="D91" s="88"/>
      <c r="E91" s="72"/>
      <c r="F91" s="20"/>
      <c r="G91" s="73"/>
      <c r="H91" s="68"/>
      <c r="I91" s="9"/>
      <c r="J91" s="73"/>
      <c r="K91" s="68"/>
      <c r="L91" s="9"/>
      <c r="M91" s="73"/>
      <c r="N91" s="20"/>
      <c r="O91" s="76"/>
      <c r="P91" s="59">
        <f t="shared" si="4"/>
        <v>0</v>
      </c>
      <c r="Q91" s="214"/>
    </row>
    <row r="92" spans="1:23" ht="18" hidden="1" customHeight="1">
      <c r="A92" s="302">
        <v>83</v>
      </c>
      <c r="B92" s="303"/>
      <c r="C92" s="24"/>
      <c r="D92" s="88"/>
      <c r="E92" s="72"/>
      <c r="F92" s="20"/>
      <c r="G92" s="73"/>
      <c r="H92" s="68"/>
      <c r="I92" s="9"/>
      <c r="J92" s="73"/>
      <c r="K92" s="68"/>
      <c r="L92" s="9"/>
      <c r="M92" s="73"/>
      <c r="N92" s="20"/>
      <c r="O92" s="76"/>
      <c r="P92" s="59">
        <f t="shared" si="4"/>
        <v>0</v>
      </c>
      <c r="Q92" s="214"/>
    </row>
    <row r="93" spans="1:23" ht="18" hidden="1" customHeight="1">
      <c r="A93" s="302">
        <v>84</v>
      </c>
      <c r="B93" s="303"/>
      <c r="C93" s="24"/>
      <c r="D93" s="88"/>
      <c r="E93" s="72"/>
      <c r="F93" s="20"/>
      <c r="G93" s="73"/>
      <c r="H93" s="68"/>
      <c r="I93" s="9"/>
      <c r="J93" s="73"/>
      <c r="K93" s="68"/>
      <c r="L93" s="9"/>
      <c r="M93" s="73"/>
      <c r="N93" s="20"/>
      <c r="O93" s="76"/>
      <c r="P93" s="59">
        <f t="shared" si="4"/>
        <v>0</v>
      </c>
      <c r="Q93" s="214"/>
    </row>
    <row r="94" spans="1:23" ht="18" hidden="1" customHeight="1">
      <c r="A94" s="302">
        <v>85</v>
      </c>
      <c r="B94" s="303"/>
      <c r="C94" s="24"/>
      <c r="D94" s="88"/>
      <c r="E94" s="72"/>
      <c r="F94" s="20"/>
      <c r="G94" s="73"/>
      <c r="H94" s="68"/>
      <c r="I94" s="9"/>
      <c r="J94" s="73"/>
      <c r="K94" s="68"/>
      <c r="L94" s="9"/>
      <c r="M94" s="73"/>
      <c r="N94" s="20"/>
      <c r="O94" s="76"/>
      <c r="P94" s="59">
        <f t="shared" si="4"/>
        <v>0</v>
      </c>
      <c r="Q94" s="214"/>
    </row>
    <row r="95" spans="1:23" ht="18" hidden="1" customHeight="1">
      <c r="A95" s="302">
        <v>86</v>
      </c>
      <c r="B95" s="303"/>
      <c r="C95" s="24"/>
      <c r="D95" s="88"/>
      <c r="E95" s="72"/>
      <c r="F95" s="20"/>
      <c r="G95" s="73"/>
      <c r="H95" s="68"/>
      <c r="I95" s="9"/>
      <c r="J95" s="73"/>
      <c r="K95" s="68"/>
      <c r="L95" s="9"/>
      <c r="M95" s="73"/>
      <c r="N95" s="20"/>
      <c r="O95" s="76"/>
      <c r="P95" s="59">
        <f t="shared" si="4"/>
        <v>0</v>
      </c>
      <c r="Q95" s="214"/>
    </row>
    <row r="96" spans="1:23" ht="18" hidden="1" customHeight="1">
      <c r="A96" s="302">
        <v>87</v>
      </c>
      <c r="B96" s="303"/>
      <c r="C96" s="24"/>
      <c r="D96" s="88"/>
      <c r="E96" s="72"/>
      <c r="F96" s="20"/>
      <c r="G96" s="73"/>
      <c r="H96" s="68"/>
      <c r="I96" s="9"/>
      <c r="J96" s="73"/>
      <c r="K96" s="68"/>
      <c r="L96" s="9"/>
      <c r="M96" s="73"/>
      <c r="N96" s="20"/>
      <c r="O96" s="76"/>
      <c r="P96" s="59">
        <f t="shared" si="4"/>
        <v>0</v>
      </c>
      <c r="Q96" s="214"/>
    </row>
    <row r="97" spans="1:22" ht="18" hidden="1" customHeight="1">
      <c r="A97" s="302">
        <v>88</v>
      </c>
      <c r="B97" s="303"/>
      <c r="C97" s="24"/>
      <c r="D97" s="88"/>
      <c r="E97" s="72"/>
      <c r="F97" s="20"/>
      <c r="G97" s="73"/>
      <c r="H97" s="68"/>
      <c r="I97" s="9"/>
      <c r="J97" s="73"/>
      <c r="K97" s="68"/>
      <c r="L97" s="9"/>
      <c r="M97" s="73"/>
      <c r="N97" s="20"/>
      <c r="O97" s="76"/>
      <c r="P97" s="59">
        <f t="shared" si="4"/>
        <v>0</v>
      </c>
      <c r="Q97" s="214"/>
    </row>
    <row r="98" spans="1:22" ht="18" hidden="1" customHeight="1">
      <c r="A98" s="302">
        <v>89</v>
      </c>
      <c r="B98" s="303"/>
      <c r="C98" s="24"/>
      <c r="D98" s="88"/>
      <c r="E98" s="72"/>
      <c r="F98" s="20"/>
      <c r="G98" s="73"/>
      <c r="H98" s="68"/>
      <c r="I98" s="9"/>
      <c r="J98" s="73"/>
      <c r="K98" s="68"/>
      <c r="L98" s="9"/>
      <c r="M98" s="73"/>
      <c r="N98" s="20"/>
      <c r="O98" s="76"/>
      <c r="P98" s="59">
        <f t="shared" si="4"/>
        <v>0</v>
      </c>
      <c r="Q98" s="214"/>
    </row>
    <row r="99" spans="1:22" ht="18" hidden="1" customHeight="1">
      <c r="A99" s="302">
        <v>90</v>
      </c>
      <c r="B99" s="303"/>
      <c r="C99" s="24"/>
      <c r="D99" s="88"/>
      <c r="E99" s="72"/>
      <c r="F99" s="20"/>
      <c r="G99" s="73"/>
      <c r="H99" s="68"/>
      <c r="I99" s="9"/>
      <c r="J99" s="73"/>
      <c r="K99" s="68"/>
      <c r="L99" s="9"/>
      <c r="M99" s="73"/>
      <c r="N99" s="20"/>
      <c r="O99" s="76"/>
      <c r="P99" s="59">
        <f t="shared" si="4"/>
        <v>0</v>
      </c>
      <c r="Q99" s="214"/>
      <c r="U99" s="2"/>
      <c r="V99" s="242"/>
    </row>
    <row r="100" spans="1:22" ht="18" hidden="1" customHeight="1">
      <c r="A100" s="302">
        <v>91</v>
      </c>
      <c r="B100" s="303"/>
      <c r="C100" s="24"/>
      <c r="D100" s="88"/>
      <c r="E100" s="72"/>
      <c r="F100" s="20"/>
      <c r="G100" s="73"/>
      <c r="H100" s="68"/>
      <c r="I100" s="9"/>
      <c r="J100" s="73"/>
      <c r="K100" s="68"/>
      <c r="L100" s="9"/>
      <c r="M100" s="73"/>
      <c r="N100" s="20"/>
      <c r="O100" s="76"/>
      <c r="P100" s="59">
        <f t="shared" si="4"/>
        <v>0</v>
      </c>
      <c r="Q100" s="214"/>
      <c r="U100" s="2"/>
      <c r="V100" s="242"/>
    </row>
    <row r="101" spans="1:22" ht="18" hidden="1" customHeight="1">
      <c r="A101" s="302">
        <v>92</v>
      </c>
      <c r="B101" s="303"/>
      <c r="C101" s="24"/>
      <c r="D101" s="88"/>
      <c r="E101" s="72"/>
      <c r="F101" s="20"/>
      <c r="G101" s="73"/>
      <c r="H101" s="68"/>
      <c r="I101" s="9"/>
      <c r="J101" s="73"/>
      <c r="K101" s="68"/>
      <c r="L101" s="9"/>
      <c r="M101" s="73"/>
      <c r="N101" s="20"/>
      <c r="O101" s="76"/>
      <c r="P101" s="59">
        <f t="shared" si="4"/>
        <v>0</v>
      </c>
      <c r="Q101" s="214"/>
      <c r="U101" s="2"/>
      <c r="V101" s="242"/>
    </row>
    <row r="102" spans="1:22" ht="18" hidden="1" customHeight="1">
      <c r="A102" s="302">
        <v>93</v>
      </c>
      <c r="B102" s="303"/>
      <c r="C102" s="24"/>
      <c r="D102" s="88"/>
      <c r="E102" s="72"/>
      <c r="F102" s="20"/>
      <c r="G102" s="73"/>
      <c r="H102" s="68"/>
      <c r="I102" s="9"/>
      <c r="J102" s="73"/>
      <c r="K102" s="68"/>
      <c r="L102" s="9"/>
      <c r="M102" s="73"/>
      <c r="N102" s="20"/>
      <c r="O102" s="76"/>
      <c r="P102" s="59">
        <f t="shared" si="4"/>
        <v>0</v>
      </c>
      <c r="Q102" s="214"/>
      <c r="U102" s="2"/>
      <c r="V102" s="242"/>
    </row>
    <row r="103" spans="1:22" ht="18" hidden="1" customHeight="1">
      <c r="A103" s="302">
        <v>94</v>
      </c>
      <c r="B103" s="303"/>
      <c r="C103" s="24"/>
      <c r="D103" s="88"/>
      <c r="E103" s="72"/>
      <c r="F103" s="20"/>
      <c r="G103" s="73"/>
      <c r="H103" s="68"/>
      <c r="I103" s="9"/>
      <c r="J103" s="73"/>
      <c r="K103" s="68"/>
      <c r="L103" s="9"/>
      <c r="M103" s="73"/>
      <c r="N103" s="20"/>
      <c r="O103" s="76"/>
      <c r="P103" s="59">
        <f t="shared" si="4"/>
        <v>0</v>
      </c>
      <c r="Q103" s="214"/>
      <c r="U103" s="2"/>
      <c r="V103" s="242"/>
    </row>
    <row r="104" spans="1:22" ht="18" hidden="1" customHeight="1">
      <c r="A104" s="302">
        <v>95</v>
      </c>
      <c r="B104" s="303"/>
      <c r="C104" s="24"/>
      <c r="D104" s="88"/>
      <c r="E104" s="72"/>
      <c r="F104" s="20"/>
      <c r="G104" s="73"/>
      <c r="H104" s="68"/>
      <c r="I104" s="9"/>
      <c r="J104" s="73"/>
      <c r="K104" s="68"/>
      <c r="L104" s="9"/>
      <c r="M104" s="73"/>
      <c r="N104" s="20"/>
      <c r="O104" s="76"/>
      <c r="P104" s="59">
        <f t="shared" si="4"/>
        <v>0</v>
      </c>
      <c r="Q104" s="214"/>
      <c r="U104" s="2"/>
      <c r="V104" s="242"/>
    </row>
    <row r="105" spans="1:22" ht="18" hidden="1" customHeight="1">
      <c r="A105" s="302">
        <v>96</v>
      </c>
      <c r="B105" s="303"/>
      <c r="C105" s="24"/>
      <c r="D105" s="88"/>
      <c r="E105" s="72"/>
      <c r="F105" s="20"/>
      <c r="G105" s="73"/>
      <c r="H105" s="68"/>
      <c r="I105" s="9"/>
      <c r="J105" s="73"/>
      <c r="K105" s="68"/>
      <c r="L105" s="9"/>
      <c r="M105" s="73"/>
      <c r="N105" s="20"/>
      <c r="O105" s="76"/>
      <c r="P105" s="59">
        <f t="shared" si="4"/>
        <v>0</v>
      </c>
      <c r="Q105" s="214"/>
      <c r="U105" s="2"/>
      <c r="V105" s="242"/>
    </row>
    <row r="106" spans="1:22" ht="18" hidden="1" customHeight="1">
      <c r="A106" s="302">
        <v>97</v>
      </c>
      <c r="B106" s="303"/>
      <c r="C106" s="24"/>
      <c r="D106" s="88"/>
      <c r="E106" s="72"/>
      <c r="F106" s="20"/>
      <c r="G106" s="73"/>
      <c r="H106" s="68"/>
      <c r="I106" s="9"/>
      <c r="J106" s="73"/>
      <c r="K106" s="68"/>
      <c r="L106" s="9"/>
      <c r="M106" s="73"/>
      <c r="N106" s="20"/>
      <c r="O106" s="76"/>
      <c r="P106" s="59">
        <f t="shared" si="4"/>
        <v>0</v>
      </c>
      <c r="Q106" s="214"/>
      <c r="U106" s="2"/>
      <c r="V106" s="242"/>
    </row>
    <row r="107" spans="1:22" ht="18" hidden="1" customHeight="1">
      <c r="A107" s="302">
        <v>98</v>
      </c>
      <c r="B107" s="303"/>
      <c r="C107" s="24"/>
      <c r="D107" s="88"/>
      <c r="E107" s="72"/>
      <c r="F107" s="20"/>
      <c r="G107" s="73"/>
      <c r="H107" s="68"/>
      <c r="I107" s="9"/>
      <c r="J107" s="73"/>
      <c r="K107" s="68"/>
      <c r="L107" s="9"/>
      <c r="M107" s="73"/>
      <c r="N107" s="20"/>
      <c r="O107" s="76"/>
      <c r="P107" s="59">
        <f t="shared" si="4"/>
        <v>0</v>
      </c>
      <c r="Q107" s="214"/>
      <c r="U107" s="2"/>
      <c r="V107" s="242"/>
    </row>
    <row r="108" spans="1:22" ht="18" hidden="1" customHeight="1">
      <c r="A108" s="302">
        <v>99</v>
      </c>
      <c r="B108" s="303"/>
      <c r="C108" s="24"/>
      <c r="D108" s="88"/>
      <c r="E108" s="72"/>
      <c r="F108" s="20"/>
      <c r="G108" s="73"/>
      <c r="H108" s="68"/>
      <c r="I108" s="9"/>
      <c r="J108" s="73"/>
      <c r="K108" s="68"/>
      <c r="L108" s="9"/>
      <c r="M108" s="73"/>
      <c r="N108" s="20"/>
      <c r="O108" s="76"/>
      <c r="P108" s="59">
        <f t="shared" si="4"/>
        <v>0</v>
      </c>
      <c r="Q108" s="214"/>
      <c r="U108" s="2"/>
      <c r="V108" s="242"/>
    </row>
    <row r="109" spans="1:22" ht="18" hidden="1" customHeight="1">
      <c r="A109" s="306">
        <v>100</v>
      </c>
      <c r="B109" s="307"/>
      <c r="C109" s="109"/>
      <c r="D109" s="150"/>
      <c r="E109" s="151"/>
      <c r="F109" s="21"/>
      <c r="G109" s="81"/>
      <c r="H109" s="70"/>
      <c r="I109" s="17"/>
      <c r="J109" s="81"/>
      <c r="K109" s="70"/>
      <c r="L109" s="17"/>
      <c r="M109" s="81"/>
      <c r="N109" s="21"/>
      <c r="O109" s="83"/>
      <c r="P109" s="152">
        <f t="shared" si="4"/>
        <v>0</v>
      </c>
      <c r="Q109" s="214"/>
      <c r="U109" s="2"/>
      <c r="V109" s="242"/>
    </row>
    <row r="110" spans="1:22" ht="15.6" customHeight="1">
      <c r="A110" s="36"/>
      <c r="B110" s="36"/>
      <c r="U110" s="2"/>
      <c r="V110" s="242"/>
    </row>
    <row r="111" spans="1:22" ht="19.5" customHeight="1">
      <c r="A111" s="39" t="s">
        <v>9</v>
      </c>
      <c r="B111" s="39"/>
      <c r="C111" s="246"/>
      <c r="D111" s="246"/>
      <c r="E111" s="246"/>
      <c r="F111" s="246"/>
      <c r="G111" s="246"/>
      <c r="H111" s="246"/>
      <c r="I111" s="246"/>
      <c r="P111" s="56" t="s">
        <v>10</v>
      </c>
      <c r="U111" s="2"/>
      <c r="V111" s="242"/>
    </row>
    <row r="112" spans="1:22" ht="19.5" customHeight="1">
      <c r="A112" s="308" t="s">
        <v>145</v>
      </c>
      <c r="B112" s="309"/>
      <c r="C112" s="250" t="s">
        <v>17</v>
      </c>
      <c r="D112" s="28" t="s">
        <v>27</v>
      </c>
      <c r="E112" s="40"/>
      <c r="F112" s="251" t="s">
        <v>24</v>
      </c>
      <c r="G112" s="30" t="s">
        <v>28</v>
      </c>
      <c r="H112" s="29" t="s">
        <v>23</v>
      </c>
      <c r="I112" s="31" t="s">
        <v>25</v>
      </c>
      <c r="J112" s="30" t="s">
        <v>28</v>
      </c>
      <c r="K112" s="29" t="s">
        <v>29</v>
      </c>
      <c r="L112" s="31" t="s">
        <v>25</v>
      </c>
      <c r="M112" s="30" t="s">
        <v>30</v>
      </c>
      <c r="N112" s="29" t="s">
        <v>31</v>
      </c>
      <c r="O112" s="30" t="s">
        <v>32</v>
      </c>
      <c r="P112" s="42" t="s">
        <v>7</v>
      </c>
      <c r="U112" s="2"/>
      <c r="V112" s="242"/>
    </row>
    <row r="113" spans="1:22" ht="19.5" customHeight="1">
      <c r="A113" s="312">
        <v>1</v>
      </c>
      <c r="B113" s="313"/>
      <c r="C113" s="252"/>
      <c r="D113" s="89"/>
      <c r="E113" s="77"/>
      <c r="F113" s="25"/>
      <c r="G113" s="253"/>
      <c r="H113" s="69"/>
      <c r="I113" s="254"/>
      <c r="J113" s="253"/>
      <c r="K113" s="69"/>
      <c r="L113" s="254"/>
      <c r="M113" s="253"/>
      <c r="N113" s="22"/>
      <c r="O113" s="255"/>
      <c r="P113" s="32">
        <f>IF(F113="",0,INT(SUM(PRODUCT(F113,H113,K113),N113)))</f>
        <v>0</v>
      </c>
      <c r="U113" s="2"/>
      <c r="V113" s="242"/>
    </row>
    <row r="114" spans="1:22" ht="19.5" customHeight="1">
      <c r="A114" s="314">
        <v>2</v>
      </c>
      <c r="B114" s="315"/>
      <c r="C114" s="256"/>
      <c r="D114" s="89"/>
      <c r="E114" s="78"/>
      <c r="F114" s="20"/>
      <c r="G114" s="253"/>
      <c r="H114" s="69"/>
      <c r="I114" s="254"/>
      <c r="J114" s="253"/>
      <c r="K114" s="69"/>
      <c r="L114" s="254"/>
      <c r="M114" s="253"/>
      <c r="N114" s="22"/>
      <c r="O114" s="76"/>
      <c r="P114" s="32">
        <f t="shared" ref="P114:P127" si="5">IF(F114="",0,INT(SUM(PRODUCT(F114,H114,K114),N114)))</f>
        <v>0</v>
      </c>
      <c r="U114" s="2"/>
      <c r="V114" s="242"/>
    </row>
    <row r="115" spans="1:22" ht="19.5" customHeight="1">
      <c r="A115" s="314">
        <v>3</v>
      </c>
      <c r="B115" s="315"/>
      <c r="C115" s="256"/>
      <c r="D115" s="89"/>
      <c r="E115" s="78"/>
      <c r="F115" s="20"/>
      <c r="G115" s="253"/>
      <c r="H115" s="69"/>
      <c r="I115" s="254"/>
      <c r="J115" s="253"/>
      <c r="K115" s="69"/>
      <c r="L115" s="254"/>
      <c r="M115" s="253"/>
      <c r="N115" s="22"/>
      <c r="O115" s="76"/>
      <c r="P115" s="32">
        <f t="shared" si="5"/>
        <v>0</v>
      </c>
      <c r="U115" s="2"/>
      <c r="V115" s="242"/>
    </row>
    <row r="116" spans="1:22" ht="20.100000000000001" customHeight="1">
      <c r="A116" s="314">
        <v>4</v>
      </c>
      <c r="B116" s="315"/>
      <c r="C116" s="256"/>
      <c r="D116" s="89"/>
      <c r="E116" s="78"/>
      <c r="F116" s="20"/>
      <c r="G116" s="253"/>
      <c r="H116" s="69"/>
      <c r="I116" s="254"/>
      <c r="J116" s="253"/>
      <c r="K116" s="69"/>
      <c r="L116" s="254"/>
      <c r="M116" s="253"/>
      <c r="N116" s="22"/>
      <c r="O116" s="76"/>
      <c r="P116" s="32">
        <f t="shared" si="5"/>
        <v>0</v>
      </c>
      <c r="U116" s="2"/>
      <c r="V116" s="242"/>
    </row>
    <row r="117" spans="1:22" ht="20.100000000000001" customHeight="1">
      <c r="A117" s="314">
        <v>5</v>
      </c>
      <c r="B117" s="315"/>
      <c r="C117" s="257"/>
      <c r="D117" s="89"/>
      <c r="E117" s="78"/>
      <c r="F117" s="20"/>
      <c r="G117" s="253"/>
      <c r="H117" s="69"/>
      <c r="I117" s="254"/>
      <c r="J117" s="253"/>
      <c r="K117" s="69"/>
      <c r="L117" s="254"/>
      <c r="M117" s="253"/>
      <c r="N117" s="22"/>
      <c r="O117" s="76"/>
      <c r="P117" s="32">
        <f t="shared" si="5"/>
        <v>0</v>
      </c>
      <c r="U117" s="2"/>
      <c r="V117" s="242"/>
    </row>
    <row r="118" spans="1:22" ht="20.100000000000001" customHeight="1">
      <c r="A118" s="314">
        <v>6</v>
      </c>
      <c r="B118" s="315"/>
      <c r="C118" s="257"/>
      <c r="D118" s="89"/>
      <c r="E118" s="78"/>
      <c r="F118" s="20"/>
      <c r="G118" s="253"/>
      <c r="H118" s="69"/>
      <c r="I118" s="254"/>
      <c r="J118" s="253"/>
      <c r="K118" s="69"/>
      <c r="L118" s="254"/>
      <c r="M118" s="253"/>
      <c r="N118" s="22"/>
      <c r="O118" s="76"/>
      <c r="P118" s="32">
        <f t="shared" si="5"/>
        <v>0</v>
      </c>
    </row>
    <row r="119" spans="1:22" ht="20.100000000000001" customHeight="1">
      <c r="A119" s="314">
        <v>7</v>
      </c>
      <c r="B119" s="315"/>
      <c r="C119" s="257"/>
      <c r="D119" s="89"/>
      <c r="E119" s="78"/>
      <c r="F119" s="20"/>
      <c r="G119" s="253"/>
      <c r="H119" s="69"/>
      <c r="I119" s="254"/>
      <c r="J119" s="253"/>
      <c r="K119" s="69"/>
      <c r="L119" s="254"/>
      <c r="M119" s="253"/>
      <c r="N119" s="22"/>
      <c r="O119" s="76"/>
      <c r="P119" s="32">
        <f t="shared" si="5"/>
        <v>0</v>
      </c>
    </row>
    <row r="120" spans="1:22" ht="20.100000000000001" customHeight="1">
      <c r="A120" s="314">
        <v>8</v>
      </c>
      <c r="B120" s="315"/>
      <c r="C120" s="257"/>
      <c r="D120" s="89"/>
      <c r="E120" s="78"/>
      <c r="F120" s="20"/>
      <c r="G120" s="253"/>
      <c r="H120" s="69"/>
      <c r="I120" s="254"/>
      <c r="J120" s="253"/>
      <c r="K120" s="69"/>
      <c r="L120" s="254"/>
      <c r="M120" s="253"/>
      <c r="N120" s="22"/>
      <c r="O120" s="76"/>
      <c r="P120" s="32">
        <f t="shared" si="5"/>
        <v>0</v>
      </c>
    </row>
    <row r="121" spans="1:22" ht="20.100000000000001" customHeight="1">
      <c r="A121" s="314">
        <v>9</v>
      </c>
      <c r="B121" s="315"/>
      <c r="C121" s="257"/>
      <c r="D121" s="89"/>
      <c r="E121" s="78"/>
      <c r="F121" s="20"/>
      <c r="G121" s="253"/>
      <c r="H121" s="69"/>
      <c r="I121" s="254"/>
      <c r="J121" s="253"/>
      <c r="K121" s="69"/>
      <c r="L121" s="254"/>
      <c r="M121" s="253"/>
      <c r="N121" s="22"/>
      <c r="O121" s="76"/>
      <c r="P121" s="32">
        <f t="shared" si="5"/>
        <v>0</v>
      </c>
    </row>
    <row r="122" spans="1:22" ht="20.100000000000001" customHeight="1">
      <c r="A122" s="314">
        <v>10</v>
      </c>
      <c r="B122" s="315"/>
      <c r="C122" s="257"/>
      <c r="D122" s="89"/>
      <c r="E122" s="78"/>
      <c r="F122" s="20"/>
      <c r="G122" s="253"/>
      <c r="H122" s="69"/>
      <c r="I122" s="254"/>
      <c r="J122" s="253"/>
      <c r="K122" s="69"/>
      <c r="L122" s="254"/>
      <c r="M122" s="253"/>
      <c r="N122" s="22"/>
      <c r="O122" s="76"/>
      <c r="P122" s="32">
        <f t="shared" si="5"/>
        <v>0</v>
      </c>
    </row>
    <row r="123" spans="1:22" ht="20.100000000000001" customHeight="1">
      <c r="A123" s="314">
        <v>11</v>
      </c>
      <c r="B123" s="315"/>
      <c r="C123" s="257"/>
      <c r="D123" s="89"/>
      <c r="E123" s="78"/>
      <c r="F123" s="20"/>
      <c r="G123" s="253"/>
      <c r="H123" s="69"/>
      <c r="I123" s="254"/>
      <c r="J123" s="253"/>
      <c r="K123" s="69"/>
      <c r="L123" s="254"/>
      <c r="M123" s="253"/>
      <c r="N123" s="22"/>
      <c r="O123" s="76"/>
      <c r="P123" s="32">
        <f t="shared" si="5"/>
        <v>0</v>
      </c>
    </row>
    <row r="124" spans="1:22" ht="20.100000000000001" customHeight="1">
      <c r="A124" s="314">
        <v>12</v>
      </c>
      <c r="B124" s="315"/>
      <c r="C124" s="257"/>
      <c r="D124" s="89"/>
      <c r="E124" s="78"/>
      <c r="F124" s="20"/>
      <c r="G124" s="253"/>
      <c r="H124" s="69"/>
      <c r="I124" s="254"/>
      <c r="J124" s="253"/>
      <c r="K124" s="69"/>
      <c r="L124" s="254"/>
      <c r="M124" s="253"/>
      <c r="N124" s="22"/>
      <c r="O124" s="76"/>
      <c r="P124" s="32">
        <f t="shared" si="5"/>
        <v>0</v>
      </c>
    </row>
    <row r="125" spans="1:22" ht="20.100000000000001" customHeight="1">
      <c r="A125" s="314">
        <v>13</v>
      </c>
      <c r="B125" s="315"/>
      <c r="C125" s="257"/>
      <c r="D125" s="89"/>
      <c r="E125" s="78"/>
      <c r="F125" s="20"/>
      <c r="G125" s="253"/>
      <c r="H125" s="69"/>
      <c r="I125" s="254"/>
      <c r="J125" s="253"/>
      <c r="K125" s="69"/>
      <c r="L125" s="254"/>
      <c r="M125" s="253"/>
      <c r="N125" s="22"/>
      <c r="O125" s="76"/>
      <c r="P125" s="32">
        <f t="shared" si="5"/>
        <v>0</v>
      </c>
    </row>
    <row r="126" spans="1:22" ht="20.100000000000001" customHeight="1">
      <c r="A126" s="314">
        <v>14</v>
      </c>
      <c r="B126" s="315"/>
      <c r="C126" s="256"/>
      <c r="D126" s="89"/>
      <c r="E126" s="78"/>
      <c r="F126" s="20"/>
      <c r="G126" s="258"/>
      <c r="H126" s="68"/>
      <c r="I126" s="259"/>
      <c r="J126" s="258"/>
      <c r="K126" s="68"/>
      <c r="L126" s="259"/>
      <c r="M126" s="258"/>
      <c r="N126" s="20"/>
      <c r="O126" s="76"/>
      <c r="P126" s="260">
        <f t="shared" si="5"/>
        <v>0</v>
      </c>
    </row>
    <row r="127" spans="1:22" ht="20.100000000000001" customHeight="1">
      <c r="A127" s="318">
        <v>15</v>
      </c>
      <c r="B127" s="319"/>
      <c r="C127" s="261"/>
      <c r="D127" s="90"/>
      <c r="E127" s="79"/>
      <c r="F127" s="21"/>
      <c r="G127" s="262"/>
      <c r="H127" s="263"/>
      <c r="I127" s="264"/>
      <c r="J127" s="262"/>
      <c r="K127" s="263"/>
      <c r="L127" s="264"/>
      <c r="M127" s="262"/>
      <c r="N127" s="265"/>
      <c r="O127" s="83"/>
      <c r="P127" s="266">
        <f t="shared" si="5"/>
        <v>0</v>
      </c>
    </row>
    <row r="128" spans="1:22"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sheetData>
  <mergeCells count="140">
    <mergeCell ref="A1:B1"/>
    <mergeCell ref="D1:J1"/>
    <mergeCell ref="L1:N1"/>
    <mergeCell ref="O1:Q1"/>
    <mergeCell ref="A2:B3"/>
    <mergeCell ref="C2:C3"/>
    <mergeCell ref="D2:J3"/>
    <mergeCell ref="L2:N2"/>
    <mergeCell ref="O2:Q2"/>
    <mergeCell ref="L3:N3"/>
    <mergeCell ref="O3:Q3"/>
    <mergeCell ref="A5:Q5"/>
    <mergeCell ref="A6:C6"/>
    <mergeCell ref="D6:Q6"/>
    <mergeCell ref="U6:V6"/>
    <mergeCell ref="A7:C7"/>
    <mergeCell ref="D7:Q7"/>
    <mergeCell ref="A17:B17"/>
    <mergeCell ref="A18:B18"/>
    <mergeCell ref="A19:B19"/>
    <mergeCell ref="A9:B9"/>
    <mergeCell ref="A10:B10"/>
    <mergeCell ref="U10:V10"/>
    <mergeCell ref="A11:B11"/>
    <mergeCell ref="A12:B12"/>
    <mergeCell ref="A13:B13"/>
    <mergeCell ref="A14:B14"/>
    <mergeCell ref="A15:B15"/>
    <mergeCell ref="A16:B16"/>
    <mergeCell ref="U11:U24"/>
    <mergeCell ref="A20:B20"/>
    <mergeCell ref="A21:B21"/>
    <mergeCell ref="A22:B22"/>
    <mergeCell ref="U45:V45"/>
    <mergeCell ref="A38:B38"/>
    <mergeCell ref="A39:B39"/>
    <mergeCell ref="A40:B40"/>
    <mergeCell ref="A41:B41"/>
    <mergeCell ref="U39:V39"/>
    <mergeCell ref="A42:B42"/>
    <mergeCell ref="A32:B32"/>
    <mergeCell ref="A33:B33"/>
    <mergeCell ref="A34:B34"/>
    <mergeCell ref="A35:B35"/>
    <mergeCell ref="A36:B36"/>
    <mergeCell ref="A37:B37"/>
    <mergeCell ref="U25:U38"/>
    <mergeCell ref="U43:U44"/>
    <mergeCell ref="A26:B26"/>
    <mergeCell ref="A27:B27"/>
    <mergeCell ref="A28:B28"/>
    <mergeCell ref="A29:B29"/>
    <mergeCell ref="A30:B30"/>
    <mergeCell ref="A31:B31"/>
    <mergeCell ref="A48:B48"/>
    <mergeCell ref="A49:B49"/>
    <mergeCell ref="A50:B50"/>
    <mergeCell ref="A51:B51"/>
    <mergeCell ref="A63:B63"/>
    <mergeCell ref="A64:B64"/>
    <mergeCell ref="A46:B46"/>
    <mergeCell ref="A23:B23"/>
    <mergeCell ref="A24:B24"/>
    <mergeCell ref="A25:B25"/>
    <mergeCell ref="A52:B52"/>
    <mergeCell ref="A53:B53"/>
    <mergeCell ref="A43:B43"/>
    <mergeCell ref="A44:B44"/>
    <mergeCell ref="A45:B45"/>
    <mergeCell ref="A47:B47"/>
    <mergeCell ref="A65:B65"/>
    <mergeCell ref="A54:B54"/>
    <mergeCell ref="A55:B55"/>
    <mergeCell ref="A56:B56"/>
    <mergeCell ref="A57:B57"/>
    <mergeCell ref="A58:B58"/>
    <mergeCell ref="A59:B59"/>
    <mergeCell ref="A72:B72"/>
    <mergeCell ref="A73:B73"/>
    <mergeCell ref="A60:B60"/>
    <mergeCell ref="A61:B61"/>
    <mergeCell ref="A62:B62"/>
    <mergeCell ref="A74:B74"/>
    <mergeCell ref="A75:B75"/>
    <mergeCell ref="A76:B76"/>
    <mergeCell ref="A77:B77"/>
    <mergeCell ref="A66:B66"/>
    <mergeCell ref="A67:B67"/>
    <mergeCell ref="A68:B68"/>
    <mergeCell ref="A69:B69"/>
    <mergeCell ref="A70:B70"/>
    <mergeCell ref="A71:B71"/>
    <mergeCell ref="A84:B84"/>
    <mergeCell ref="A85:B85"/>
    <mergeCell ref="A86:B86"/>
    <mergeCell ref="A87:B87"/>
    <mergeCell ref="A88:B88"/>
    <mergeCell ref="A89:B89"/>
    <mergeCell ref="A78:B78"/>
    <mergeCell ref="A79:B79"/>
    <mergeCell ref="A80:B80"/>
    <mergeCell ref="A81:B81"/>
    <mergeCell ref="A82:B82"/>
    <mergeCell ref="A83:B83"/>
    <mergeCell ref="A96:B96"/>
    <mergeCell ref="A97:B97"/>
    <mergeCell ref="A98:B98"/>
    <mergeCell ref="A99:B99"/>
    <mergeCell ref="A100:B100"/>
    <mergeCell ref="A101:B101"/>
    <mergeCell ref="A90:B90"/>
    <mergeCell ref="A91:B91"/>
    <mergeCell ref="A92:B92"/>
    <mergeCell ref="A93:B93"/>
    <mergeCell ref="A94:B94"/>
    <mergeCell ref="A95:B95"/>
    <mergeCell ref="A108:B108"/>
    <mergeCell ref="A109:B109"/>
    <mergeCell ref="A112:B112"/>
    <mergeCell ref="A113:B113"/>
    <mergeCell ref="A114:B114"/>
    <mergeCell ref="A115:B115"/>
    <mergeCell ref="A102:B102"/>
    <mergeCell ref="A103:B103"/>
    <mergeCell ref="A104:B104"/>
    <mergeCell ref="A105:B105"/>
    <mergeCell ref="A106:B106"/>
    <mergeCell ref="A107:B107"/>
    <mergeCell ref="A122:B122"/>
    <mergeCell ref="A123:B123"/>
    <mergeCell ref="A124:B124"/>
    <mergeCell ref="A125:B125"/>
    <mergeCell ref="A126:B126"/>
    <mergeCell ref="A127:B127"/>
    <mergeCell ref="A116:B116"/>
    <mergeCell ref="A117:B117"/>
    <mergeCell ref="A118:B118"/>
    <mergeCell ref="A119:B119"/>
    <mergeCell ref="A120:B120"/>
    <mergeCell ref="A121:B121"/>
  </mergeCells>
  <phoneticPr fontId="6"/>
  <conditionalFormatting sqref="N51:N109 F51:F109 H51:H109 K51:K109">
    <cfRule type="expression" dxfId="154" priority="97">
      <formula>INDIRECT(ADDRESS(ROW(),COLUMN()))=TRUNC(INDIRECT(ADDRESS(ROW(),COLUMN())))</formula>
    </cfRule>
  </conditionalFormatting>
  <conditionalFormatting sqref="N27:N50">
    <cfRule type="expression" dxfId="153" priority="93">
      <formula>INDIRECT(ADDRESS(ROW(),COLUMN()))=TRUNC(INDIRECT(ADDRESS(ROW(),COLUMN())))</formula>
    </cfRule>
  </conditionalFormatting>
  <conditionalFormatting sqref="F48:F50">
    <cfRule type="expression" dxfId="152" priority="96">
      <formula>INDIRECT(ADDRESS(ROW(),COLUMN()))=TRUNC(INDIRECT(ADDRESS(ROW(),COLUMN())))</formula>
    </cfRule>
  </conditionalFormatting>
  <conditionalFormatting sqref="H45 H48:H50">
    <cfRule type="expression" dxfId="151" priority="95">
      <formula>INDIRECT(ADDRESS(ROW(),COLUMN()))=TRUNC(INDIRECT(ADDRESS(ROW(),COLUMN())))</formula>
    </cfRule>
  </conditionalFormatting>
  <conditionalFormatting sqref="K29:K50">
    <cfRule type="expression" dxfId="150" priority="94">
      <formula>INDIRECT(ADDRESS(ROW(),COLUMN()))=TRUNC(INDIRECT(ADDRESS(ROW(),COLUMN())))</formula>
    </cfRule>
  </conditionalFormatting>
  <conditionalFormatting sqref="N17:N26">
    <cfRule type="expression" dxfId="149" priority="88">
      <formula>INDIRECT(ADDRESS(ROW(),COLUMN()))=TRUNC(INDIRECT(ADDRESS(ROW(),COLUMN())))</formula>
    </cfRule>
  </conditionalFormatting>
  <conditionalFormatting sqref="H21:H25">
    <cfRule type="expression" dxfId="148" priority="90">
      <formula>INDIRECT(ADDRESS(ROW(),COLUMN()))=TRUNC(INDIRECT(ADDRESS(ROW(),COLUMN())))</formula>
    </cfRule>
  </conditionalFormatting>
  <conditionalFormatting sqref="K17:K25">
    <cfRule type="expression" dxfId="147" priority="89">
      <formula>INDIRECT(ADDRESS(ROW(),COLUMN()))=TRUNC(INDIRECT(ADDRESS(ROW(),COLUMN())))</formula>
    </cfRule>
  </conditionalFormatting>
  <conditionalFormatting sqref="F19">
    <cfRule type="expression" dxfId="146" priority="85">
      <formula>INDIRECT(ADDRESS(ROW(),COLUMN()))=TRUNC(INDIRECT(ADDRESS(ROW(),COLUMN())))</formula>
    </cfRule>
  </conditionalFormatting>
  <conditionalFormatting sqref="H19">
    <cfRule type="expression" dxfId="145" priority="84">
      <formula>INDIRECT(ADDRESS(ROW(),COLUMN()))=TRUNC(INDIRECT(ADDRESS(ROW(),COLUMN())))</formula>
    </cfRule>
  </conditionalFormatting>
  <conditionalFormatting sqref="F17">
    <cfRule type="expression" dxfId="144" priority="83">
      <formula>INDIRECT(ADDRESS(ROW(),COLUMN()))=TRUNC(INDIRECT(ADDRESS(ROW(),COLUMN())))</formula>
    </cfRule>
  </conditionalFormatting>
  <conditionalFormatting sqref="H17">
    <cfRule type="expression" dxfId="143" priority="82">
      <formula>INDIRECT(ADDRESS(ROW(),COLUMN()))=TRUNC(INDIRECT(ADDRESS(ROW(),COLUMN())))</formula>
    </cfRule>
  </conditionalFormatting>
  <conditionalFormatting sqref="F18">
    <cfRule type="expression" dxfId="142" priority="81">
      <formula>INDIRECT(ADDRESS(ROW(),COLUMN()))=TRUNC(INDIRECT(ADDRESS(ROW(),COLUMN())))</formula>
    </cfRule>
  </conditionalFormatting>
  <conditionalFormatting sqref="H18">
    <cfRule type="expression" dxfId="141" priority="80">
      <formula>INDIRECT(ADDRESS(ROW(),COLUMN()))=TRUNC(INDIRECT(ADDRESS(ROW(),COLUMN())))</formula>
    </cfRule>
  </conditionalFormatting>
  <conditionalFormatting sqref="F20">
    <cfRule type="expression" dxfId="140" priority="79">
      <formula>INDIRECT(ADDRESS(ROW(),COLUMN()))=TRUNC(INDIRECT(ADDRESS(ROW(),COLUMN())))</formula>
    </cfRule>
  </conditionalFormatting>
  <conditionalFormatting sqref="H20">
    <cfRule type="expression" dxfId="139" priority="78">
      <formula>INDIRECT(ADDRESS(ROW(),COLUMN()))=TRUNC(INDIRECT(ADDRESS(ROW(),COLUMN())))</formula>
    </cfRule>
  </conditionalFormatting>
  <conditionalFormatting sqref="F21 F23">
    <cfRule type="expression" dxfId="138" priority="77">
      <formula>INDIRECT(ADDRESS(ROW(),COLUMN()))=TRUNC(INDIRECT(ADDRESS(ROW(),COLUMN())))</formula>
    </cfRule>
  </conditionalFormatting>
  <conditionalFormatting sqref="F22">
    <cfRule type="expression" dxfId="137" priority="76">
      <formula>INDIRECT(ADDRESS(ROW(),COLUMN()))=TRUNC(INDIRECT(ADDRESS(ROW(),COLUMN())))</formula>
    </cfRule>
  </conditionalFormatting>
  <conditionalFormatting sqref="F24:F25">
    <cfRule type="expression" dxfId="136" priority="75">
      <formula>INDIRECT(ADDRESS(ROW(),COLUMN()))=TRUNC(INDIRECT(ADDRESS(ROW(),COLUMN())))</formula>
    </cfRule>
  </conditionalFormatting>
  <conditionalFormatting sqref="F26:F28">
    <cfRule type="expression" dxfId="135" priority="74">
      <formula>INDIRECT(ADDRESS(ROW(),COLUMN()))=TRUNC(INDIRECT(ADDRESS(ROW(),COLUMN())))</formula>
    </cfRule>
  </conditionalFormatting>
  <conditionalFormatting sqref="H26:H28">
    <cfRule type="expression" dxfId="134" priority="73">
      <formula>INDIRECT(ADDRESS(ROW(),COLUMN()))=TRUNC(INDIRECT(ADDRESS(ROW(),COLUMN())))</formula>
    </cfRule>
  </conditionalFormatting>
  <conditionalFormatting sqref="K26:K28">
    <cfRule type="expression" dxfId="133" priority="72">
      <formula>INDIRECT(ADDRESS(ROW(),COLUMN()))=TRUNC(INDIRECT(ADDRESS(ROW(),COLUMN())))</formula>
    </cfRule>
  </conditionalFormatting>
  <conditionalFormatting sqref="F29:F30">
    <cfRule type="expression" dxfId="132" priority="71">
      <formula>INDIRECT(ADDRESS(ROW(),COLUMN()))=TRUNC(INDIRECT(ADDRESS(ROW(),COLUMN())))</formula>
    </cfRule>
  </conditionalFormatting>
  <conditionalFormatting sqref="H29:H30">
    <cfRule type="expression" dxfId="131" priority="70">
      <formula>INDIRECT(ADDRESS(ROW(),COLUMN()))=TRUNC(INDIRECT(ADDRESS(ROW(),COLUMN())))</formula>
    </cfRule>
  </conditionalFormatting>
  <conditionalFormatting sqref="F31:F32 F42 F44">
    <cfRule type="expression" dxfId="130" priority="69">
      <formula>INDIRECT(ADDRESS(ROW(),COLUMN()))=TRUNC(INDIRECT(ADDRESS(ROW(),COLUMN())))</formula>
    </cfRule>
  </conditionalFormatting>
  <conditionalFormatting sqref="H31:H32 H42 H44">
    <cfRule type="expression" dxfId="129" priority="68">
      <formula>INDIRECT(ADDRESS(ROW(),COLUMN()))=TRUNC(INDIRECT(ADDRESS(ROW(),COLUMN())))</formula>
    </cfRule>
  </conditionalFormatting>
  <conditionalFormatting sqref="F40">
    <cfRule type="expression" dxfId="128" priority="67">
      <formula>INDIRECT(ADDRESS(ROW(),COLUMN()))=TRUNC(INDIRECT(ADDRESS(ROW(),COLUMN())))</formula>
    </cfRule>
  </conditionalFormatting>
  <conditionalFormatting sqref="H40">
    <cfRule type="expression" dxfId="127" priority="66">
      <formula>INDIRECT(ADDRESS(ROW(),COLUMN()))=TRUNC(INDIRECT(ADDRESS(ROW(),COLUMN())))</formula>
    </cfRule>
  </conditionalFormatting>
  <conditionalFormatting sqref="F37">
    <cfRule type="expression" dxfId="126" priority="65">
      <formula>INDIRECT(ADDRESS(ROW(),COLUMN()))=TRUNC(INDIRECT(ADDRESS(ROW(),COLUMN())))</formula>
    </cfRule>
  </conditionalFormatting>
  <conditionalFormatting sqref="H37">
    <cfRule type="expression" dxfId="125" priority="64">
      <formula>INDIRECT(ADDRESS(ROW(),COLUMN()))=TRUNC(INDIRECT(ADDRESS(ROW(),COLUMN())))</formula>
    </cfRule>
  </conditionalFormatting>
  <conditionalFormatting sqref="F38">
    <cfRule type="expression" dxfId="124" priority="63">
      <formula>INDIRECT(ADDRESS(ROW(),COLUMN()))=TRUNC(INDIRECT(ADDRESS(ROW(),COLUMN())))</formula>
    </cfRule>
  </conditionalFormatting>
  <conditionalFormatting sqref="H38">
    <cfRule type="expression" dxfId="123" priority="62">
      <formula>INDIRECT(ADDRESS(ROW(),COLUMN()))=TRUNC(INDIRECT(ADDRESS(ROW(),COLUMN())))</formula>
    </cfRule>
  </conditionalFormatting>
  <conditionalFormatting sqref="F41">
    <cfRule type="expression" dxfId="122" priority="61">
      <formula>INDIRECT(ADDRESS(ROW(),COLUMN()))=TRUNC(INDIRECT(ADDRESS(ROW(),COLUMN())))</formula>
    </cfRule>
  </conditionalFormatting>
  <conditionalFormatting sqref="H41">
    <cfRule type="expression" dxfId="121" priority="60">
      <formula>INDIRECT(ADDRESS(ROW(),COLUMN()))=TRUNC(INDIRECT(ADDRESS(ROW(),COLUMN())))</formula>
    </cfRule>
  </conditionalFormatting>
  <conditionalFormatting sqref="F43">
    <cfRule type="expression" dxfId="120" priority="59">
      <formula>INDIRECT(ADDRESS(ROW(),COLUMN()))=TRUNC(INDIRECT(ADDRESS(ROW(),COLUMN())))</formula>
    </cfRule>
  </conditionalFormatting>
  <conditionalFormatting sqref="H43">
    <cfRule type="expression" dxfId="119" priority="58">
      <formula>INDIRECT(ADDRESS(ROW(),COLUMN()))=TRUNC(INDIRECT(ADDRESS(ROW(),COLUMN())))</formula>
    </cfRule>
  </conditionalFormatting>
  <conditionalFormatting sqref="F36">
    <cfRule type="expression" dxfId="118" priority="57">
      <formula>INDIRECT(ADDRESS(ROW(),COLUMN()))=TRUNC(INDIRECT(ADDRESS(ROW(),COLUMN())))</formula>
    </cfRule>
  </conditionalFormatting>
  <conditionalFormatting sqref="H36">
    <cfRule type="expression" dxfId="117" priority="56">
      <formula>INDIRECT(ADDRESS(ROW(),COLUMN()))=TRUNC(INDIRECT(ADDRESS(ROW(),COLUMN())))</formula>
    </cfRule>
  </conditionalFormatting>
  <conditionalFormatting sqref="F39">
    <cfRule type="expression" dxfId="116" priority="55">
      <formula>INDIRECT(ADDRESS(ROW(),COLUMN()))=TRUNC(INDIRECT(ADDRESS(ROW(),COLUMN())))</formula>
    </cfRule>
  </conditionalFormatting>
  <conditionalFormatting sqref="H39">
    <cfRule type="expression" dxfId="115" priority="54">
      <formula>INDIRECT(ADDRESS(ROW(),COLUMN()))=TRUNC(INDIRECT(ADDRESS(ROW(),COLUMN())))</formula>
    </cfRule>
  </conditionalFormatting>
  <conditionalFormatting sqref="F35">
    <cfRule type="expression" dxfId="114" priority="53">
      <formula>INDIRECT(ADDRESS(ROW(),COLUMN()))=TRUNC(INDIRECT(ADDRESS(ROW(),COLUMN())))</formula>
    </cfRule>
  </conditionalFormatting>
  <conditionalFormatting sqref="H35">
    <cfRule type="expression" dxfId="113" priority="52">
      <formula>INDIRECT(ADDRESS(ROW(),COLUMN()))=TRUNC(INDIRECT(ADDRESS(ROW(),COLUMN())))</formula>
    </cfRule>
  </conditionalFormatting>
  <conditionalFormatting sqref="F33">
    <cfRule type="expression" dxfId="112" priority="51">
      <formula>INDIRECT(ADDRESS(ROW(),COLUMN()))=TRUNC(INDIRECT(ADDRESS(ROW(),COLUMN())))</formula>
    </cfRule>
  </conditionalFormatting>
  <conditionalFormatting sqref="H33">
    <cfRule type="expression" dxfId="111" priority="50">
      <formula>INDIRECT(ADDRESS(ROW(),COLUMN()))=TRUNC(INDIRECT(ADDRESS(ROW(),COLUMN())))</formula>
    </cfRule>
  </conditionalFormatting>
  <conditionalFormatting sqref="F34">
    <cfRule type="expression" dxfId="110" priority="49">
      <formula>INDIRECT(ADDRESS(ROW(),COLUMN()))=TRUNC(INDIRECT(ADDRESS(ROW(),COLUMN())))</formula>
    </cfRule>
  </conditionalFormatting>
  <conditionalFormatting sqref="H34">
    <cfRule type="expression" dxfId="109" priority="48">
      <formula>INDIRECT(ADDRESS(ROW(),COLUMN()))=TRUNC(INDIRECT(ADDRESS(ROW(),COLUMN())))</formula>
    </cfRule>
  </conditionalFormatting>
  <conditionalFormatting sqref="F45">
    <cfRule type="expression" dxfId="108" priority="47">
      <formula>INDIRECT(ADDRESS(ROW(),COLUMN()))=TRUNC(INDIRECT(ADDRESS(ROW(),COLUMN())))</formula>
    </cfRule>
  </conditionalFormatting>
  <conditionalFormatting sqref="F46:F47">
    <cfRule type="expression" dxfId="107" priority="46">
      <formula>INDIRECT(ADDRESS(ROW(),COLUMN()))=TRUNC(INDIRECT(ADDRESS(ROW(),COLUMN())))</formula>
    </cfRule>
  </conditionalFormatting>
  <conditionalFormatting sqref="H46:H47">
    <cfRule type="expression" dxfId="106" priority="45">
      <formula>INDIRECT(ADDRESS(ROW(),COLUMN()))=TRUNC(INDIRECT(ADDRESS(ROW(),COLUMN())))</formula>
    </cfRule>
  </conditionalFormatting>
  <conditionalFormatting sqref="K113">
    <cfRule type="expression" dxfId="105" priority="31">
      <formula>INDIRECT(ADDRESS(ROW(),COLUMN()))=TRUNC(INDIRECT(ADDRESS(ROW(),COLUMN())))</formula>
    </cfRule>
  </conditionalFormatting>
  <conditionalFormatting sqref="N113">
    <cfRule type="expression" dxfId="104" priority="30">
      <formula>INDIRECT(ADDRESS(ROW(),COLUMN()))=TRUNC(INDIRECT(ADDRESS(ROW(),COLUMN())))</formula>
    </cfRule>
  </conditionalFormatting>
  <conditionalFormatting sqref="F115:F127">
    <cfRule type="expression" dxfId="103" priority="29">
      <formula>INDIRECT(ADDRESS(ROW(),COLUMN()))=TRUNC(INDIRECT(ADDRESS(ROW(),COLUMN())))</formula>
    </cfRule>
  </conditionalFormatting>
  <conditionalFormatting sqref="H115:H127">
    <cfRule type="expression" dxfId="102" priority="28">
      <formula>INDIRECT(ADDRESS(ROW(),COLUMN()))=TRUNC(INDIRECT(ADDRESS(ROW(),COLUMN())))</formula>
    </cfRule>
  </conditionalFormatting>
  <conditionalFormatting sqref="K114:K127">
    <cfRule type="expression" dxfId="101" priority="27">
      <formula>INDIRECT(ADDRESS(ROW(),COLUMN()))=TRUNC(INDIRECT(ADDRESS(ROW(),COLUMN())))</formula>
    </cfRule>
  </conditionalFormatting>
  <conditionalFormatting sqref="N114:N127">
    <cfRule type="expression" dxfId="100" priority="26">
      <formula>INDIRECT(ADDRESS(ROW(),COLUMN()))=TRUNC(INDIRECT(ADDRESS(ROW(),COLUMN())))</formula>
    </cfRule>
  </conditionalFormatting>
  <conditionalFormatting sqref="H113">
    <cfRule type="expression" dxfId="99" priority="25">
      <formula>INDIRECT(ADDRESS(ROW(),COLUMN()))=TRUNC(INDIRECT(ADDRESS(ROW(),COLUMN())))</formula>
    </cfRule>
  </conditionalFormatting>
  <conditionalFormatting sqref="F113">
    <cfRule type="expression" dxfId="98" priority="24">
      <formula>INDIRECT(ADDRESS(ROW(),COLUMN()))=TRUNC(INDIRECT(ADDRESS(ROW(),COLUMN())))</formula>
    </cfRule>
  </conditionalFormatting>
  <conditionalFormatting sqref="F114">
    <cfRule type="expression" dxfId="97" priority="23">
      <formula>INDIRECT(ADDRESS(ROW(),COLUMN()))=TRUNC(INDIRECT(ADDRESS(ROW(),COLUMN())))</formula>
    </cfRule>
  </conditionalFormatting>
  <conditionalFormatting sqref="H114">
    <cfRule type="expression" dxfId="96" priority="22">
      <formula>INDIRECT(ADDRESS(ROW(),COLUMN()))=TRUNC(INDIRECT(ADDRESS(ROW(),COLUMN())))</formula>
    </cfRule>
  </conditionalFormatting>
  <conditionalFormatting sqref="N10">
    <cfRule type="expression" dxfId="95" priority="21">
      <formula>INDIRECT(ADDRESS(ROW(),COLUMN()))=TRUNC(INDIRECT(ADDRESS(ROW(),COLUMN())))</formula>
    </cfRule>
  </conditionalFormatting>
  <conditionalFormatting sqref="N11">
    <cfRule type="expression" dxfId="94" priority="20">
      <formula>INDIRECT(ADDRESS(ROW(),COLUMN()))=TRUNC(INDIRECT(ADDRESS(ROW(),COLUMN())))</formula>
    </cfRule>
  </conditionalFormatting>
  <conditionalFormatting sqref="N12:N16">
    <cfRule type="expression" dxfId="93" priority="18">
      <formula>INDIRECT(ADDRESS(ROW(),COLUMN()))=TRUNC(INDIRECT(ADDRESS(ROW(),COLUMN())))</formula>
    </cfRule>
  </conditionalFormatting>
  <conditionalFormatting sqref="K15:K16">
    <cfRule type="expression" dxfId="92" priority="19">
      <formula>INDIRECT(ADDRESS(ROW(),COLUMN()))=TRUNC(INDIRECT(ADDRESS(ROW(),COLUMN())))</formula>
    </cfRule>
  </conditionalFormatting>
  <conditionalFormatting sqref="F15">
    <cfRule type="expression" dxfId="91" priority="17">
      <formula>INDIRECT(ADDRESS(ROW(),COLUMN()))=TRUNC(INDIRECT(ADDRESS(ROW(),COLUMN())))</formula>
    </cfRule>
  </conditionalFormatting>
  <conditionalFormatting sqref="H15">
    <cfRule type="expression" dxfId="90" priority="16">
      <formula>INDIRECT(ADDRESS(ROW(),COLUMN()))=TRUNC(INDIRECT(ADDRESS(ROW(),COLUMN())))</formula>
    </cfRule>
  </conditionalFormatting>
  <conditionalFormatting sqref="F16">
    <cfRule type="expression" dxfId="89" priority="15">
      <formula>INDIRECT(ADDRESS(ROW(),COLUMN()))=TRUNC(INDIRECT(ADDRESS(ROW(),COLUMN())))</formula>
    </cfRule>
  </conditionalFormatting>
  <conditionalFormatting sqref="H16">
    <cfRule type="expression" dxfId="88" priority="14">
      <formula>INDIRECT(ADDRESS(ROW(),COLUMN()))=TRUNC(INDIRECT(ADDRESS(ROW(),COLUMN())))</formula>
    </cfRule>
  </conditionalFormatting>
  <conditionalFormatting sqref="K10">
    <cfRule type="expression" dxfId="87" priority="13">
      <formula>INDIRECT(ADDRESS(ROW(),COLUMN()))=TRUNC(INDIRECT(ADDRESS(ROW(),COLUMN())))</formula>
    </cfRule>
  </conditionalFormatting>
  <conditionalFormatting sqref="K11">
    <cfRule type="expression" dxfId="86" priority="12">
      <formula>INDIRECT(ADDRESS(ROW(),COLUMN()))=TRUNC(INDIRECT(ADDRESS(ROW(),COLUMN())))</formula>
    </cfRule>
  </conditionalFormatting>
  <conditionalFormatting sqref="K12:K14">
    <cfRule type="expression" dxfId="85" priority="11">
      <formula>INDIRECT(ADDRESS(ROW(),COLUMN()))=TRUNC(INDIRECT(ADDRESS(ROW(),COLUMN())))</formula>
    </cfRule>
  </conditionalFormatting>
  <conditionalFormatting sqref="F10">
    <cfRule type="expression" dxfId="84" priority="10">
      <formula>INDIRECT(ADDRESS(ROW(),COLUMN()))=TRUNC(INDIRECT(ADDRESS(ROW(),COLUMN())))</formula>
    </cfRule>
  </conditionalFormatting>
  <conditionalFormatting sqref="H10">
    <cfRule type="expression" dxfId="83" priority="9">
      <formula>INDIRECT(ADDRESS(ROW(),COLUMN()))=TRUNC(INDIRECT(ADDRESS(ROW(),COLUMN())))</formula>
    </cfRule>
  </conditionalFormatting>
  <conditionalFormatting sqref="F12">
    <cfRule type="expression" dxfId="82" priority="8">
      <formula>INDIRECT(ADDRESS(ROW(),COLUMN()))=TRUNC(INDIRECT(ADDRESS(ROW(),COLUMN())))</formula>
    </cfRule>
  </conditionalFormatting>
  <conditionalFormatting sqref="H12">
    <cfRule type="expression" dxfId="81" priority="7">
      <formula>INDIRECT(ADDRESS(ROW(),COLUMN()))=TRUNC(INDIRECT(ADDRESS(ROW(),COLUMN())))</formula>
    </cfRule>
  </conditionalFormatting>
  <conditionalFormatting sqref="F14">
    <cfRule type="expression" dxfId="80" priority="6">
      <formula>INDIRECT(ADDRESS(ROW(),COLUMN()))=TRUNC(INDIRECT(ADDRESS(ROW(),COLUMN())))</formula>
    </cfRule>
  </conditionalFormatting>
  <conditionalFormatting sqref="H14">
    <cfRule type="expression" dxfId="79" priority="5">
      <formula>INDIRECT(ADDRESS(ROW(),COLUMN()))=TRUNC(INDIRECT(ADDRESS(ROW(),COLUMN())))</formula>
    </cfRule>
  </conditionalFormatting>
  <conditionalFormatting sqref="F11">
    <cfRule type="expression" dxfId="78" priority="4">
      <formula>INDIRECT(ADDRESS(ROW(),COLUMN()))=TRUNC(INDIRECT(ADDRESS(ROW(),COLUMN())))</formula>
    </cfRule>
  </conditionalFormatting>
  <conditionalFormatting sqref="H11">
    <cfRule type="expression" dxfId="77" priority="3">
      <formula>INDIRECT(ADDRESS(ROW(),COLUMN()))=TRUNC(INDIRECT(ADDRESS(ROW(),COLUMN())))</formula>
    </cfRule>
  </conditionalFormatting>
  <conditionalFormatting sqref="F13">
    <cfRule type="expression" dxfId="76" priority="2">
      <formula>INDIRECT(ADDRESS(ROW(),COLUMN()))=TRUNC(INDIRECT(ADDRESS(ROW(),COLUMN())))</formula>
    </cfRule>
  </conditionalFormatting>
  <conditionalFormatting sqref="H13">
    <cfRule type="expression" dxfId="75" priority="1">
      <formula>INDIRECT(ADDRESS(ROW(),COLUMN()))=TRUNC(INDIRECT(ADDRESS(ROW(),COLUMN())))</formula>
    </cfRule>
  </conditionalFormatting>
  <dataValidations count="4">
    <dataValidation type="list" allowBlank="1" showInputMessage="1" showErrorMessage="1" sqref="Q10:Q109" xr:uid="{00000000-0002-0000-1D00-000000000000}">
      <formula1>"○"</formula1>
    </dataValidation>
    <dataValidation imeMode="off" allowBlank="1" showInputMessage="1" showErrorMessage="1" sqref="F10:F109 N10:N109 P10:P109 H10:H109 W43:W44 K113:K127 N113:N127 P113:P127 F113:F127 H113:H127 K10:K109 W11:W38" xr:uid="{00000000-0002-0000-1D00-000001000000}"/>
    <dataValidation imeMode="disabled" allowBlank="1" showInputMessage="1" showErrorMessage="1" sqref="A10:A109 A113:A127 O2:O4" xr:uid="{00000000-0002-0000-1D00-000002000000}"/>
    <dataValidation imeMode="hiragana" allowBlank="1" showInputMessage="1" showErrorMessage="1" sqref="I10:I109 L10:L109 D113:D127 L113:L127 I113:I127 D10:D109" xr:uid="{00000000-0002-0000-1D00-000003000000}"/>
  </dataValidations>
  <pageMargins left="0.70866141732283472" right="0.70866141732283472" top="0.74803149606299213" bottom="0.74803149606299213" header="0.31496062992125984" footer="0.31496062992125984"/>
  <pageSetup paperSize="9" scale="70" orientation="portrait" r:id="rId1"/>
  <headerFooter>
    <oddHeader>&amp;L&amp;"Yu Gothic"&amp;11&amp;K000000&amp;14&amp;A</oddHeader>
  </headerFooter>
  <rowBreaks count="1" manualBreakCount="1">
    <brk id="59" max="16" man="1"/>
  </rowBreaks>
  <colBreaks count="1" manualBreakCount="1">
    <brk id="17" max="1048575" man="1"/>
  </colBreaks>
  <drawing r:id="rId2"/>
  <extLst>
    <ext xmlns:x14="http://schemas.microsoft.com/office/spreadsheetml/2009/9/main" uri="{CCE6A557-97BC-4b89-ADB6-D9C93CAAB3DF}">
      <x14:dataValidations xmlns:xm="http://schemas.microsoft.com/office/excel/2006/main" count="2">
        <x14:dataValidation type="list" imeMode="hiragana" allowBlank="1" showInputMessage="1" showErrorMessage="1" xr:uid="{00000000-0002-0000-1D00-000005000000}">
          <x14:formula1>
            <xm:f>経費マスタ!$E$3:$E$4</xm:f>
          </x14:formula1>
          <xm:sqref>C113:C127</xm:sqref>
        </x14:dataValidation>
        <x14:dataValidation type="list" allowBlank="1" showInputMessage="1" showErrorMessage="1" xr:uid="{00000000-0002-0000-1D00-000004000000}">
          <x14:formula1>
            <xm:f>経費マスタ!$B$3:$B$15</xm:f>
          </x14:formula1>
          <xm:sqref>C10:C109</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2">
    <tabColor theme="9" tint="0.79998168889431442"/>
  </sheetPr>
  <dimension ref="A1:W122"/>
  <sheetViews>
    <sheetView tabSelected="1" view="pageBreakPreview" zoomScaleNormal="100" zoomScaleSheetLayoutView="100" workbookViewId="0">
      <selection activeCell="A5" sqref="A5:Q5"/>
    </sheetView>
  </sheetViews>
  <sheetFormatPr defaultColWidth="9" defaultRowHeight="13.2"/>
  <cols>
    <col min="1" max="2" width="3.33203125" style="242" customWidth="1"/>
    <col min="3" max="3" width="13" style="242" customWidth="1"/>
    <col min="4" max="4" width="33.44140625" style="242" customWidth="1"/>
    <col min="5" max="5" width="1.109375" style="242" customWidth="1"/>
    <col min="6" max="6" width="9.44140625" style="242" customWidth="1"/>
    <col min="7" max="7" width="1.33203125" style="242" customWidth="1"/>
    <col min="8" max="8" width="6" style="242" customWidth="1"/>
    <col min="9" max="9" width="6.109375" style="242" customWidth="1"/>
    <col min="10" max="10" width="1.88671875" style="242" customWidth="1"/>
    <col min="11" max="11" width="6" style="242" customWidth="1"/>
    <col min="12" max="12" width="6.109375" style="242" customWidth="1"/>
    <col min="13" max="13" width="2" style="242" customWidth="1"/>
    <col min="14" max="14" width="9.44140625" style="242" customWidth="1"/>
    <col min="15" max="15" width="1.77734375" style="242" customWidth="1"/>
    <col min="16" max="16" width="9.6640625" style="242" customWidth="1"/>
    <col min="17" max="17" width="6.88671875" style="242" customWidth="1"/>
    <col min="18" max="18" width="7" style="242" customWidth="1"/>
    <col min="19" max="19" width="20.6640625" style="242" customWidth="1"/>
    <col min="20" max="20" width="18.33203125" style="242" customWidth="1"/>
    <col min="21" max="21" width="3.21875" style="242" customWidth="1"/>
    <col min="22" max="22" width="14.21875" style="2" customWidth="1"/>
    <col min="23" max="23" width="15.88671875" style="242" customWidth="1"/>
    <col min="24" max="16384" width="9" style="242"/>
  </cols>
  <sheetData>
    <row r="1" spans="1:23" ht="22.2" customHeight="1">
      <c r="A1" s="333" t="s">
        <v>131</v>
      </c>
      <c r="B1" s="334"/>
      <c r="C1" s="216" t="s">
        <v>46</v>
      </c>
      <c r="D1" s="341" t="s">
        <v>149</v>
      </c>
      <c r="E1" s="342"/>
      <c r="F1" s="342"/>
      <c r="G1" s="342"/>
      <c r="H1" s="342"/>
      <c r="I1" s="342"/>
      <c r="J1" s="343"/>
      <c r="K1" s="148"/>
      <c r="L1" s="331" t="s">
        <v>18</v>
      </c>
      <c r="M1" s="331"/>
      <c r="N1" s="331"/>
      <c r="O1" s="387">
        <f>W24</f>
        <v>0</v>
      </c>
      <c r="P1" s="387"/>
      <c r="Q1" s="387"/>
    </row>
    <row r="2" spans="1:23" ht="22.2" customHeight="1">
      <c r="A2" s="335">
        <v>1</v>
      </c>
      <c r="B2" s="336"/>
      <c r="C2" s="339" t="s">
        <v>161</v>
      </c>
      <c r="D2" s="356"/>
      <c r="E2" s="357"/>
      <c r="F2" s="357"/>
      <c r="G2" s="357"/>
      <c r="H2" s="357"/>
      <c r="I2" s="357"/>
      <c r="J2" s="358"/>
      <c r="K2" s="148"/>
      <c r="L2" s="388" t="s">
        <v>107</v>
      </c>
      <c r="M2" s="388"/>
      <c r="N2" s="388"/>
      <c r="O2" s="389">
        <f>W38</f>
        <v>0</v>
      </c>
      <c r="P2" s="389"/>
      <c r="Q2" s="389"/>
    </row>
    <row r="3" spans="1:23" ht="22.2" customHeight="1">
      <c r="A3" s="337"/>
      <c r="B3" s="338"/>
      <c r="C3" s="340"/>
      <c r="D3" s="359"/>
      <c r="E3" s="360"/>
      <c r="F3" s="360"/>
      <c r="G3" s="360"/>
      <c r="H3" s="360"/>
      <c r="I3" s="360"/>
      <c r="J3" s="361"/>
      <c r="K3" s="8"/>
      <c r="L3" s="331" t="s">
        <v>158</v>
      </c>
      <c r="M3" s="331"/>
      <c r="N3" s="331"/>
      <c r="O3" s="390">
        <f>W39</f>
        <v>0</v>
      </c>
      <c r="P3" s="390"/>
      <c r="Q3" s="390"/>
      <c r="V3" s="242"/>
    </row>
    <row r="4" spans="1:23" ht="22.2" customHeight="1">
      <c r="A4" s="239"/>
      <c r="B4" s="239"/>
      <c r="C4" s="240"/>
      <c r="D4" s="241"/>
      <c r="E4" s="241"/>
      <c r="F4" s="241"/>
      <c r="G4" s="241"/>
      <c r="H4" s="241"/>
      <c r="I4" s="241"/>
      <c r="J4" s="241"/>
      <c r="K4" s="8"/>
      <c r="L4" s="243"/>
      <c r="M4" s="243"/>
      <c r="N4" s="243"/>
      <c r="O4" s="213"/>
      <c r="P4" s="213"/>
      <c r="Q4" s="213"/>
    </row>
    <row r="5" spans="1:23" ht="22.2" customHeight="1" thickBot="1">
      <c r="A5" s="372" t="s">
        <v>150</v>
      </c>
      <c r="B5" s="373"/>
      <c r="C5" s="373"/>
      <c r="D5" s="373"/>
      <c r="E5" s="373"/>
      <c r="F5" s="373"/>
      <c r="G5" s="373"/>
      <c r="H5" s="373"/>
      <c r="I5" s="373"/>
      <c r="J5" s="373"/>
      <c r="K5" s="373"/>
      <c r="L5" s="373"/>
      <c r="M5" s="373"/>
      <c r="N5" s="373"/>
      <c r="O5" s="373"/>
      <c r="P5" s="373"/>
      <c r="Q5" s="374"/>
      <c r="U5" s="242" t="s">
        <v>116</v>
      </c>
      <c r="V5" s="205"/>
      <c r="W5" s="244" t="s">
        <v>10</v>
      </c>
    </row>
    <row r="6" spans="1:23" ht="22.2" customHeight="1" thickTop="1" thickBot="1">
      <c r="A6" s="375" t="s">
        <v>141</v>
      </c>
      <c r="B6" s="376"/>
      <c r="C6" s="377"/>
      <c r="D6" s="378" t="s">
        <v>152</v>
      </c>
      <c r="E6" s="379"/>
      <c r="F6" s="379"/>
      <c r="G6" s="379"/>
      <c r="H6" s="379"/>
      <c r="I6" s="379"/>
      <c r="J6" s="379"/>
      <c r="K6" s="379"/>
      <c r="L6" s="379"/>
      <c r="M6" s="379"/>
      <c r="N6" s="379"/>
      <c r="O6" s="379"/>
      <c r="P6" s="379"/>
      <c r="Q6" s="380"/>
      <c r="U6" s="366" t="s">
        <v>115</v>
      </c>
      <c r="V6" s="367"/>
      <c r="W6" s="245">
        <f>W39</f>
        <v>0</v>
      </c>
    </row>
    <row r="7" spans="1:23" ht="47.25" customHeight="1" thickTop="1">
      <c r="A7" s="381"/>
      <c r="B7" s="382"/>
      <c r="C7" s="383"/>
      <c r="D7" s="384"/>
      <c r="E7" s="385"/>
      <c r="F7" s="385"/>
      <c r="G7" s="385"/>
      <c r="H7" s="385"/>
      <c r="I7" s="385"/>
      <c r="J7" s="385"/>
      <c r="K7" s="385"/>
      <c r="L7" s="385"/>
      <c r="M7" s="385"/>
      <c r="N7" s="385"/>
      <c r="O7" s="385"/>
      <c r="P7" s="385"/>
      <c r="Q7" s="386"/>
    </row>
    <row r="8" spans="1:23" ht="20.25" customHeight="1">
      <c r="A8" s="4" t="s">
        <v>3</v>
      </c>
      <c r="B8" s="4"/>
      <c r="C8" s="6"/>
      <c r="D8" s="246"/>
      <c r="E8" s="246"/>
      <c r="F8" s="246"/>
      <c r="G8" s="246"/>
      <c r="H8" s="246"/>
      <c r="I8" s="246"/>
      <c r="J8" s="246"/>
      <c r="K8" s="246"/>
      <c r="L8" s="246"/>
      <c r="M8" s="246"/>
      <c r="N8" s="246"/>
      <c r="O8" s="246"/>
      <c r="Q8" s="108" t="s">
        <v>10</v>
      </c>
      <c r="V8" s="242"/>
    </row>
    <row r="9" spans="1:23" ht="28.2" customHeight="1">
      <c r="A9" s="308" t="s">
        <v>144</v>
      </c>
      <c r="B9" s="309"/>
      <c r="C9" s="27" t="s">
        <v>17</v>
      </c>
      <c r="D9" s="28" t="s">
        <v>27</v>
      </c>
      <c r="E9" s="35"/>
      <c r="F9" s="29" t="s">
        <v>24</v>
      </c>
      <c r="G9" s="30" t="s">
        <v>28</v>
      </c>
      <c r="H9" s="29" t="s">
        <v>23</v>
      </c>
      <c r="I9" s="31" t="s">
        <v>25</v>
      </c>
      <c r="J9" s="30" t="s">
        <v>28</v>
      </c>
      <c r="K9" s="29" t="s">
        <v>29</v>
      </c>
      <c r="L9" s="31" t="s">
        <v>25</v>
      </c>
      <c r="M9" s="30" t="s">
        <v>30</v>
      </c>
      <c r="N9" s="29" t="s">
        <v>31</v>
      </c>
      <c r="O9" s="30" t="s">
        <v>32</v>
      </c>
      <c r="P9" s="57" t="s">
        <v>7</v>
      </c>
      <c r="Q9" s="210" t="s">
        <v>26</v>
      </c>
      <c r="U9" s="126" t="s">
        <v>110</v>
      </c>
      <c r="V9" s="43"/>
      <c r="W9" s="244" t="s">
        <v>10</v>
      </c>
    </row>
    <row r="10" spans="1:23" ht="18" customHeight="1">
      <c r="A10" s="310">
        <v>1</v>
      </c>
      <c r="B10" s="311"/>
      <c r="C10" s="24"/>
      <c r="D10" s="87"/>
      <c r="E10" s="71"/>
      <c r="F10" s="25"/>
      <c r="G10" s="71"/>
      <c r="H10" s="66"/>
      <c r="I10" s="26"/>
      <c r="J10" s="74"/>
      <c r="K10" s="69"/>
      <c r="L10" s="26"/>
      <c r="M10" s="74"/>
      <c r="N10" s="22"/>
      <c r="O10" s="75"/>
      <c r="P10" s="58">
        <f>IF(F10="",0,INT(SUM(PRODUCT(F10,H10,K10),N10)))</f>
        <v>0</v>
      </c>
      <c r="Q10" s="60"/>
      <c r="U10" s="320" t="s">
        <v>17</v>
      </c>
      <c r="V10" s="321"/>
      <c r="W10" s="111" t="s">
        <v>47</v>
      </c>
    </row>
    <row r="11" spans="1:23" ht="18" customHeight="1">
      <c r="A11" s="302">
        <v>2</v>
      </c>
      <c r="B11" s="303"/>
      <c r="C11" s="24"/>
      <c r="D11" s="88"/>
      <c r="E11" s="72"/>
      <c r="F11" s="19"/>
      <c r="G11" s="72"/>
      <c r="H11" s="67"/>
      <c r="I11" s="9"/>
      <c r="J11" s="73"/>
      <c r="K11" s="68"/>
      <c r="L11" s="9"/>
      <c r="M11" s="73"/>
      <c r="N11" s="20"/>
      <c r="O11" s="76"/>
      <c r="P11" s="59">
        <f>IF(F11="",0,INT(SUM(PRODUCT(F11,H11,K11),N11)))</f>
        <v>0</v>
      </c>
      <c r="Q11" s="61"/>
      <c r="U11" s="350" t="s">
        <v>18</v>
      </c>
      <c r="V11" s="140" t="s">
        <v>163</v>
      </c>
      <c r="W11" s="141">
        <f t="shared" ref="W11:W21" si="0">SUMIFS($P$10:$P$108,$C$10:$C$108,$V11,$Q$10:$Q$108,"")</f>
        <v>0</v>
      </c>
    </row>
    <row r="12" spans="1:23" ht="18" customHeight="1">
      <c r="A12" s="302">
        <v>3</v>
      </c>
      <c r="B12" s="303"/>
      <c r="C12" s="24"/>
      <c r="D12" s="88"/>
      <c r="E12" s="72"/>
      <c r="F12" s="19"/>
      <c r="G12" s="72"/>
      <c r="H12" s="67"/>
      <c r="I12" s="9"/>
      <c r="J12" s="73"/>
      <c r="K12" s="68"/>
      <c r="L12" s="9"/>
      <c r="M12" s="73"/>
      <c r="N12" s="20"/>
      <c r="O12" s="76"/>
      <c r="P12" s="59">
        <f>IF(F12="",0,INT(SUM(PRODUCT(F12,H12,K12),N12)))</f>
        <v>0</v>
      </c>
      <c r="Q12" s="61"/>
      <c r="U12" s="351"/>
      <c r="V12" s="142" t="s">
        <v>56</v>
      </c>
      <c r="W12" s="143">
        <f t="shared" si="0"/>
        <v>0</v>
      </c>
    </row>
    <row r="13" spans="1:23" ht="18" customHeight="1">
      <c r="A13" s="302">
        <v>4</v>
      </c>
      <c r="B13" s="303"/>
      <c r="C13" s="24"/>
      <c r="D13" s="88"/>
      <c r="E13" s="72"/>
      <c r="F13" s="19"/>
      <c r="G13" s="72"/>
      <c r="H13" s="67"/>
      <c r="I13" s="9"/>
      <c r="J13" s="73"/>
      <c r="K13" s="68"/>
      <c r="L13" s="9"/>
      <c r="M13" s="73"/>
      <c r="N13" s="20"/>
      <c r="O13" s="76"/>
      <c r="P13" s="59">
        <f t="shared" ref="P13:P76" si="1">IF(F13="",0,INT(SUM(PRODUCT(F13,H13,K13),N13)))</f>
        <v>0</v>
      </c>
      <c r="Q13" s="61"/>
      <c r="U13" s="351"/>
      <c r="V13" s="142" t="s">
        <v>57</v>
      </c>
      <c r="W13" s="143">
        <f t="shared" si="0"/>
        <v>0</v>
      </c>
    </row>
    <row r="14" spans="1:23" ht="18" customHeight="1">
      <c r="A14" s="302">
        <v>5</v>
      </c>
      <c r="B14" s="303"/>
      <c r="C14" s="24"/>
      <c r="D14" s="182"/>
      <c r="E14" s="72"/>
      <c r="F14" s="19"/>
      <c r="G14" s="72"/>
      <c r="H14" s="67"/>
      <c r="I14" s="9"/>
      <c r="J14" s="73"/>
      <c r="K14" s="68"/>
      <c r="L14" s="9"/>
      <c r="M14" s="73"/>
      <c r="N14" s="20"/>
      <c r="O14" s="76"/>
      <c r="P14" s="59">
        <f t="shared" si="1"/>
        <v>0</v>
      </c>
      <c r="Q14" s="61"/>
      <c r="U14" s="351"/>
      <c r="V14" s="142" t="s">
        <v>1</v>
      </c>
      <c r="W14" s="143">
        <f t="shared" si="0"/>
        <v>0</v>
      </c>
    </row>
    <row r="15" spans="1:23" ht="18" customHeight="1">
      <c r="A15" s="302">
        <v>6</v>
      </c>
      <c r="B15" s="303"/>
      <c r="C15" s="24"/>
      <c r="D15" s="88"/>
      <c r="E15" s="72"/>
      <c r="F15" s="19"/>
      <c r="G15" s="72"/>
      <c r="H15" s="67"/>
      <c r="I15" s="9"/>
      <c r="J15" s="73"/>
      <c r="K15" s="68"/>
      <c r="L15" s="9"/>
      <c r="M15" s="73"/>
      <c r="N15" s="20"/>
      <c r="O15" s="76"/>
      <c r="P15" s="59">
        <f t="shared" si="1"/>
        <v>0</v>
      </c>
      <c r="Q15" s="61"/>
      <c r="U15" s="351"/>
      <c r="V15" s="142" t="s">
        <v>59</v>
      </c>
      <c r="W15" s="143">
        <f t="shared" si="0"/>
        <v>0</v>
      </c>
    </row>
    <row r="16" spans="1:23" ht="18" customHeight="1">
      <c r="A16" s="302">
        <v>7</v>
      </c>
      <c r="B16" s="303"/>
      <c r="C16" s="24"/>
      <c r="D16" s="88"/>
      <c r="E16" s="72"/>
      <c r="F16" s="19"/>
      <c r="G16" s="72"/>
      <c r="H16" s="67"/>
      <c r="I16" s="9"/>
      <c r="J16" s="73"/>
      <c r="K16" s="68"/>
      <c r="L16" s="9"/>
      <c r="M16" s="73"/>
      <c r="N16" s="20"/>
      <c r="O16" s="76"/>
      <c r="P16" s="59">
        <f t="shared" si="1"/>
        <v>0</v>
      </c>
      <c r="Q16" s="61"/>
      <c r="U16" s="351"/>
      <c r="V16" s="142" t="s">
        <v>60</v>
      </c>
      <c r="W16" s="143">
        <f t="shared" si="0"/>
        <v>0</v>
      </c>
    </row>
    <row r="17" spans="1:23" ht="18" customHeight="1">
      <c r="A17" s="302">
        <v>8</v>
      </c>
      <c r="B17" s="303"/>
      <c r="C17" s="24"/>
      <c r="D17" s="88"/>
      <c r="E17" s="72"/>
      <c r="F17" s="19"/>
      <c r="G17" s="72"/>
      <c r="H17" s="67"/>
      <c r="I17" s="9"/>
      <c r="J17" s="73"/>
      <c r="K17" s="68"/>
      <c r="L17" s="9"/>
      <c r="M17" s="73"/>
      <c r="N17" s="20"/>
      <c r="O17" s="76"/>
      <c r="P17" s="59">
        <f t="shared" si="1"/>
        <v>0</v>
      </c>
      <c r="Q17" s="61"/>
      <c r="U17" s="351"/>
      <c r="V17" s="142" t="s">
        <v>61</v>
      </c>
      <c r="W17" s="143">
        <f t="shared" si="0"/>
        <v>0</v>
      </c>
    </row>
    <row r="18" spans="1:23" ht="18" customHeight="1">
      <c r="A18" s="302">
        <v>9</v>
      </c>
      <c r="B18" s="303"/>
      <c r="C18" s="24"/>
      <c r="D18" s="88"/>
      <c r="E18" s="72"/>
      <c r="F18" s="19"/>
      <c r="G18" s="72"/>
      <c r="H18" s="67"/>
      <c r="I18" s="9"/>
      <c r="J18" s="73"/>
      <c r="K18" s="68"/>
      <c r="L18" s="9"/>
      <c r="M18" s="73"/>
      <c r="N18" s="20"/>
      <c r="O18" s="76"/>
      <c r="P18" s="59">
        <f t="shared" si="1"/>
        <v>0</v>
      </c>
      <c r="Q18" s="61"/>
      <c r="U18" s="351"/>
      <c r="V18" s="142" t="s">
        <v>62</v>
      </c>
      <c r="W18" s="143">
        <f t="shared" si="0"/>
        <v>0</v>
      </c>
    </row>
    <row r="19" spans="1:23" ht="18" customHeight="1">
      <c r="A19" s="302">
        <v>10</v>
      </c>
      <c r="B19" s="303"/>
      <c r="C19" s="24"/>
      <c r="D19" s="88"/>
      <c r="E19" s="72"/>
      <c r="F19" s="19"/>
      <c r="G19" s="72"/>
      <c r="H19" s="67"/>
      <c r="I19" s="9"/>
      <c r="J19" s="73"/>
      <c r="K19" s="68"/>
      <c r="L19" s="9"/>
      <c r="M19" s="73"/>
      <c r="N19" s="20"/>
      <c r="O19" s="76"/>
      <c r="P19" s="59">
        <f t="shared" si="1"/>
        <v>0</v>
      </c>
      <c r="Q19" s="61"/>
      <c r="U19" s="351"/>
      <c r="V19" s="142" t="s">
        <v>63</v>
      </c>
      <c r="W19" s="143">
        <f t="shared" si="0"/>
        <v>0</v>
      </c>
    </row>
    <row r="20" spans="1:23" ht="18" customHeight="1">
      <c r="A20" s="302">
        <v>11</v>
      </c>
      <c r="B20" s="303"/>
      <c r="C20" s="24"/>
      <c r="D20" s="88"/>
      <c r="E20" s="72"/>
      <c r="F20" s="19"/>
      <c r="G20" s="72"/>
      <c r="H20" s="67"/>
      <c r="I20" s="9"/>
      <c r="J20" s="73"/>
      <c r="K20" s="68"/>
      <c r="L20" s="9"/>
      <c r="M20" s="73"/>
      <c r="N20" s="20"/>
      <c r="O20" s="76"/>
      <c r="P20" s="59">
        <f t="shared" si="1"/>
        <v>0</v>
      </c>
      <c r="Q20" s="61"/>
      <c r="U20" s="351"/>
      <c r="V20" s="142" t="s">
        <v>103</v>
      </c>
      <c r="W20" s="143">
        <f>SUMIFS($P$10:$P$108,$C$10:$C$108,$V20,$Q$10:$Q$108,"")</f>
        <v>0</v>
      </c>
    </row>
    <row r="21" spans="1:23" ht="18" customHeight="1">
      <c r="A21" s="302">
        <v>12</v>
      </c>
      <c r="B21" s="303"/>
      <c r="C21" s="24"/>
      <c r="D21" s="88"/>
      <c r="E21" s="72"/>
      <c r="F21" s="19"/>
      <c r="G21" s="73"/>
      <c r="H21" s="68"/>
      <c r="I21" s="9"/>
      <c r="J21" s="73"/>
      <c r="K21" s="68"/>
      <c r="L21" s="9"/>
      <c r="M21" s="73"/>
      <c r="N21" s="20"/>
      <c r="O21" s="76"/>
      <c r="P21" s="59">
        <f t="shared" si="1"/>
        <v>0</v>
      </c>
      <c r="Q21" s="61"/>
      <c r="U21" s="351"/>
      <c r="V21" s="142" t="s">
        <v>19</v>
      </c>
      <c r="W21" s="143">
        <f t="shared" si="0"/>
        <v>0</v>
      </c>
    </row>
    <row r="22" spans="1:23" ht="18" customHeight="1">
      <c r="A22" s="302">
        <v>13</v>
      </c>
      <c r="B22" s="303"/>
      <c r="C22" s="24"/>
      <c r="D22" s="88"/>
      <c r="E22" s="72"/>
      <c r="F22" s="19"/>
      <c r="G22" s="73"/>
      <c r="H22" s="68"/>
      <c r="I22" s="9"/>
      <c r="J22" s="73"/>
      <c r="K22" s="68"/>
      <c r="L22" s="9"/>
      <c r="M22" s="73"/>
      <c r="N22" s="20"/>
      <c r="O22" s="76"/>
      <c r="P22" s="59">
        <f t="shared" si="1"/>
        <v>0</v>
      </c>
      <c r="Q22" s="61"/>
      <c r="U22" s="351"/>
      <c r="V22" s="231" t="s">
        <v>136</v>
      </c>
      <c r="W22" s="232">
        <f>SUMIFS($P$10:$P$108,$C$10:$C$108,$V22,$Q$10:$Q$108,"")</f>
        <v>0</v>
      </c>
    </row>
    <row r="23" spans="1:23" ht="18" customHeight="1">
      <c r="A23" s="302">
        <v>14</v>
      </c>
      <c r="B23" s="303"/>
      <c r="C23" s="24"/>
      <c r="D23" s="88"/>
      <c r="E23" s="72"/>
      <c r="F23" s="19"/>
      <c r="G23" s="73"/>
      <c r="H23" s="68"/>
      <c r="I23" s="9"/>
      <c r="J23" s="73"/>
      <c r="K23" s="68"/>
      <c r="L23" s="9"/>
      <c r="M23" s="73"/>
      <c r="N23" s="20"/>
      <c r="O23" s="76"/>
      <c r="P23" s="59">
        <f t="shared" si="1"/>
        <v>0</v>
      </c>
      <c r="Q23" s="61"/>
      <c r="U23" s="351"/>
      <c r="V23" s="231" t="s">
        <v>14</v>
      </c>
      <c r="W23" s="232">
        <f>SUMIFS($P$10:$P$108,$C$10:$C$108,$V23,$Q$10:$Q$108,"")</f>
        <v>0</v>
      </c>
    </row>
    <row r="24" spans="1:23" ht="18" customHeight="1">
      <c r="A24" s="302">
        <v>15</v>
      </c>
      <c r="B24" s="303"/>
      <c r="C24" s="24"/>
      <c r="D24" s="88"/>
      <c r="E24" s="72"/>
      <c r="F24" s="19"/>
      <c r="G24" s="73"/>
      <c r="H24" s="68"/>
      <c r="I24" s="9"/>
      <c r="J24" s="73"/>
      <c r="K24" s="68"/>
      <c r="L24" s="9"/>
      <c r="M24" s="73"/>
      <c r="N24" s="20"/>
      <c r="O24" s="76"/>
      <c r="P24" s="59">
        <f t="shared" si="1"/>
        <v>0</v>
      </c>
      <c r="Q24" s="61"/>
      <c r="U24" s="352"/>
      <c r="V24" s="144" t="s">
        <v>114</v>
      </c>
      <c r="W24" s="145">
        <f>SUM(W11:W23)</f>
        <v>0</v>
      </c>
    </row>
    <row r="25" spans="1:23" ht="18" customHeight="1">
      <c r="A25" s="302">
        <v>16</v>
      </c>
      <c r="B25" s="303"/>
      <c r="C25" s="24"/>
      <c r="D25" s="88"/>
      <c r="E25" s="72"/>
      <c r="F25" s="19"/>
      <c r="G25" s="73"/>
      <c r="H25" s="68"/>
      <c r="I25" s="9"/>
      <c r="J25" s="73"/>
      <c r="K25" s="68"/>
      <c r="L25" s="9"/>
      <c r="M25" s="73"/>
      <c r="N25" s="20"/>
      <c r="O25" s="76"/>
      <c r="P25" s="59">
        <f t="shared" si="1"/>
        <v>0</v>
      </c>
      <c r="Q25" s="61"/>
      <c r="U25" s="353" t="s">
        <v>107</v>
      </c>
      <c r="V25" s="136" t="s">
        <v>163</v>
      </c>
      <c r="W25" s="137">
        <f t="shared" ref="W25:W37" si="2">SUMIFS($P$10:$P$108,$C$10:$C$108,$V25,$Q$10:$Q$108,"○")</f>
        <v>0</v>
      </c>
    </row>
    <row r="26" spans="1:23" ht="18" customHeight="1">
      <c r="A26" s="302">
        <v>17</v>
      </c>
      <c r="B26" s="303"/>
      <c r="C26" s="24"/>
      <c r="D26" s="88"/>
      <c r="E26" s="72"/>
      <c r="F26" s="19"/>
      <c r="G26" s="72"/>
      <c r="H26" s="67"/>
      <c r="I26" s="9"/>
      <c r="J26" s="72"/>
      <c r="K26" s="68"/>
      <c r="L26" s="15"/>
      <c r="M26" s="73"/>
      <c r="N26" s="20"/>
      <c r="O26" s="76"/>
      <c r="P26" s="59">
        <f t="shared" si="1"/>
        <v>0</v>
      </c>
      <c r="Q26" s="61"/>
      <c r="U26" s="354"/>
      <c r="V26" s="138" t="s">
        <v>56</v>
      </c>
      <c r="W26" s="139">
        <f t="shared" si="2"/>
        <v>0</v>
      </c>
    </row>
    <row r="27" spans="1:23" ht="18" customHeight="1">
      <c r="A27" s="302">
        <v>18</v>
      </c>
      <c r="B27" s="303"/>
      <c r="C27" s="24"/>
      <c r="D27" s="88"/>
      <c r="E27" s="72"/>
      <c r="F27" s="19"/>
      <c r="G27" s="72"/>
      <c r="H27" s="67"/>
      <c r="I27" s="9"/>
      <c r="J27" s="72"/>
      <c r="K27" s="68"/>
      <c r="L27" s="15"/>
      <c r="M27" s="73"/>
      <c r="N27" s="20"/>
      <c r="O27" s="76"/>
      <c r="P27" s="59">
        <f t="shared" si="1"/>
        <v>0</v>
      </c>
      <c r="Q27" s="61"/>
      <c r="U27" s="354"/>
      <c r="V27" s="138" t="s">
        <v>57</v>
      </c>
      <c r="W27" s="139">
        <f t="shared" si="2"/>
        <v>0</v>
      </c>
    </row>
    <row r="28" spans="1:23" ht="18" customHeight="1">
      <c r="A28" s="302">
        <v>19</v>
      </c>
      <c r="B28" s="303"/>
      <c r="C28" s="24"/>
      <c r="D28" s="88"/>
      <c r="E28" s="72"/>
      <c r="F28" s="19"/>
      <c r="G28" s="72"/>
      <c r="H28" s="67"/>
      <c r="I28" s="9"/>
      <c r="J28" s="72"/>
      <c r="K28" s="68"/>
      <c r="L28" s="15"/>
      <c r="M28" s="73"/>
      <c r="N28" s="20"/>
      <c r="O28" s="76"/>
      <c r="P28" s="59">
        <f t="shared" si="1"/>
        <v>0</v>
      </c>
      <c r="Q28" s="61"/>
      <c r="U28" s="354"/>
      <c r="V28" s="138" t="s">
        <v>1</v>
      </c>
      <c r="W28" s="139">
        <f t="shared" si="2"/>
        <v>0</v>
      </c>
    </row>
    <row r="29" spans="1:23" ht="18" customHeight="1">
      <c r="A29" s="302">
        <v>20</v>
      </c>
      <c r="B29" s="303"/>
      <c r="C29" s="24"/>
      <c r="D29" s="88"/>
      <c r="E29" s="72"/>
      <c r="F29" s="19"/>
      <c r="G29" s="72"/>
      <c r="H29" s="67"/>
      <c r="I29" s="9"/>
      <c r="J29" s="73"/>
      <c r="K29" s="68"/>
      <c r="L29" s="9"/>
      <c r="M29" s="73"/>
      <c r="N29" s="20"/>
      <c r="O29" s="76"/>
      <c r="P29" s="59">
        <f t="shared" si="1"/>
        <v>0</v>
      </c>
      <c r="Q29" s="61"/>
      <c r="U29" s="354"/>
      <c r="V29" s="138" t="s">
        <v>59</v>
      </c>
      <c r="W29" s="139">
        <f t="shared" si="2"/>
        <v>0</v>
      </c>
    </row>
    <row r="30" spans="1:23" ht="18" customHeight="1">
      <c r="A30" s="302">
        <v>21</v>
      </c>
      <c r="B30" s="303"/>
      <c r="C30" s="24"/>
      <c r="D30" s="88"/>
      <c r="E30" s="72"/>
      <c r="F30" s="19"/>
      <c r="G30" s="72"/>
      <c r="H30" s="67"/>
      <c r="I30" s="9"/>
      <c r="J30" s="73"/>
      <c r="K30" s="68"/>
      <c r="L30" s="9"/>
      <c r="M30" s="73"/>
      <c r="N30" s="20"/>
      <c r="O30" s="76"/>
      <c r="P30" s="59">
        <f t="shared" si="1"/>
        <v>0</v>
      </c>
      <c r="Q30" s="61"/>
      <c r="U30" s="354"/>
      <c r="V30" s="138" t="s">
        <v>60</v>
      </c>
      <c r="W30" s="139">
        <f t="shared" si="2"/>
        <v>0</v>
      </c>
    </row>
    <row r="31" spans="1:23" ht="18" customHeight="1">
      <c r="A31" s="302">
        <v>22</v>
      </c>
      <c r="B31" s="303"/>
      <c r="C31" s="24"/>
      <c r="D31" s="88"/>
      <c r="E31" s="72"/>
      <c r="F31" s="19"/>
      <c r="G31" s="72"/>
      <c r="H31" s="67"/>
      <c r="I31" s="9"/>
      <c r="J31" s="73"/>
      <c r="K31" s="68"/>
      <c r="L31" s="9"/>
      <c r="M31" s="73"/>
      <c r="N31" s="20"/>
      <c r="O31" s="76"/>
      <c r="P31" s="59">
        <f t="shared" si="1"/>
        <v>0</v>
      </c>
      <c r="Q31" s="61"/>
      <c r="U31" s="354"/>
      <c r="V31" s="138" t="s">
        <v>61</v>
      </c>
      <c r="W31" s="139">
        <f t="shared" si="2"/>
        <v>0</v>
      </c>
    </row>
    <row r="32" spans="1:23" ht="18" customHeight="1">
      <c r="A32" s="302">
        <v>23</v>
      </c>
      <c r="B32" s="303"/>
      <c r="C32" s="24"/>
      <c r="D32" s="88"/>
      <c r="E32" s="72"/>
      <c r="F32" s="19"/>
      <c r="G32" s="72"/>
      <c r="H32" s="67"/>
      <c r="I32" s="9"/>
      <c r="J32" s="73"/>
      <c r="K32" s="68"/>
      <c r="L32" s="9"/>
      <c r="M32" s="73"/>
      <c r="N32" s="20"/>
      <c r="O32" s="76"/>
      <c r="P32" s="59">
        <f t="shared" si="1"/>
        <v>0</v>
      </c>
      <c r="Q32" s="61"/>
      <c r="U32" s="354"/>
      <c r="V32" s="138" t="s">
        <v>62</v>
      </c>
      <c r="W32" s="139">
        <f t="shared" si="2"/>
        <v>0</v>
      </c>
    </row>
    <row r="33" spans="1:23" ht="18" customHeight="1">
      <c r="A33" s="302">
        <v>24</v>
      </c>
      <c r="B33" s="303"/>
      <c r="C33" s="24"/>
      <c r="D33" s="88"/>
      <c r="E33" s="72"/>
      <c r="F33" s="19"/>
      <c r="G33" s="72"/>
      <c r="H33" s="67"/>
      <c r="I33" s="9"/>
      <c r="J33" s="73"/>
      <c r="K33" s="68"/>
      <c r="L33" s="9"/>
      <c r="M33" s="73"/>
      <c r="N33" s="20"/>
      <c r="O33" s="76"/>
      <c r="P33" s="59">
        <f t="shared" si="1"/>
        <v>0</v>
      </c>
      <c r="Q33" s="61"/>
      <c r="U33" s="354"/>
      <c r="V33" s="138" t="s">
        <v>63</v>
      </c>
      <c r="W33" s="139">
        <f>SUMIFS($P$10:$P$108,$C$10:$C$108,$V33,$Q$10:$Q$108,"○")</f>
        <v>0</v>
      </c>
    </row>
    <row r="34" spans="1:23" ht="18" customHeight="1">
      <c r="A34" s="302">
        <v>25</v>
      </c>
      <c r="B34" s="303"/>
      <c r="C34" s="24"/>
      <c r="D34" s="88"/>
      <c r="E34" s="72"/>
      <c r="F34" s="19"/>
      <c r="G34" s="72"/>
      <c r="H34" s="67"/>
      <c r="I34" s="9"/>
      <c r="J34" s="73"/>
      <c r="K34" s="68"/>
      <c r="L34" s="9"/>
      <c r="M34" s="73"/>
      <c r="N34" s="20"/>
      <c r="O34" s="76"/>
      <c r="P34" s="59">
        <f t="shared" si="1"/>
        <v>0</v>
      </c>
      <c r="Q34" s="61"/>
      <c r="U34" s="354"/>
      <c r="V34" s="138" t="s">
        <v>103</v>
      </c>
      <c r="W34" s="139">
        <f t="shared" si="2"/>
        <v>0</v>
      </c>
    </row>
    <row r="35" spans="1:23" ht="18" customHeight="1">
      <c r="A35" s="302">
        <v>26</v>
      </c>
      <c r="B35" s="303"/>
      <c r="C35" s="24"/>
      <c r="D35" s="88"/>
      <c r="E35" s="72"/>
      <c r="F35" s="19"/>
      <c r="G35" s="72"/>
      <c r="H35" s="67"/>
      <c r="I35" s="9"/>
      <c r="J35" s="73"/>
      <c r="K35" s="68"/>
      <c r="L35" s="9"/>
      <c r="M35" s="73"/>
      <c r="N35" s="20"/>
      <c r="O35" s="76"/>
      <c r="P35" s="59">
        <f t="shared" si="1"/>
        <v>0</v>
      </c>
      <c r="Q35" s="61"/>
      <c r="U35" s="354"/>
      <c r="V35" s="138" t="s">
        <v>19</v>
      </c>
      <c r="W35" s="139">
        <f t="shared" si="2"/>
        <v>0</v>
      </c>
    </row>
    <row r="36" spans="1:23" ht="18" customHeight="1">
      <c r="A36" s="302">
        <v>27</v>
      </c>
      <c r="B36" s="303"/>
      <c r="C36" s="24"/>
      <c r="D36" s="88"/>
      <c r="E36" s="72"/>
      <c r="F36" s="19"/>
      <c r="G36" s="72"/>
      <c r="H36" s="67"/>
      <c r="I36" s="9"/>
      <c r="J36" s="73"/>
      <c r="K36" s="68"/>
      <c r="L36" s="9"/>
      <c r="M36" s="73"/>
      <c r="N36" s="20"/>
      <c r="O36" s="76"/>
      <c r="P36" s="59">
        <f t="shared" si="1"/>
        <v>0</v>
      </c>
      <c r="Q36" s="61"/>
      <c r="U36" s="354"/>
      <c r="V36" s="146" t="s">
        <v>136</v>
      </c>
      <c r="W36" s="147">
        <f t="shared" si="2"/>
        <v>0</v>
      </c>
    </row>
    <row r="37" spans="1:23" ht="18" customHeight="1">
      <c r="A37" s="302">
        <v>28</v>
      </c>
      <c r="B37" s="303"/>
      <c r="C37" s="24"/>
      <c r="D37" s="88"/>
      <c r="E37" s="72"/>
      <c r="F37" s="19"/>
      <c r="G37" s="72"/>
      <c r="H37" s="67"/>
      <c r="I37" s="9"/>
      <c r="J37" s="73"/>
      <c r="K37" s="68"/>
      <c r="L37" s="9"/>
      <c r="M37" s="73"/>
      <c r="N37" s="20"/>
      <c r="O37" s="76"/>
      <c r="P37" s="59">
        <f t="shared" si="1"/>
        <v>0</v>
      </c>
      <c r="Q37" s="61"/>
      <c r="U37" s="354"/>
      <c r="V37" s="146" t="s">
        <v>14</v>
      </c>
      <c r="W37" s="147">
        <f t="shared" si="2"/>
        <v>0</v>
      </c>
    </row>
    <row r="38" spans="1:23" ht="18" customHeight="1" thickBot="1">
      <c r="A38" s="302">
        <v>29</v>
      </c>
      <c r="B38" s="303"/>
      <c r="C38" s="24"/>
      <c r="D38" s="88"/>
      <c r="E38" s="72"/>
      <c r="F38" s="19"/>
      <c r="G38" s="72"/>
      <c r="H38" s="67"/>
      <c r="I38" s="9"/>
      <c r="J38" s="73"/>
      <c r="K38" s="68"/>
      <c r="L38" s="9"/>
      <c r="M38" s="73"/>
      <c r="N38" s="20"/>
      <c r="O38" s="76"/>
      <c r="P38" s="59">
        <f t="shared" si="1"/>
        <v>0</v>
      </c>
      <c r="Q38" s="61"/>
      <c r="U38" s="355"/>
      <c r="V38" s="146" t="s">
        <v>21</v>
      </c>
      <c r="W38" s="147">
        <f>SUM(W25:W37)</f>
        <v>0</v>
      </c>
    </row>
    <row r="39" spans="1:23" ht="18" customHeight="1" thickTop="1" thickBot="1">
      <c r="A39" s="302">
        <v>30</v>
      </c>
      <c r="B39" s="303"/>
      <c r="C39" s="24"/>
      <c r="D39" s="88"/>
      <c r="E39" s="72"/>
      <c r="F39" s="19"/>
      <c r="G39" s="72"/>
      <c r="H39" s="67"/>
      <c r="I39" s="9"/>
      <c r="J39" s="73"/>
      <c r="K39" s="68"/>
      <c r="L39" s="9"/>
      <c r="M39" s="73"/>
      <c r="N39" s="20"/>
      <c r="O39" s="76"/>
      <c r="P39" s="59">
        <f t="shared" si="1"/>
        <v>0</v>
      </c>
      <c r="Q39" s="61"/>
      <c r="U39" s="368" t="s">
        <v>48</v>
      </c>
      <c r="V39" s="369"/>
      <c r="W39" s="247">
        <f>W24+W38</f>
        <v>0</v>
      </c>
    </row>
    <row r="40" spans="1:23" ht="18" customHeight="1" thickTop="1">
      <c r="A40" s="302">
        <v>31</v>
      </c>
      <c r="B40" s="303"/>
      <c r="C40" s="24"/>
      <c r="D40" s="88"/>
      <c r="E40" s="72"/>
      <c r="F40" s="19"/>
      <c r="G40" s="72"/>
      <c r="H40" s="67"/>
      <c r="I40" s="9"/>
      <c r="J40" s="73"/>
      <c r="K40" s="68"/>
      <c r="L40" s="9"/>
      <c r="M40" s="73"/>
      <c r="N40" s="20"/>
      <c r="O40" s="76"/>
      <c r="P40" s="59">
        <f t="shared" si="1"/>
        <v>0</v>
      </c>
      <c r="Q40" s="61"/>
    </row>
    <row r="41" spans="1:23" ht="18" customHeight="1">
      <c r="A41" s="302">
        <v>32</v>
      </c>
      <c r="B41" s="303"/>
      <c r="C41" s="24"/>
      <c r="D41" s="88"/>
      <c r="E41" s="72"/>
      <c r="F41" s="19"/>
      <c r="G41" s="72"/>
      <c r="H41" s="67"/>
      <c r="I41" s="9"/>
      <c r="J41" s="73"/>
      <c r="K41" s="68"/>
      <c r="L41" s="9"/>
      <c r="M41" s="73"/>
      <c r="N41" s="20"/>
      <c r="O41" s="76"/>
      <c r="P41" s="59">
        <f t="shared" si="1"/>
        <v>0</v>
      </c>
      <c r="Q41" s="61"/>
    </row>
    <row r="42" spans="1:23" ht="18" customHeight="1">
      <c r="A42" s="302">
        <v>33</v>
      </c>
      <c r="B42" s="303"/>
      <c r="C42" s="24"/>
      <c r="D42" s="88"/>
      <c r="E42" s="72"/>
      <c r="F42" s="19"/>
      <c r="G42" s="72"/>
      <c r="H42" s="67"/>
      <c r="I42" s="9"/>
      <c r="J42" s="73"/>
      <c r="K42" s="68"/>
      <c r="L42" s="9"/>
      <c r="M42" s="73"/>
      <c r="N42" s="20"/>
      <c r="O42" s="76"/>
      <c r="P42" s="59">
        <f t="shared" si="1"/>
        <v>0</v>
      </c>
      <c r="Q42" s="61"/>
    </row>
    <row r="43" spans="1:23" ht="18" customHeight="1">
      <c r="A43" s="302">
        <v>34</v>
      </c>
      <c r="B43" s="303"/>
      <c r="C43" s="24"/>
      <c r="D43" s="88"/>
      <c r="E43" s="72"/>
      <c r="F43" s="19"/>
      <c r="G43" s="72"/>
      <c r="H43" s="67"/>
      <c r="I43" s="9"/>
      <c r="J43" s="73"/>
      <c r="K43" s="68"/>
      <c r="L43" s="9"/>
      <c r="M43" s="73"/>
      <c r="N43" s="20"/>
      <c r="O43" s="76"/>
      <c r="P43" s="59">
        <f t="shared" si="1"/>
        <v>0</v>
      </c>
      <c r="Q43" s="61"/>
    </row>
    <row r="44" spans="1:23" ht="18" customHeight="1">
      <c r="A44" s="302">
        <v>35</v>
      </c>
      <c r="B44" s="303"/>
      <c r="C44" s="24"/>
      <c r="D44" s="88"/>
      <c r="E44" s="72"/>
      <c r="F44" s="19"/>
      <c r="G44" s="72"/>
      <c r="H44" s="67"/>
      <c r="I44" s="9"/>
      <c r="J44" s="73"/>
      <c r="K44" s="68"/>
      <c r="L44" s="9"/>
      <c r="M44" s="73"/>
      <c r="N44" s="20"/>
      <c r="O44" s="76"/>
      <c r="P44" s="59">
        <f t="shared" si="1"/>
        <v>0</v>
      </c>
      <c r="Q44" s="61"/>
    </row>
    <row r="45" spans="1:23" ht="18" customHeight="1">
      <c r="A45" s="302">
        <v>36</v>
      </c>
      <c r="B45" s="303"/>
      <c r="C45" s="24"/>
      <c r="D45" s="88"/>
      <c r="E45" s="72"/>
      <c r="F45" s="19"/>
      <c r="G45" s="73"/>
      <c r="H45" s="68"/>
      <c r="I45" s="9"/>
      <c r="J45" s="73"/>
      <c r="K45" s="68"/>
      <c r="L45" s="9"/>
      <c r="M45" s="73"/>
      <c r="N45" s="20"/>
      <c r="O45" s="76"/>
      <c r="P45" s="59">
        <f t="shared" si="1"/>
        <v>0</v>
      </c>
      <c r="Q45" s="61"/>
    </row>
    <row r="46" spans="1:23" ht="18" customHeight="1">
      <c r="A46" s="302">
        <v>37</v>
      </c>
      <c r="B46" s="303"/>
      <c r="C46" s="24"/>
      <c r="D46" s="88"/>
      <c r="E46" s="72"/>
      <c r="F46" s="19"/>
      <c r="G46" s="72"/>
      <c r="H46" s="67"/>
      <c r="I46" s="9"/>
      <c r="J46" s="73"/>
      <c r="K46" s="68"/>
      <c r="L46" s="9"/>
      <c r="M46" s="73"/>
      <c r="N46" s="20"/>
      <c r="O46" s="76"/>
      <c r="P46" s="59">
        <f t="shared" si="1"/>
        <v>0</v>
      </c>
      <c r="Q46" s="61"/>
    </row>
    <row r="47" spans="1:23" ht="18" customHeight="1">
      <c r="A47" s="302">
        <v>38</v>
      </c>
      <c r="B47" s="303"/>
      <c r="C47" s="24"/>
      <c r="D47" s="88"/>
      <c r="E47" s="72"/>
      <c r="F47" s="19"/>
      <c r="G47" s="72"/>
      <c r="H47" s="67"/>
      <c r="I47" s="9"/>
      <c r="J47" s="73"/>
      <c r="K47" s="68"/>
      <c r="L47" s="9"/>
      <c r="M47" s="73"/>
      <c r="N47" s="20"/>
      <c r="O47" s="76"/>
      <c r="P47" s="59">
        <f t="shared" si="1"/>
        <v>0</v>
      </c>
      <c r="Q47" s="61"/>
    </row>
    <row r="48" spans="1:23" ht="18" customHeight="1">
      <c r="A48" s="302">
        <v>39</v>
      </c>
      <c r="B48" s="303"/>
      <c r="C48" s="24"/>
      <c r="D48" s="88"/>
      <c r="E48" s="72"/>
      <c r="F48" s="20"/>
      <c r="G48" s="73"/>
      <c r="H48" s="68"/>
      <c r="I48" s="9"/>
      <c r="J48" s="73"/>
      <c r="K48" s="68"/>
      <c r="L48" s="9"/>
      <c r="M48" s="73"/>
      <c r="N48" s="20"/>
      <c r="O48" s="76"/>
      <c r="P48" s="59">
        <f t="shared" si="1"/>
        <v>0</v>
      </c>
      <c r="Q48" s="61"/>
    </row>
    <row r="49" spans="1:17" ht="18" customHeight="1">
      <c r="A49" s="302">
        <v>40</v>
      </c>
      <c r="B49" s="303"/>
      <c r="C49" s="24"/>
      <c r="D49" s="88"/>
      <c r="E49" s="72"/>
      <c r="F49" s="20"/>
      <c r="G49" s="73"/>
      <c r="H49" s="68"/>
      <c r="I49" s="9"/>
      <c r="J49" s="73"/>
      <c r="K49" s="68"/>
      <c r="L49" s="9"/>
      <c r="M49" s="73"/>
      <c r="N49" s="20"/>
      <c r="O49" s="76"/>
      <c r="P49" s="59">
        <f t="shared" si="1"/>
        <v>0</v>
      </c>
      <c r="Q49" s="61"/>
    </row>
    <row r="50" spans="1:17" ht="18" customHeight="1">
      <c r="A50" s="302">
        <v>41</v>
      </c>
      <c r="B50" s="303"/>
      <c r="C50" s="24"/>
      <c r="D50" s="88"/>
      <c r="E50" s="72"/>
      <c r="F50" s="20"/>
      <c r="G50" s="73"/>
      <c r="H50" s="68"/>
      <c r="I50" s="9"/>
      <c r="J50" s="73"/>
      <c r="K50" s="68"/>
      <c r="L50" s="9"/>
      <c r="M50" s="73"/>
      <c r="N50" s="20"/>
      <c r="O50" s="76"/>
      <c r="P50" s="59">
        <f t="shared" si="1"/>
        <v>0</v>
      </c>
      <c r="Q50" s="61"/>
    </row>
    <row r="51" spans="1:17" ht="18" customHeight="1">
      <c r="A51" s="302">
        <v>42</v>
      </c>
      <c r="B51" s="303"/>
      <c r="C51" s="24"/>
      <c r="D51" s="88"/>
      <c r="E51" s="72"/>
      <c r="F51" s="20"/>
      <c r="G51" s="73"/>
      <c r="H51" s="68"/>
      <c r="I51" s="9"/>
      <c r="J51" s="73"/>
      <c r="K51" s="68"/>
      <c r="L51" s="9"/>
      <c r="M51" s="73"/>
      <c r="N51" s="20"/>
      <c r="O51" s="76"/>
      <c r="P51" s="59">
        <f t="shared" si="1"/>
        <v>0</v>
      </c>
      <c r="Q51" s="61"/>
    </row>
    <row r="52" spans="1:17" ht="18" customHeight="1">
      <c r="A52" s="302">
        <v>43</v>
      </c>
      <c r="B52" s="303"/>
      <c r="C52" s="24"/>
      <c r="D52" s="88"/>
      <c r="E52" s="72"/>
      <c r="F52" s="20"/>
      <c r="G52" s="73"/>
      <c r="H52" s="68"/>
      <c r="I52" s="9"/>
      <c r="J52" s="73"/>
      <c r="K52" s="68"/>
      <c r="L52" s="9"/>
      <c r="M52" s="73"/>
      <c r="N52" s="20"/>
      <c r="O52" s="76"/>
      <c r="P52" s="59">
        <f t="shared" si="1"/>
        <v>0</v>
      </c>
      <c r="Q52" s="61"/>
    </row>
    <row r="53" spans="1:17" ht="18" customHeight="1">
      <c r="A53" s="302">
        <v>44</v>
      </c>
      <c r="B53" s="303"/>
      <c r="C53" s="24"/>
      <c r="D53" s="88"/>
      <c r="E53" s="72"/>
      <c r="F53" s="20"/>
      <c r="G53" s="73"/>
      <c r="H53" s="68"/>
      <c r="I53" s="9"/>
      <c r="J53" s="73"/>
      <c r="K53" s="68"/>
      <c r="L53" s="9"/>
      <c r="M53" s="73"/>
      <c r="N53" s="20"/>
      <c r="O53" s="76"/>
      <c r="P53" s="59">
        <f t="shared" si="1"/>
        <v>0</v>
      </c>
      <c r="Q53" s="61"/>
    </row>
    <row r="54" spans="1:17" ht="18" customHeight="1">
      <c r="A54" s="302">
        <v>45</v>
      </c>
      <c r="B54" s="303"/>
      <c r="C54" s="24"/>
      <c r="D54" s="88"/>
      <c r="E54" s="72"/>
      <c r="F54" s="20"/>
      <c r="G54" s="73"/>
      <c r="H54" s="68"/>
      <c r="I54" s="9"/>
      <c r="J54" s="73"/>
      <c r="K54" s="68"/>
      <c r="L54" s="9"/>
      <c r="M54" s="73"/>
      <c r="N54" s="20"/>
      <c r="O54" s="76"/>
      <c r="P54" s="59">
        <f t="shared" si="1"/>
        <v>0</v>
      </c>
      <c r="Q54" s="61"/>
    </row>
    <row r="55" spans="1:17" ht="18" customHeight="1">
      <c r="A55" s="302">
        <v>46</v>
      </c>
      <c r="B55" s="303"/>
      <c r="C55" s="24"/>
      <c r="D55" s="88"/>
      <c r="E55" s="72"/>
      <c r="F55" s="20"/>
      <c r="G55" s="73"/>
      <c r="H55" s="68"/>
      <c r="I55" s="9"/>
      <c r="J55" s="73"/>
      <c r="K55" s="68"/>
      <c r="L55" s="9"/>
      <c r="M55" s="73"/>
      <c r="N55" s="20"/>
      <c r="O55" s="76"/>
      <c r="P55" s="59">
        <f t="shared" si="1"/>
        <v>0</v>
      </c>
      <c r="Q55" s="61"/>
    </row>
    <row r="56" spans="1:17" ht="18" customHeight="1">
      <c r="A56" s="302">
        <v>47</v>
      </c>
      <c r="B56" s="303"/>
      <c r="C56" s="24"/>
      <c r="D56" s="88"/>
      <c r="E56" s="72"/>
      <c r="F56" s="20"/>
      <c r="G56" s="73"/>
      <c r="H56" s="68"/>
      <c r="I56" s="9"/>
      <c r="J56" s="73"/>
      <c r="K56" s="68"/>
      <c r="L56" s="9"/>
      <c r="M56" s="73"/>
      <c r="N56" s="20"/>
      <c r="O56" s="76"/>
      <c r="P56" s="59">
        <f t="shared" si="1"/>
        <v>0</v>
      </c>
      <c r="Q56" s="61"/>
    </row>
    <row r="57" spans="1:17" ht="18" customHeight="1">
      <c r="A57" s="302">
        <v>48</v>
      </c>
      <c r="B57" s="303"/>
      <c r="C57" s="24"/>
      <c r="D57" s="88"/>
      <c r="E57" s="72"/>
      <c r="F57" s="20"/>
      <c r="G57" s="73"/>
      <c r="H57" s="68"/>
      <c r="I57" s="9"/>
      <c r="J57" s="73"/>
      <c r="K57" s="68"/>
      <c r="L57" s="9"/>
      <c r="M57" s="73"/>
      <c r="N57" s="20"/>
      <c r="O57" s="76"/>
      <c r="P57" s="59">
        <f t="shared" si="1"/>
        <v>0</v>
      </c>
      <c r="Q57" s="61"/>
    </row>
    <row r="58" spans="1:17" ht="18" customHeight="1">
      <c r="A58" s="302">
        <v>49</v>
      </c>
      <c r="B58" s="303"/>
      <c r="C58" s="24"/>
      <c r="D58" s="88"/>
      <c r="E58" s="72"/>
      <c r="F58" s="20"/>
      <c r="G58" s="73"/>
      <c r="H58" s="68"/>
      <c r="I58" s="9"/>
      <c r="J58" s="73"/>
      <c r="K58" s="68"/>
      <c r="L58" s="9"/>
      <c r="M58" s="73"/>
      <c r="N58" s="20"/>
      <c r="O58" s="76"/>
      <c r="P58" s="59">
        <f t="shared" si="1"/>
        <v>0</v>
      </c>
      <c r="Q58" s="61"/>
    </row>
    <row r="59" spans="1:17" ht="18" customHeight="1">
      <c r="A59" s="306">
        <v>50</v>
      </c>
      <c r="B59" s="307"/>
      <c r="C59" s="24"/>
      <c r="D59" s="150"/>
      <c r="E59" s="151"/>
      <c r="F59" s="21"/>
      <c r="G59" s="81"/>
      <c r="H59" s="70"/>
      <c r="I59" s="17"/>
      <c r="J59" s="81"/>
      <c r="K59" s="70"/>
      <c r="L59" s="17"/>
      <c r="M59" s="81"/>
      <c r="N59" s="21"/>
      <c r="O59" s="83"/>
      <c r="P59" s="152">
        <f t="shared" si="1"/>
        <v>0</v>
      </c>
      <c r="Q59" s="153"/>
    </row>
    <row r="60" spans="1:17" ht="18" hidden="1" customHeight="1">
      <c r="A60" s="304">
        <v>51</v>
      </c>
      <c r="B60" s="305"/>
      <c r="C60" s="215"/>
      <c r="D60" s="87"/>
      <c r="E60" s="71"/>
      <c r="F60" s="22"/>
      <c r="G60" s="74"/>
      <c r="H60" s="69"/>
      <c r="I60" s="26"/>
      <c r="J60" s="74"/>
      <c r="K60" s="69"/>
      <c r="L60" s="26"/>
      <c r="M60" s="74"/>
      <c r="N60" s="22"/>
      <c r="O60" s="75"/>
      <c r="P60" s="58">
        <f t="shared" si="1"/>
        <v>0</v>
      </c>
      <c r="Q60" s="214"/>
    </row>
    <row r="61" spans="1:17" ht="18" hidden="1" customHeight="1">
      <c r="A61" s="302">
        <v>52</v>
      </c>
      <c r="B61" s="303"/>
      <c r="C61" s="104"/>
      <c r="D61" s="88"/>
      <c r="E61" s="72"/>
      <c r="F61" s="20"/>
      <c r="G61" s="73"/>
      <c r="H61" s="68"/>
      <c r="I61" s="9"/>
      <c r="J61" s="73"/>
      <c r="K61" s="68"/>
      <c r="L61" s="9"/>
      <c r="M61" s="73"/>
      <c r="N61" s="20"/>
      <c r="O61" s="76"/>
      <c r="P61" s="59">
        <f t="shared" si="1"/>
        <v>0</v>
      </c>
      <c r="Q61" s="214"/>
    </row>
    <row r="62" spans="1:17" ht="18" hidden="1" customHeight="1">
      <c r="A62" s="302">
        <v>53</v>
      </c>
      <c r="B62" s="303"/>
      <c r="C62" s="104"/>
      <c r="D62" s="88"/>
      <c r="E62" s="72"/>
      <c r="F62" s="20"/>
      <c r="G62" s="73"/>
      <c r="H62" s="68"/>
      <c r="I62" s="9"/>
      <c r="J62" s="73"/>
      <c r="K62" s="68"/>
      <c r="L62" s="9"/>
      <c r="M62" s="73"/>
      <c r="N62" s="20"/>
      <c r="O62" s="76"/>
      <c r="P62" s="59">
        <f t="shared" si="1"/>
        <v>0</v>
      </c>
      <c r="Q62" s="214"/>
    </row>
    <row r="63" spans="1:17" ht="18" hidden="1" customHeight="1">
      <c r="A63" s="302">
        <v>54</v>
      </c>
      <c r="B63" s="303"/>
      <c r="C63" s="104"/>
      <c r="D63" s="88"/>
      <c r="E63" s="72"/>
      <c r="F63" s="20"/>
      <c r="G63" s="73"/>
      <c r="H63" s="68"/>
      <c r="I63" s="9"/>
      <c r="J63" s="73"/>
      <c r="K63" s="68"/>
      <c r="L63" s="9"/>
      <c r="M63" s="73"/>
      <c r="N63" s="20"/>
      <c r="O63" s="76"/>
      <c r="P63" s="59">
        <f t="shared" si="1"/>
        <v>0</v>
      </c>
      <c r="Q63" s="214"/>
    </row>
    <row r="64" spans="1:17" ht="18" hidden="1" customHeight="1">
      <c r="A64" s="302">
        <v>55</v>
      </c>
      <c r="B64" s="303"/>
      <c r="C64" s="104"/>
      <c r="D64" s="88"/>
      <c r="E64" s="72"/>
      <c r="F64" s="20"/>
      <c r="G64" s="73"/>
      <c r="H64" s="68"/>
      <c r="I64" s="9"/>
      <c r="J64" s="73"/>
      <c r="K64" s="68"/>
      <c r="L64" s="9"/>
      <c r="M64" s="73"/>
      <c r="N64" s="20"/>
      <c r="O64" s="76"/>
      <c r="P64" s="59">
        <f t="shared" si="1"/>
        <v>0</v>
      </c>
      <c r="Q64" s="214"/>
    </row>
    <row r="65" spans="1:23" ht="18" hidden="1" customHeight="1">
      <c r="A65" s="302">
        <v>56</v>
      </c>
      <c r="B65" s="303"/>
      <c r="C65" s="104"/>
      <c r="D65" s="88"/>
      <c r="E65" s="72"/>
      <c r="F65" s="20"/>
      <c r="G65" s="73"/>
      <c r="H65" s="68"/>
      <c r="I65" s="9"/>
      <c r="J65" s="73"/>
      <c r="K65" s="68"/>
      <c r="L65" s="9"/>
      <c r="M65" s="73"/>
      <c r="N65" s="20"/>
      <c r="O65" s="76"/>
      <c r="P65" s="59">
        <f t="shared" si="1"/>
        <v>0</v>
      </c>
      <c r="Q65" s="214"/>
    </row>
    <row r="66" spans="1:23" ht="18" hidden="1" customHeight="1">
      <c r="A66" s="302">
        <v>57</v>
      </c>
      <c r="B66" s="303"/>
      <c r="C66" s="104"/>
      <c r="D66" s="88"/>
      <c r="E66" s="72"/>
      <c r="F66" s="20"/>
      <c r="G66" s="73"/>
      <c r="H66" s="68"/>
      <c r="I66" s="9"/>
      <c r="J66" s="73"/>
      <c r="K66" s="68"/>
      <c r="L66" s="9"/>
      <c r="M66" s="73"/>
      <c r="N66" s="20"/>
      <c r="O66" s="76"/>
      <c r="P66" s="59">
        <f t="shared" si="1"/>
        <v>0</v>
      </c>
      <c r="Q66" s="214"/>
    </row>
    <row r="67" spans="1:23" ht="18" hidden="1" customHeight="1">
      <c r="A67" s="302">
        <v>58</v>
      </c>
      <c r="B67" s="303"/>
      <c r="C67" s="104"/>
      <c r="D67" s="88"/>
      <c r="E67" s="72"/>
      <c r="F67" s="20"/>
      <c r="G67" s="73"/>
      <c r="H67" s="68"/>
      <c r="I67" s="9"/>
      <c r="J67" s="73"/>
      <c r="K67" s="68"/>
      <c r="L67" s="9"/>
      <c r="M67" s="73"/>
      <c r="N67" s="20"/>
      <c r="O67" s="76"/>
      <c r="P67" s="59">
        <f t="shared" si="1"/>
        <v>0</v>
      </c>
      <c r="Q67" s="214"/>
    </row>
    <row r="68" spans="1:23" ht="18" hidden="1" customHeight="1">
      <c r="A68" s="302">
        <v>59</v>
      </c>
      <c r="B68" s="303"/>
      <c r="C68" s="104"/>
      <c r="D68" s="88"/>
      <c r="E68" s="72"/>
      <c r="F68" s="20"/>
      <c r="G68" s="73"/>
      <c r="H68" s="68"/>
      <c r="I68" s="9"/>
      <c r="J68" s="73"/>
      <c r="K68" s="68"/>
      <c r="L68" s="9"/>
      <c r="M68" s="73"/>
      <c r="N68" s="20"/>
      <c r="O68" s="76"/>
      <c r="P68" s="59">
        <f t="shared" si="1"/>
        <v>0</v>
      </c>
      <c r="Q68" s="214"/>
    </row>
    <row r="69" spans="1:23" ht="18" hidden="1" customHeight="1">
      <c r="A69" s="302">
        <v>60</v>
      </c>
      <c r="B69" s="303"/>
      <c r="C69" s="104"/>
      <c r="D69" s="88"/>
      <c r="E69" s="72"/>
      <c r="F69" s="20"/>
      <c r="G69" s="73"/>
      <c r="H69" s="68"/>
      <c r="I69" s="9"/>
      <c r="J69" s="73"/>
      <c r="K69" s="68"/>
      <c r="L69" s="9"/>
      <c r="M69" s="73"/>
      <c r="N69" s="20"/>
      <c r="O69" s="76"/>
      <c r="P69" s="59">
        <f t="shared" si="1"/>
        <v>0</v>
      </c>
      <c r="Q69" s="214"/>
    </row>
    <row r="70" spans="1:23" ht="18" hidden="1" customHeight="1">
      <c r="A70" s="302">
        <v>61</v>
      </c>
      <c r="B70" s="303"/>
      <c r="C70" s="104"/>
      <c r="D70" s="88"/>
      <c r="E70" s="72"/>
      <c r="F70" s="20"/>
      <c r="G70" s="73"/>
      <c r="H70" s="68"/>
      <c r="I70" s="9"/>
      <c r="J70" s="73"/>
      <c r="K70" s="68"/>
      <c r="L70" s="9"/>
      <c r="M70" s="73"/>
      <c r="N70" s="20"/>
      <c r="O70" s="76"/>
      <c r="P70" s="59">
        <f t="shared" si="1"/>
        <v>0</v>
      </c>
      <c r="Q70" s="214"/>
    </row>
    <row r="71" spans="1:23" ht="18" hidden="1" customHeight="1">
      <c r="A71" s="302">
        <v>62</v>
      </c>
      <c r="B71" s="303"/>
      <c r="C71" s="104"/>
      <c r="D71" s="88"/>
      <c r="E71" s="72"/>
      <c r="F71" s="20"/>
      <c r="G71" s="73"/>
      <c r="H71" s="68"/>
      <c r="I71" s="9"/>
      <c r="J71" s="73"/>
      <c r="K71" s="68"/>
      <c r="L71" s="9"/>
      <c r="M71" s="73"/>
      <c r="N71" s="20"/>
      <c r="O71" s="76"/>
      <c r="P71" s="59">
        <f t="shared" si="1"/>
        <v>0</v>
      </c>
      <c r="Q71" s="214"/>
    </row>
    <row r="72" spans="1:23" ht="18" hidden="1" customHeight="1">
      <c r="A72" s="302">
        <v>63</v>
      </c>
      <c r="B72" s="303"/>
      <c r="C72" s="104"/>
      <c r="D72" s="88"/>
      <c r="E72" s="72"/>
      <c r="F72" s="20"/>
      <c r="G72" s="73"/>
      <c r="H72" s="68"/>
      <c r="I72" s="9"/>
      <c r="J72" s="73"/>
      <c r="K72" s="68"/>
      <c r="L72" s="9"/>
      <c r="M72" s="73"/>
      <c r="N72" s="20"/>
      <c r="O72" s="76"/>
      <c r="P72" s="59">
        <f t="shared" si="1"/>
        <v>0</v>
      </c>
      <c r="Q72" s="214"/>
    </row>
    <row r="73" spans="1:23" ht="18" hidden="1" customHeight="1">
      <c r="A73" s="302">
        <v>64</v>
      </c>
      <c r="B73" s="303"/>
      <c r="C73" s="104"/>
      <c r="D73" s="88"/>
      <c r="E73" s="72"/>
      <c r="F73" s="20"/>
      <c r="G73" s="73"/>
      <c r="H73" s="68"/>
      <c r="I73" s="9"/>
      <c r="J73" s="73"/>
      <c r="K73" s="68"/>
      <c r="L73" s="9"/>
      <c r="M73" s="73"/>
      <c r="N73" s="20"/>
      <c r="O73" s="76"/>
      <c r="P73" s="59">
        <f t="shared" si="1"/>
        <v>0</v>
      </c>
      <c r="Q73" s="214"/>
    </row>
    <row r="74" spans="1:23" ht="18" hidden="1" customHeight="1">
      <c r="A74" s="302">
        <v>65</v>
      </c>
      <c r="B74" s="303"/>
      <c r="C74" s="104"/>
      <c r="D74" s="88"/>
      <c r="E74" s="72"/>
      <c r="F74" s="20"/>
      <c r="G74" s="73"/>
      <c r="H74" s="68"/>
      <c r="I74" s="9"/>
      <c r="J74" s="73"/>
      <c r="K74" s="68"/>
      <c r="L74" s="9"/>
      <c r="M74" s="73"/>
      <c r="N74" s="20"/>
      <c r="O74" s="76"/>
      <c r="P74" s="59">
        <f t="shared" si="1"/>
        <v>0</v>
      </c>
      <c r="Q74" s="214"/>
    </row>
    <row r="75" spans="1:23" ht="18" hidden="1" customHeight="1">
      <c r="A75" s="302">
        <v>66</v>
      </c>
      <c r="B75" s="303"/>
      <c r="C75" s="104"/>
      <c r="D75" s="88"/>
      <c r="E75" s="72"/>
      <c r="F75" s="20"/>
      <c r="G75" s="73"/>
      <c r="H75" s="68"/>
      <c r="I75" s="9"/>
      <c r="J75" s="73"/>
      <c r="K75" s="68"/>
      <c r="L75" s="9"/>
      <c r="M75" s="73"/>
      <c r="N75" s="20"/>
      <c r="O75" s="76"/>
      <c r="P75" s="59">
        <f t="shared" si="1"/>
        <v>0</v>
      </c>
      <c r="Q75" s="214"/>
    </row>
    <row r="76" spans="1:23" ht="18" hidden="1" customHeight="1">
      <c r="A76" s="302">
        <v>67</v>
      </c>
      <c r="B76" s="303"/>
      <c r="C76" s="104"/>
      <c r="D76" s="88"/>
      <c r="E76" s="72"/>
      <c r="F76" s="20"/>
      <c r="G76" s="73"/>
      <c r="H76" s="68"/>
      <c r="I76" s="9"/>
      <c r="J76" s="73"/>
      <c r="K76" s="68"/>
      <c r="L76" s="9"/>
      <c r="M76" s="73"/>
      <c r="N76" s="20"/>
      <c r="O76" s="76"/>
      <c r="P76" s="59">
        <f t="shared" si="1"/>
        <v>0</v>
      </c>
      <c r="Q76" s="214"/>
    </row>
    <row r="77" spans="1:23" ht="18" hidden="1" customHeight="1">
      <c r="A77" s="302">
        <v>68</v>
      </c>
      <c r="B77" s="303"/>
      <c r="C77" s="104"/>
      <c r="D77" s="88"/>
      <c r="E77" s="72"/>
      <c r="F77" s="20"/>
      <c r="G77" s="73"/>
      <c r="H77" s="68"/>
      <c r="I77" s="9"/>
      <c r="J77" s="73"/>
      <c r="K77" s="68"/>
      <c r="L77" s="9"/>
      <c r="M77" s="73"/>
      <c r="N77" s="20"/>
      <c r="O77" s="76"/>
      <c r="P77" s="59">
        <f t="shared" ref="P77:P109" si="3">IF(F77="",0,INT(SUM(PRODUCT(F77,H77,K77),N77)))</f>
        <v>0</v>
      </c>
      <c r="Q77" s="214"/>
    </row>
    <row r="78" spans="1:23" ht="18" hidden="1" customHeight="1">
      <c r="A78" s="302">
        <v>69</v>
      </c>
      <c r="B78" s="303"/>
      <c r="C78" s="104"/>
      <c r="D78" s="88"/>
      <c r="E78" s="72"/>
      <c r="F78" s="20"/>
      <c r="G78" s="73"/>
      <c r="H78" s="68"/>
      <c r="I78" s="9"/>
      <c r="J78" s="73"/>
      <c r="K78" s="68"/>
      <c r="L78" s="9"/>
      <c r="M78" s="73"/>
      <c r="N78" s="20"/>
      <c r="O78" s="76"/>
      <c r="P78" s="59">
        <f t="shared" si="3"/>
        <v>0</v>
      </c>
      <c r="Q78" s="214"/>
    </row>
    <row r="79" spans="1:23" ht="18" hidden="1" customHeight="1">
      <c r="A79" s="302">
        <v>70</v>
      </c>
      <c r="B79" s="303"/>
      <c r="C79" s="104"/>
      <c r="D79" s="88"/>
      <c r="E79" s="72"/>
      <c r="F79" s="20"/>
      <c r="G79" s="73"/>
      <c r="H79" s="68"/>
      <c r="I79" s="9"/>
      <c r="J79" s="73"/>
      <c r="K79" s="68"/>
      <c r="L79" s="9"/>
      <c r="M79" s="73"/>
      <c r="N79" s="20"/>
      <c r="O79" s="76"/>
      <c r="P79" s="59">
        <f t="shared" si="3"/>
        <v>0</v>
      </c>
      <c r="Q79" s="214"/>
      <c r="V79" s="242"/>
      <c r="W79" s="2"/>
    </row>
    <row r="80" spans="1:23" ht="18" hidden="1" customHeight="1">
      <c r="A80" s="302">
        <v>71</v>
      </c>
      <c r="B80" s="303"/>
      <c r="C80" s="104"/>
      <c r="D80" s="88"/>
      <c r="E80" s="72"/>
      <c r="F80" s="20"/>
      <c r="G80" s="73"/>
      <c r="H80" s="68"/>
      <c r="I80" s="9"/>
      <c r="J80" s="73"/>
      <c r="K80" s="68"/>
      <c r="L80" s="9"/>
      <c r="M80" s="73"/>
      <c r="N80" s="20"/>
      <c r="O80" s="76"/>
      <c r="P80" s="59">
        <f t="shared" si="3"/>
        <v>0</v>
      </c>
      <c r="Q80" s="214"/>
      <c r="V80" s="242"/>
      <c r="W80" s="2"/>
    </row>
    <row r="81" spans="1:22" ht="18" hidden="1" customHeight="1">
      <c r="A81" s="302">
        <v>72</v>
      </c>
      <c r="B81" s="303"/>
      <c r="C81" s="104"/>
      <c r="D81" s="88"/>
      <c r="E81" s="72"/>
      <c r="F81" s="20"/>
      <c r="G81" s="73"/>
      <c r="H81" s="68"/>
      <c r="I81" s="9"/>
      <c r="J81" s="73"/>
      <c r="K81" s="68"/>
      <c r="L81" s="9"/>
      <c r="M81" s="73"/>
      <c r="N81" s="20"/>
      <c r="O81" s="76"/>
      <c r="P81" s="59">
        <f t="shared" si="3"/>
        <v>0</v>
      </c>
      <c r="Q81" s="214"/>
    </row>
    <row r="82" spans="1:22" ht="18" hidden="1" customHeight="1">
      <c r="A82" s="302">
        <v>73</v>
      </c>
      <c r="B82" s="303"/>
      <c r="C82" s="104"/>
      <c r="D82" s="88"/>
      <c r="E82" s="72"/>
      <c r="F82" s="20"/>
      <c r="G82" s="73"/>
      <c r="H82" s="68"/>
      <c r="I82" s="9"/>
      <c r="J82" s="73"/>
      <c r="K82" s="68"/>
      <c r="L82" s="9"/>
      <c r="M82" s="73"/>
      <c r="N82" s="20"/>
      <c r="O82" s="76"/>
      <c r="P82" s="59">
        <f t="shared" si="3"/>
        <v>0</v>
      </c>
      <c r="Q82" s="214"/>
    </row>
    <row r="83" spans="1:22" ht="18" hidden="1" customHeight="1">
      <c r="A83" s="302">
        <v>74</v>
      </c>
      <c r="B83" s="303"/>
      <c r="C83" s="104"/>
      <c r="D83" s="88"/>
      <c r="E83" s="72"/>
      <c r="F83" s="20"/>
      <c r="G83" s="73"/>
      <c r="H83" s="68"/>
      <c r="I83" s="9"/>
      <c r="J83" s="73"/>
      <c r="K83" s="68"/>
      <c r="L83" s="9"/>
      <c r="M83" s="73"/>
      <c r="N83" s="20"/>
      <c r="O83" s="76"/>
      <c r="P83" s="59">
        <f t="shared" si="3"/>
        <v>0</v>
      </c>
      <c r="Q83" s="214"/>
    </row>
    <row r="84" spans="1:22" ht="18" hidden="1" customHeight="1">
      <c r="A84" s="302">
        <v>75</v>
      </c>
      <c r="B84" s="303"/>
      <c r="C84" s="104"/>
      <c r="D84" s="88"/>
      <c r="E84" s="72"/>
      <c r="F84" s="20"/>
      <c r="G84" s="73"/>
      <c r="H84" s="68"/>
      <c r="I84" s="9"/>
      <c r="J84" s="73"/>
      <c r="K84" s="68"/>
      <c r="L84" s="9"/>
      <c r="M84" s="73"/>
      <c r="N84" s="20"/>
      <c r="O84" s="76"/>
      <c r="P84" s="59">
        <f t="shared" si="3"/>
        <v>0</v>
      </c>
      <c r="Q84" s="214"/>
    </row>
    <row r="85" spans="1:22" ht="18" hidden="1" customHeight="1">
      <c r="A85" s="302">
        <v>76</v>
      </c>
      <c r="B85" s="303"/>
      <c r="C85" s="104"/>
      <c r="D85" s="88"/>
      <c r="E85" s="72"/>
      <c r="F85" s="20"/>
      <c r="G85" s="73"/>
      <c r="H85" s="68"/>
      <c r="I85" s="9"/>
      <c r="J85" s="73"/>
      <c r="K85" s="68"/>
      <c r="L85" s="9"/>
      <c r="M85" s="73"/>
      <c r="N85" s="20"/>
      <c r="O85" s="76"/>
      <c r="P85" s="59">
        <f t="shared" si="3"/>
        <v>0</v>
      </c>
      <c r="Q85" s="214"/>
    </row>
    <row r="86" spans="1:22" ht="18" hidden="1" customHeight="1">
      <c r="A86" s="302">
        <v>77</v>
      </c>
      <c r="B86" s="303"/>
      <c r="C86" s="104"/>
      <c r="D86" s="88"/>
      <c r="E86" s="72"/>
      <c r="F86" s="20"/>
      <c r="G86" s="73"/>
      <c r="H86" s="68"/>
      <c r="I86" s="9"/>
      <c r="J86" s="73"/>
      <c r="K86" s="68"/>
      <c r="L86" s="9"/>
      <c r="M86" s="73"/>
      <c r="N86" s="20"/>
      <c r="O86" s="76"/>
      <c r="P86" s="59">
        <f t="shared" si="3"/>
        <v>0</v>
      </c>
      <c r="Q86" s="214"/>
    </row>
    <row r="87" spans="1:22" ht="18" hidden="1" customHeight="1">
      <c r="A87" s="302">
        <v>78</v>
      </c>
      <c r="B87" s="303"/>
      <c r="C87" s="104"/>
      <c r="D87" s="88"/>
      <c r="E87" s="72"/>
      <c r="F87" s="20"/>
      <c r="G87" s="73"/>
      <c r="H87" s="68"/>
      <c r="I87" s="9"/>
      <c r="J87" s="73"/>
      <c r="K87" s="68"/>
      <c r="L87" s="9"/>
      <c r="M87" s="73"/>
      <c r="N87" s="20"/>
      <c r="O87" s="76"/>
      <c r="P87" s="59">
        <f t="shared" si="3"/>
        <v>0</v>
      </c>
      <c r="Q87" s="214"/>
    </row>
    <row r="88" spans="1:22" ht="18" hidden="1" customHeight="1">
      <c r="A88" s="302">
        <v>79</v>
      </c>
      <c r="B88" s="303"/>
      <c r="C88" s="104"/>
      <c r="D88" s="88"/>
      <c r="E88" s="72"/>
      <c r="F88" s="20"/>
      <c r="G88" s="73"/>
      <c r="H88" s="68"/>
      <c r="I88" s="9"/>
      <c r="J88" s="73"/>
      <c r="K88" s="68"/>
      <c r="L88" s="9"/>
      <c r="M88" s="73"/>
      <c r="N88" s="20"/>
      <c r="O88" s="76"/>
      <c r="P88" s="59">
        <f t="shared" si="3"/>
        <v>0</v>
      </c>
      <c r="Q88" s="214"/>
    </row>
    <row r="89" spans="1:22" ht="18" hidden="1" customHeight="1">
      <c r="A89" s="302">
        <v>80</v>
      </c>
      <c r="B89" s="303"/>
      <c r="C89" s="104"/>
      <c r="D89" s="88"/>
      <c r="E89" s="72"/>
      <c r="F89" s="20"/>
      <c r="G89" s="73"/>
      <c r="H89" s="68"/>
      <c r="I89" s="9"/>
      <c r="J89" s="73"/>
      <c r="K89" s="68"/>
      <c r="L89" s="9"/>
      <c r="M89" s="73"/>
      <c r="N89" s="20"/>
      <c r="O89" s="76"/>
      <c r="P89" s="59">
        <f t="shared" si="3"/>
        <v>0</v>
      </c>
      <c r="Q89" s="214"/>
    </row>
    <row r="90" spans="1:22" ht="18" hidden="1" customHeight="1">
      <c r="A90" s="302">
        <v>81</v>
      </c>
      <c r="B90" s="303"/>
      <c r="C90" s="104"/>
      <c r="D90" s="88"/>
      <c r="E90" s="72"/>
      <c r="F90" s="20"/>
      <c r="G90" s="73"/>
      <c r="H90" s="68"/>
      <c r="I90" s="9"/>
      <c r="J90" s="73"/>
      <c r="K90" s="68"/>
      <c r="L90" s="9"/>
      <c r="M90" s="73"/>
      <c r="N90" s="20"/>
      <c r="O90" s="76"/>
      <c r="P90" s="59">
        <f t="shared" si="3"/>
        <v>0</v>
      </c>
      <c r="Q90" s="214"/>
    </row>
    <row r="91" spans="1:22" ht="18" hidden="1" customHeight="1">
      <c r="A91" s="302">
        <v>82</v>
      </c>
      <c r="B91" s="303"/>
      <c r="C91" s="104"/>
      <c r="D91" s="88"/>
      <c r="E91" s="72"/>
      <c r="F91" s="20"/>
      <c r="G91" s="73"/>
      <c r="H91" s="68"/>
      <c r="I91" s="9"/>
      <c r="J91" s="73"/>
      <c r="K91" s="68"/>
      <c r="L91" s="9"/>
      <c r="M91" s="73"/>
      <c r="N91" s="20"/>
      <c r="O91" s="76"/>
      <c r="P91" s="59">
        <f t="shared" si="3"/>
        <v>0</v>
      </c>
      <c r="Q91" s="214"/>
    </row>
    <row r="92" spans="1:22" ht="18" hidden="1" customHeight="1">
      <c r="A92" s="302">
        <v>83</v>
      </c>
      <c r="B92" s="303"/>
      <c r="C92" s="104"/>
      <c r="D92" s="88"/>
      <c r="E92" s="72"/>
      <c r="F92" s="20"/>
      <c r="G92" s="73"/>
      <c r="H92" s="68"/>
      <c r="I92" s="9"/>
      <c r="J92" s="73"/>
      <c r="K92" s="68"/>
      <c r="L92" s="9"/>
      <c r="M92" s="73"/>
      <c r="N92" s="20"/>
      <c r="O92" s="76"/>
      <c r="P92" s="59">
        <f t="shared" si="3"/>
        <v>0</v>
      </c>
      <c r="Q92" s="214"/>
    </row>
    <row r="93" spans="1:22" ht="18" hidden="1" customHeight="1">
      <c r="A93" s="302">
        <v>84</v>
      </c>
      <c r="B93" s="303"/>
      <c r="C93" s="104"/>
      <c r="D93" s="88"/>
      <c r="E93" s="72"/>
      <c r="F93" s="20"/>
      <c r="G93" s="73"/>
      <c r="H93" s="68"/>
      <c r="I93" s="9"/>
      <c r="J93" s="73"/>
      <c r="K93" s="68"/>
      <c r="L93" s="9"/>
      <c r="M93" s="73"/>
      <c r="N93" s="20"/>
      <c r="O93" s="76"/>
      <c r="P93" s="59">
        <f t="shared" si="3"/>
        <v>0</v>
      </c>
      <c r="Q93" s="214"/>
      <c r="U93" s="2"/>
      <c r="V93" s="242"/>
    </row>
    <row r="94" spans="1:22" ht="18" hidden="1" customHeight="1">
      <c r="A94" s="302">
        <v>85</v>
      </c>
      <c r="B94" s="303"/>
      <c r="C94" s="104"/>
      <c r="D94" s="88"/>
      <c r="E94" s="72"/>
      <c r="F94" s="20"/>
      <c r="G94" s="73"/>
      <c r="H94" s="68"/>
      <c r="I94" s="9"/>
      <c r="J94" s="73"/>
      <c r="K94" s="68"/>
      <c r="L94" s="9"/>
      <c r="M94" s="73"/>
      <c r="N94" s="20"/>
      <c r="O94" s="76"/>
      <c r="P94" s="59">
        <f t="shared" si="3"/>
        <v>0</v>
      </c>
      <c r="Q94" s="214"/>
      <c r="U94" s="2"/>
      <c r="V94" s="242"/>
    </row>
    <row r="95" spans="1:22" ht="18" hidden="1" customHeight="1">
      <c r="A95" s="302">
        <v>86</v>
      </c>
      <c r="B95" s="303"/>
      <c r="C95" s="104"/>
      <c r="D95" s="88"/>
      <c r="E95" s="72"/>
      <c r="F95" s="20"/>
      <c r="G95" s="73"/>
      <c r="H95" s="68"/>
      <c r="I95" s="9"/>
      <c r="J95" s="73"/>
      <c r="K95" s="68"/>
      <c r="L95" s="9"/>
      <c r="M95" s="73"/>
      <c r="N95" s="20"/>
      <c r="O95" s="76"/>
      <c r="P95" s="59">
        <f t="shared" si="3"/>
        <v>0</v>
      </c>
      <c r="Q95" s="214"/>
      <c r="U95" s="2"/>
      <c r="V95" s="242"/>
    </row>
    <row r="96" spans="1:22" ht="18" hidden="1" customHeight="1">
      <c r="A96" s="302">
        <v>87</v>
      </c>
      <c r="B96" s="303"/>
      <c r="C96" s="104"/>
      <c r="D96" s="88"/>
      <c r="E96" s="72"/>
      <c r="F96" s="20"/>
      <c r="G96" s="73"/>
      <c r="H96" s="68"/>
      <c r="I96" s="9"/>
      <c r="J96" s="73"/>
      <c r="K96" s="68"/>
      <c r="L96" s="9"/>
      <c r="M96" s="73"/>
      <c r="N96" s="20"/>
      <c r="O96" s="76"/>
      <c r="P96" s="59">
        <f t="shared" si="3"/>
        <v>0</v>
      </c>
      <c r="Q96" s="214"/>
      <c r="U96" s="2"/>
      <c r="V96" s="242"/>
    </row>
    <row r="97" spans="1:22" ht="18" hidden="1" customHeight="1">
      <c r="A97" s="302">
        <v>88</v>
      </c>
      <c r="B97" s="303"/>
      <c r="C97" s="104"/>
      <c r="D97" s="88"/>
      <c r="E97" s="72"/>
      <c r="F97" s="20"/>
      <c r="G97" s="73"/>
      <c r="H97" s="68"/>
      <c r="I97" s="9"/>
      <c r="J97" s="73"/>
      <c r="K97" s="68"/>
      <c r="L97" s="9"/>
      <c r="M97" s="73"/>
      <c r="N97" s="20"/>
      <c r="O97" s="76"/>
      <c r="P97" s="59">
        <f t="shared" si="3"/>
        <v>0</v>
      </c>
      <c r="Q97" s="214"/>
      <c r="U97" s="2"/>
      <c r="V97" s="242"/>
    </row>
    <row r="98" spans="1:22" ht="18" hidden="1" customHeight="1">
      <c r="A98" s="302">
        <v>89</v>
      </c>
      <c r="B98" s="303"/>
      <c r="C98" s="104"/>
      <c r="D98" s="88"/>
      <c r="E98" s="72"/>
      <c r="F98" s="20"/>
      <c r="G98" s="73"/>
      <c r="H98" s="68"/>
      <c r="I98" s="9"/>
      <c r="J98" s="73"/>
      <c r="K98" s="68"/>
      <c r="L98" s="9"/>
      <c r="M98" s="73"/>
      <c r="N98" s="20"/>
      <c r="O98" s="76"/>
      <c r="P98" s="59">
        <f t="shared" si="3"/>
        <v>0</v>
      </c>
      <c r="Q98" s="214"/>
      <c r="U98" s="2"/>
      <c r="V98" s="242"/>
    </row>
    <row r="99" spans="1:22" ht="18" hidden="1" customHeight="1">
      <c r="A99" s="302">
        <v>90</v>
      </c>
      <c r="B99" s="303"/>
      <c r="C99" s="104"/>
      <c r="D99" s="88"/>
      <c r="E99" s="72"/>
      <c r="F99" s="20"/>
      <c r="G99" s="73"/>
      <c r="H99" s="68"/>
      <c r="I99" s="9"/>
      <c r="J99" s="73"/>
      <c r="K99" s="68"/>
      <c r="L99" s="9"/>
      <c r="M99" s="73"/>
      <c r="N99" s="20"/>
      <c r="O99" s="76"/>
      <c r="P99" s="59">
        <f t="shared" si="3"/>
        <v>0</v>
      </c>
      <c r="Q99" s="214"/>
      <c r="U99" s="2"/>
      <c r="V99" s="242"/>
    </row>
    <row r="100" spans="1:22" ht="18" hidden="1" customHeight="1">
      <c r="A100" s="302">
        <v>91</v>
      </c>
      <c r="B100" s="303"/>
      <c r="C100" s="104"/>
      <c r="D100" s="88"/>
      <c r="E100" s="72"/>
      <c r="F100" s="20"/>
      <c r="G100" s="73"/>
      <c r="H100" s="68"/>
      <c r="I100" s="9"/>
      <c r="J100" s="73"/>
      <c r="K100" s="68"/>
      <c r="L100" s="9"/>
      <c r="M100" s="73"/>
      <c r="N100" s="20"/>
      <c r="O100" s="76"/>
      <c r="P100" s="59">
        <f t="shared" si="3"/>
        <v>0</v>
      </c>
      <c r="Q100" s="214"/>
      <c r="U100" s="2"/>
      <c r="V100" s="242"/>
    </row>
    <row r="101" spans="1:22" ht="18" hidden="1" customHeight="1">
      <c r="A101" s="302">
        <v>92</v>
      </c>
      <c r="B101" s="303"/>
      <c r="C101" s="104"/>
      <c r="D101" s="88"/>
      <c r="E101" s="72"/>
      <c r="F101" s="20"/>
      <c r="G101" s="73"/>
      <c r="H101" s="68"/>
      <c r="I101" s="9"/>
      <c r="J101" s="73"/>
      <c r="K101" s="68"/>
      <c r="L101" s="9"/>
      <c r="M101" s="73"/>
      <c r="N101" s="20"/>
      <c r="O101" s="76"/>
      <c r="P101" s="59">
        <f t="shared" si="3"/>
        <v>0</v>
      </c>
      <c r="Q101" s="214"/>
      <c r="U101" s="2"/>
      <c r="V101" s="242"/>
    </row>
    <row r="102" spans="1:22" ht="18" hidden="1" customHeight="1">
      <c r="A102" s="302">
        <v>93</v>
      </c>
      <c r="B102" s="303"/>
      <c r="C102" s="104"/>
      <c r="D102" s="88"/>
      <c r="E102" s="72"/>
      <c r="F102" s="20"/>
      <c r="G102" s="73"/>
      <c r="H102" s="68"/>
      <c r="I102" s="9"/>
      <c r="J102" s="73"/>
      <c r="K102" s="68"/>
      <c r="L102" s="9"/>
      <c r="M102" s="73"/>
      <c r="N102" s="20"/>
      <c r="O102" s="76"/>
      <c r="P102" s="59">
        <f t="shared" si="3"/>
        <v>0</v>
      </c>
      <c r="Q102" s="214"/>
    </row>
    <row r="103" spans="1:22" ht="18" hidden="1" customHeight="1">
      <c r="A103" s="302">
        <v>94</v>
      </c>
      <c r="B103" s="303"/>
      <c r="C103" s="104"/>
      <c r="D103" s="88"/>
      <c r="E103" s="72"/>
      <c r="F103" s="20"/>
      <c r="G103" s="73"/>
      <c r="H103" s="68"/>
      <c r="I103" s="9"/>
      <c r="J103" s="73"/>
      <c r="K103" s="68"/>
      <c r="L103" s="9"/>
      <c r="M103" s="73"/>
      <c r="N103" s="20"/>
      <c r="O103" s="76"/>
      <c r="P103" s="59">
        <f t="shared" si="3"/>
        <v>0</v>
      </c>
      <c r="Q103" s="214"/>
    </row>
    <row r="104" spans="1:22" ht="18" hidden="1" customHeight="1">
      <c r="A104" s="302">
        <v>95</v>
      </c>
      <c r="B104" s="303"/>
      <c r="C104" s="104"/>
      <c r="D104" s="88"/>
      <c r="E104" s="72"/>
      <c r="F104" s="20"/>
      <c r="G104" s="73"/>
      <c r="H104" s="68"/>
      <c r="I104" s="9"/>
      <c r="J104" s="73"/>
      <c r="K104" s="68"/>
      <c r="L104" s="9"/>
      <c r="M104" s="73"/>
      <c r="N104" s="20"/>
      <c r="O104" s="76"/>
      <c r="P104" s="59">
        <f t="shared" si="3"/>
        <v>0</v>
      </c>
      <c r="Q104" s="214"/>
    </row>
    <row r="105" spans="1:22" ht="18" hidden="1" customHeight="1">
      <c r="A105" s="302">
        <v>96</v>
      </c>
      <c r="B105" s="303"/>
      <c r="C105" s="104"/>
      <c r="D105" s="88"/>
      <c r="E105" s="72"/>
      <c r="F105" s="20"/>
      <c r="G105" s="73"/>
      <c r="H105" s="68"/>
      <c r="I105" s="9"/>
      <c r="J105" s="73"/>
      <c r="K105" s="68"/>
      <c r="L105" s="9"/>
      <c r="M105" s="73"/>
      <c r="N105" s="20"/>
      <c r="O105" s="76"/>
      <c r="P105" s="59">
        <f t="shared" si="3"/>
        <v>0</v>
      </c>
      <c r="Q105" s="214"/>
    </row>
    <row r="106" spans="1:22" ht="18" hidden="1" customHeight="1">
      <c r="A106" s="302">
        <v>97</v>
      </c>
      <c r="B106" s="303"/>
      <c r="C106" s="104"/>
      <c r="D106" s="88"/>
      <c r="E106" s="72"/>
      <c r="F106" s="20"/>
      <c r="G106" s="73"/>
      <c r="H106" s="68"/>
      <c r="I106" s="9"/>
      <c r="J106" s="73"/>
      <c r="K106" s="68"/>
      <c r="L106" s="9"/>
      <c r="M106" s="73"/>
      <c r="N106" s="20"/>
      <c r="O106" s="76"/>
      <c r="P106" s="59">
        <f t="shared" si="3"/>
        <v>0</v>
      </c>
      <c r="Q106" s="214"/>
    </row>
    <row r="107" spans="1:22" ht="18" hidden="1" customHeight="1">
      <c r="A107" s="302">
        <v>98</v>
      </c>
      <c r="B107" s="303"/>
      <c r="C107" s="104"/>
      <c r="D107" s="88"/>
      <c r="E107" s="72"/>
      <c r="F107" s="20"/>
      <c r="G107" s="73"/>
      <c r="H107" s="68"/>
      <c r="I107" s="9"/>
      <c r="J107" s="73"/>
      <c r="K107" s="68"/>
      <c r="L107" s="9"/>
      <c r="M107" s="73"/>
      <c r="N107" s="20"/>
      <c r="O107" s="76"/>
      <c r="P107" s="59">
        <f t="shared" si="3"/>
        <v>0</v>
      </c>
      <c r="Q107" s="214"/>
    </row>
    <row r="108" spans="1:22" ht="18" hidden="1" customHeight="1">
      <c r="A108" s="302">
        <v>99</v>
      </c>
      <c r="B108" s="303"/>
      <c r="C108" s="104"/>
      <c r="D108" s="88"/>
      <c r="E108" s="72"/>
      <c r="F108" s="20"/>
      <c r="G108" s="73"/>
      <c r="H108" s="68"/>
      <c r="I108" s="9"/>
      <c r="J108" s="73"/>
      <c r="K108" s="68"/>
      <c r="L108" s="9"/>
      <c r="M108" s="73"/>
      <c r="N108" s="20"/>
      <c r="O108" s="76"/>
      <c r="P108" s="59">
        <f t="shared" si="3"/>
        <v>0</v>
      </c>
      <c r="Q108" s="214"/>
    </row>
    <row r="109" spans="1:22" ht="18" hidden="1" customHeight="1">
      <c r="A109" s="306">
        <v>100</v>
      </c>
      <c r="B109" s="307"/>
      <c r="C109" s="109"/>
      <c r="D109" s="150"/>
      <c r="E109" s="151"/>
      <c r="F109" s="21"/>
      <c r="G109" s="81"/>
      <c r="H109" s="70"/>
      <c r="I109" s="17"/>
      <c r="J109" s="81"/>
      <c r="K109" s="70"/>
      <c r="L109" s="17"/>
      <c r="M109" s="81"/>
      <c r="N109" s="21"/>
      <c r="O109" s="83"/>
      <c r="P109" s="152">
        <f t="shared" si="3"/>
        <v>0</v>
      </c>
      <c r="Q109" s="214"/>
    </row>
    <row r="110" spans="1:22" ht="20.100000000000001" customHeight="1"/>
    <row r="111" spans="1:22" ht="20.100000000000001" customHeight="1"/>
    <row r="112" spans="1:2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sheetData>
  <mergeCells count="122">
    <mergeCell ref="A5:Q5"/>
    <mergeCell ref="A6:C6"/>
    <mergeCell ref="D6:Q6"/>
    <mergeCell ref="U6:V6"/>
    <mergeCell ref="A7:C7"/>
    <mergeCell ref="D7:Q7"/>
    <mergeCell ref="A1:B1"/>
    <mergeCell ref="D1:J1"/>
    <mergeCell ref="L1:N1"/>
    <mergeCell ref="O1:Q1"/>
    <mergeCell ref="A2:B3"/>
    <mergeCell ref="C2:C3"/>
    <mergeCell ref="D2:J3"/>
    <mergeCell ref="L2:N2"/>
    <mergeCell ref="O2:Q2"/>
    <mergeCell ref="L3:N3"/>
    <mergeCell ref="O3:Q3"/>
    <mergeCell ref="A22:B22"/>
    <mergeCell ref="A9:B9"/>
    <mergeCell ref="A10:B10"/>
    <mergeCell ref="U10:V10"/>
    <mergeCell ref="A11:B11"/>
    <mergeCell ref="A12:B12"/>
    <mergeCell ref="A13:B13"/>
    <mergeCell ref="A14:B14"/>
    <mergeCell ref="A15:B15"/>
    <mergeCell ref="A16:B16"/>
    <mergeCell ref="U39:V39"/>
    <mergeCell ref="A42:B42"/>
    <mergeCell ref="A32:B32"/>
    <mergeCell ref="A33:B33"/>
    <mergeCell ref="A34:B34"/>
    <mergeCell ref="A35:B35"/>
    <mergeCell ref="A36:B36"/>
    <mergeCell ref="A37:B37"/>
    <mergeCell ref="A23:B23"/>
    <mergeCell ref="A24:B24"/>
    <mergeCell ref="A25:B25"/>
    <mergeCell ref="A26:B26"/>
    <mergeCell ref="A27:B27"/>
    <mergeCell ref="A28:B28"/>
    <mergeCell ref="A29:B29"/>
    <mergeCell ref="A30:B30"/>
    <mergeCell ref="A31:B31"/>
    <mergeCell ref="U11:U24"/>
    <mergeCell ref="U25:U38"/>
    <mergeCell ref="A17:B17"/>
    <mergeCell ref="A18:B18"/>
    <mergeCell ref="A19:B19"/>
    <mergeCell ref="A20:B20"/>
    <mergeCell ref="A21:B21"/>
    <mergeCell ref="A43:B43"/>
    <mergeCell ref="A44:B44"/>
    <mergeCell ref="A45:B45"/>
    <mergeCell ref="A46:B46"/>
    <mergeCell ref="A47:B47"/>
    <mergeCell ref="A38:B38"/>
    <mergeCell ref="A39:B39"/>
    <mergeCell ref="A40:B40"/>
    <mergeCell ref="A41:B41"/>
    <mergeCell ref="A54:B54"/>
    <mergeCell ref="A55:B55"/>
    <mergeCell ref="A56:B56"/>
    <mergeCell ref="A57:B57"/>
    <mergeCell ref="A58:B58"/>
    <mergeCell ref="A59:B59"/>
    <mergeCell ref="A48:B48"/>
    <mergeCell ref="A49:B49"/>
    <mergeCell ref="A50:B50"/>
    <mergeCell ref="A51:B51"/>
    <mergeCell ref="A52:B52"/>
    <mergeCell ref="A53:B53"/>
    <mergeCell ref="A66:B66"/>
    <mergeCell ref="A67:B67"/>
    <mergeCell ref="A68:B68"/>
    <mergeCell ref="A69:B69"/>
    <mergeCell ref="A70:B70"/>
    <mergeCell ref="A71:B71"/>
    <mergeCell ref="A60:B60"/>
    <mergeCell ref="A61:B61"/>
    <mergeCell ref="A62:B62"/>
    <mergeCell ref="A63:B63"/>
    <mergeCell ref="A64:B64"/>
    <mergeCell ref="A65:B65"/>
    <mergeCell ref="A78:B78"/>
    <mergeCell ref="A79:B79"/>
    <mergeCell ref="A80:B80"/>
    <mergeCell ref="A81:B81"/>
    <mergeCell ref="A82:B82"/>
    <mergeCell ref="A83:B83"/>
    <mergeCell ref="A72:B72"/>
    <mergeCell ref="A73:B73"/>
    <mergeCell ref="A74:B74"/>
    <mergeCell ref="A75:B75"/>
    <mergeCell ref="A76:B76"/>
    <mergeCell ref="A77:B77"/>
    <mergeCell ref="A90:B90"/>
    <mergeCell ref="A91:B91"/>
    <mergeCell ref="A92:B92"/>
    <mergeCell ref="A93:B93"/>
    <mergeCell ref="A94:B94"/>
    <mergeCell ref="A95:B95"/>
    <mergeCell ref="A84:B84"/>
    <mergeCell ref="A85:B85"/>
    <mergeCell ref="A86:B86"/>
    <mergeCell ref="A87:B87"/>
    <mergeCell ref="A88:B88"/>
    <mergeCell ref="A89:B89"/>
    <mergeCell ref="A108:B108"/>
    <mergeCell ref="A109:B109"/>
    <mergeCell ref="A102:B102"/>
    <mergeCell ref="A103:B103"/>
    <mergeCell ref="A104:B104"/>
    <mergeCell ref="A105:B105"/>
    <mergeCell ref="A106:B106"/>
    <mergeCell ref="A107:B107"/>
    <mergeCell ref="A96:B96"/>
    <mergeCell ref="A97:B97"/>
    <mergeCell ref="A98:B98"/>
    <mergeCell ref="A99:B99"/>
    <mergeCell ref="A100:B100"/>
    <mergeCell ref="A101:B101"/>
  </mergeCells>
  <phoneticPr fontId="6"/>
  <conditionalFormatting sqref="N51:N109 F51:F109 H51:H109 K51:K109">
    <cfRule type="expression" dxfId="74" priority="88">
      <formula>INDIRECT(ADDRESS(ROW(),COLUMN()))=TRUNC(INDIRECT(ADDRESS(ROW(),COLUMN())))</formula>
    </cfRule>
  </conditionalFormatting>
  <conditionalFormatting sqref="N27:N50">
    <cfRule type="expression" dxfId="73" priority="84">
      <formula>INDIRECT(ADDRESS(ROW(),COLUMN()))=TRUNC(INDIRECT(ADDRESS(ROW(),COLUMN())))</formula>
    </cfRule>
  </conditionalFormatting>
  <conditionalFormatting sqref="F48:F50">
    <cfRule type="expression" dxfId="72" priority="87">
      <formula>INDIRECT(ADDRESS(ROW(),COLUMN()))=TRUNC(INDIRECT(ADDRESS(ROW(),COLUMN())))</formula>
    </cfRule>
  </conditionalFormatting>
  <conditionalFormatting sqref="H45 H48:H50">
    <cfRule type="expression" dxfId="71" priority="86">
      <formula>INDIRECT(ADDRESS(ROW(),COLUMN()))=TRUNC(INDIRECT(ADDRESS(ROW(),COLUMN())))</formula>
    </cfRule>
  </conditionalFormatting>
  <conditionalFormatting sqref="K29:K50">
    <cfRule type="expression" dxfId="70" priority="85">
      <formula>INDIRECT(ADDRESS(ROW(),COLUMN()))=TRUNC(INDIRECT(ADDRESS(ROW(),COLUMN())))</formula>
    </cfRule>
  </conditionalFormatting>
  <conditionalFormatting sqref="N17:N26">
    <cfRule type="expression" dxfId="69" priority="81">
      <formula>INDIRECT(ADDRESS(ROW(),COLUMN()))=TRUNC(INDIRECT(ADDRESS(ROW(),COLUMN())))</formula>
    </cfRule>
  </conditionalFormatting>
  <conditionalFormatting sqref="H21:H25">
    <cfRule type="expression" dxfId="68" priority="83">
      <formula>INDIRECT(ADDRESS(ROW(),COLUMN()))=TRUNC(INDIRECT(ADDRESS(ROW(),COLUMN())))</formula>
    </cfRule>
  </conditionalFormatting>
  <conditionalFormatting sqref="K17:K25">
    <cfRule type="expression" dxfId="67" priority="82">
      <formula>INDIRECT(ADDRESS(ROW(),COLUMN()))=TRUNC(INDIRECT(ADDRESS(ROW(),COLUMN())))</formula>
    </cfRule>
  </conditionalFormatting>
  <conditionalFormatting sqref="F19">
    <cfRule type="expression" dxfId="66" priority="80">
      <formula>INDIRECT(ADDRESS(ROW(),COLUMN()))=TRUNC(INDIRECT(ADDRESS(ROW(),COLUMN())))</formula>
    </cfRule>
  </conditionalFormatting>
  <conditionalFormatting sqref="H19">
    <cfRule type="expression" dxfId="65" priority="79">
      <formula>INDIRECT(ADDRESS(ROW(),COLUMN()))=TRUNC(INDIRECT(ADDRESS(ROW(),COLUMN())))</formula>
    </cfRule>
  </conditionalFormatting>
  <conditionalFormatting sqref="F17">
    <cfRule type="expression" dxfId="64" priority="78">
      <formula>INDIRECT(ADDRESS(ROW(),COLUMN()))=TRUNC(INDIRECT(ADDRESS(ROW(),COLUMN())))</formula>
    </cfRule>
  </conditionalFormatting>
  <conditionalFormatting sqref="H17">
    <cfRule type="expression" dxfId="63" priority="77">
      <formula>INDIRECT(ADDRESS(ROW(),COLUMN()))=TRUNC(INDIRECT(ADDRESS(ROW(),COLUMN())))</formula>
    </cfRule>
  </conditionalFormatting>
  <conditionalFormatting sqref="F18">
    <cfRule type="expression" dxfId="62" priority="76">
      <formula>INDIRECT(ADDRESS(ROW(),COLUMN()))=TRUNC(INDIRECT(ADDRESS(ROW(),COLUMN())))</formula>
    </cfRule>
  </conditionalFormatting>
  <conditionalFormatting sqref="H18">
    <cfRule type="expression" dxfId="61" priority="75">
      <formula>INDIRECT(ADDRESS(ROW(),COLUMN()))=TRUNC(INDIRECT(ADDRESS(ROW(),COLUMN())))</formula>
    </cfRule>
  </conditionalFormatting>
  <conditionalFormatting sqref="F20">
    <cfRule type="expression" dxfId="60" priority="74">
      <formula>INDIRECT(ADDRESS(ROW(),COLUMN()))=TRUNC(INDIRECT(ADDRESS(ROW(),COLUMN())))</formula>
    </cfRule>
  </conditionalFormatting>
  <conditionalFormatting sqref="H20">
    <cfRule type="expression" dxfId="59" priority="73">
      <formula>INDIRECT(ADDRESS(ROW(),COLUMN()))=TRUNC(INDIRECT(ADDRESS(ROW(),COLUMN())))</formula>
    </cfRule>
  </conditionalFormatting>
  <conditionalFormatting sqref="F21 F23">
    <cfRule type="expression" dxfId="58" priority="72">
      <formula>INDIRECT(ADDRESS(ROW(),COLUMN()))=TRUNC(INDIRECT(ADDRESS(ROW(),COLUMN())))</formula>
    </cfRule>
  </conditionalFormatting>
  <conditionalFormatting sqref="F22">
    <cfRule type="expression" dxfId="57" priority="71">
      <formula>INDIRECT(ADDRESS(ROW(),COLUMN()))=TRUNC(INDIRECT(ADDRESS(ROW(),COLUMN())))</formula>
    </cfRule>
  </conditionalFormatting>
  <conditionalFormatting sqref="F24:F25">
    <cfRule type="expression" dxfId="56" priority="70">
      <formula>INDIRECT(ADDRESS(ROW(),COLUMN()))=TRUNC(INDIRECT(ADDRESS(ROW(),COLUMN())))</formula>
    </cfRule>
  </conditionalFormatting>
  <conditionalFormatting sqref="F26:F28">
    <cfRule type="expression" dxfId="55" priority="69">
      <formula>INDIRECT(ADDRESS(ROW(),COLUMN()))=TRUNC(INDIRECT(ADDRESS(ROW(),COLUMN())))</formula>
    </cfRule>
  </conditionalFormatting>
  <conditionalFormatting sqref="H26:H28">
    <cfRule type="expression" dxfId="54" priority="68">
      <formula>INDIRECT(ADDRESS(ROW(),COLUMN()))=TRUNC(INDIRECT(ADDRESS(ROW(),COLUMN())))</formula>
    </cfRule>
  </conditionalFormatting>
  <conditionalFormatting sqref="K26:K28">
    <cfRule type="expression" dxfId="53" priority="67">
      <formula>INDIRECT(ADDRESS(ROW(),COLUMN()))=TRUNC(INDIRECT(ADDRESS(ROW(),COLUMN())))</formula>
    </cfRule>
  </conditionalFormatting>
  <conditionalFormatting sqref="F29:F30">
    <cfRule type="expression" dxfId="52" priority="66">
      <formula>INDIRECT(ADDRESS(ROW(),COLUMN()))=TRUNC(INDIRECT(ADDRESS(ROW(),COLUMN())))</formula>
    </cfRule>
  </conditionalFormatting>
  <conditionalFormatting sqref="H29:H30">
    <cfRule type="expression" dxfId="51" priority="65">
      <formula>INDIRECT(ADDRESS(ROW(),COLUMN()))=TRUNC(INDIRECT(ADDRESS(ROW(),COLUMN())))</formula>
    </cfRule>
  </conditionalFormatting>
  <conditionalFormatting sqref="F31:F32 F42 F44">
    <cfRule type="expression" dxfId="50" priority="64">
      <formula>INDIRECT(ADDRESS(ROW(),COLUMN()))=TRUNC(INDIRECT(ADDRESS(ROW(),COLUMN())))</formula>
    </cfRule>
  </conditionalFormatting>
  <conditionalFormatting sqref="H31:H32 H42 H44">
    <cfRule type="expression" dxfId="49" priority="63">
      <formula>INDIRECT(ADDRESS(ROW(),COLUMN()))=TRUNC(INDIRECT(ADDRESS(ROW(),COLUMN())))</formula>
    </cfRule>
  </conditionalFormatting>
  <conditionalFormatting sqref="F40">
    <cfRule type="expression" dxfId="48" priority="62">
      <formula>INDIRECT(ADDRESS(ROW(),COLUMN()))=TRUNC(INDIRECT(ADDRESS(ROW(),COLUMN())))</formula>
    </cfRule>
  </conditionalFormatting>
  <conditionalFormatting sqref="H40">
    <cfRule type="expression" dxfId="47" priority="61">
      <formula>INDIRECT(ADDRESS(ROW(),COLUMN()))=TRUNC(INDIRECT(ADDRESS(ROW(),COLUMN())))</formula>
    </cfRule>
  </conditionalFormatting>
  <conditionalFormatting sqref="F37">
    <cfRule type="expression" dxfId="46" priority="60">
      <formula>INDIRECT(ADDRESS(ROW(),COLUMN()))=TRUNC(INDIRECT(ADDRESS(ROW(),COLUMN())))</formula>
    </cfRule>
  </conditionalFormatting>
  <conditionalFormatting sqref="H37">
    <cfRule type="expression" dxfId="45" priority="59">
      <formula>INDIRECT(ADDRESS(ROW(),COLUMN()))=TRUNC(INDIRECT(ADDRESS(ROW(),COLUMN())))</formula>
    </cfRule>
  </conditionalFormatting>
  <conditionalFormatting sqref="F38">
    <cfRule type="expression" dxfId="44" priority="58">
      <formula>INDIRECT(ADDRESS(ROW(),COLUMN()))=TRUNC(INDIRECT(ADDRESS(ROW(),COLUMN())))</formula>
    </cfRule>
  </conditionalFormatting>
  <conditionalFormatting sqref="H38">
    <cfRule type="expression" dxfId="43" priority="57">
      <formula>INDIRECT(ADDRESS(ROW(),COLUMN()))=TRUNC(INDIRECT(ADDRESS(ROW(),COLUMN())))</formula>
    </cfRule>
  </conditionalFormatting>
  <conditionalFormatting sqref="F41">
    <cfRule type="expression" dxfId="42" priority="56">
      <formula>INDIRECT(ADDRESS(ROW(),COLUMN()))=TRUNC(INDIRECT(ADDRESS(ROW(),COLUMN())))</formula>
    </cfRule>
  </conditionalFormatting>
  <conditionalFormatting sqref="H41">
    <cfRule type="expression" dxfId="41" priority="55">
      <formula>INDIRECT(ADDRESS(ROW(),COLUMN()))=TRUNC(INDIRECT(ADDRESS(ROW(),COLUMN())))</formula>
    </cfRule>
  </conditionalFormatting>
  <conditionalFormatting sqref="F43">
    <cfRule type="expression" dxfId="40" priority="54">
      <formula>INDIRECT(ADDRESS(ROW(),COLUMN()))=TRUNC(INDIRECT(ADDRESS(ROW(),COLUMN())))</formula>
    </cfRule>
  </conditionalFormatting>
  <conditionalFormatting sqref="H43">
    <cfRule type="expression" dxfId="39" priority="53">
      <formula>INDIRECT(ADDRESS(ROW(),COLUMN()))=TRUNC(INDIRECT(ADDRESS(ROW(),COLUMN())))</formula>
    </cfRule>
  </conditionalFormatting>
  <conditionalFormatting sqref="F36">
    <cfRule type="expression" dxfId="38" priority="52">
      <formula>INDIRECT(ADDRESS(ROW(),COLUMN()))=TRUNC(INDIRECT(ADDRESS(ROW(),COLUMN())))</formula>
    </cfRule>
  </conditionalFormatting>
  <conditionalFormatting sqref="H36">
    <cfRule type="expression" dxfId="37" priority="51">
      <formula>INDIRECT(ADDRESS(ROW(),COLUMN()))=TRUNC(INDIRECT(ADDRESS(ROW(),COLUMN())))</formula>
    </cfRule>
  </conditionalFormatting>
  <conditionalFormatting sqref="F39">
    <cfRule type="expression" dxfId="36" priority="50">
      <formula>INDIRECT(ADDRESS(ROW(),COLUMN()))=TRUNC(INDIRECT(ADDRESS(ROW(),COLUMN())))</formula>
    </cfRule>
  </conditionalFormatting>
  <conditionalFormatting sqref="H39">
    <cfRule type="expression" dxfId="35" priority="49">
      <formula>INDIRECT(ADDRESS(ROW(),COLUMN()))=TRUNC(INDIRECT(ADDRESS(ROW(),COLUMN())))</formula>
    </cfRule>
  </conditionalFormatting>
  <conditionalFormatting sqref="F35">
    <cfRule type="expression" dxfId="34" priority="48">
      <formula>INDIRECT(ADDRESS(ROW(),COLUMN()))=TRUNC(INDIRECT(ADDRESS(ROW(),COLUMN())))</formula>
    </cfRule>
  </conditionalFormatting>
  <conditionalFormatting sqref="H35">
    <cfRule type="expression" dxfId="33" priority="47">
      <formula>INDIRECT(ADDRESS(ROW(),COLUMN()))=TRUNC(INDIRECT(ADDRESS(ROW(),COLUMN())))</formula>
    </cfRule>
  </conditionalFormatting>
  <conditionalFormatting sqref="F33">
    <cfRule type="expression" dxfId="32" priority="46">
      <formula>INDIRECT(ADDRESS(ROW(),COLUMN()))=TRUNC(INDIRECT(ADDRESS(ROW(),COLUMN())))</formula>
    </cfRule>
  </conditionalFormatting>
  <conditionalFormatting sqref="H33">
    <cfRule type="expression" dxfId="31" priority="45">
      <formula>INDIRECT(ADDRESS(ROW(),COLUMN()))=TRUNC(INDIRECT(ADDRESS(ROW(),COLUMN())))</formula>
    </cfRule>
  </conditionalFormatting>
  <conditionalFormatting sqref="F34">
    <cfRule type="expression" dxfId="30" priority="44">
      <formula>INDIRECT(ADDRESS(ROW(),COLUMN()))=TRUNC(INDIRECT(ADDRESS(ROW(),COLUMN())))</formula>
    </cfRule>
  </conditionalFormatting>
  <conditionalFormatting sqref="H34">
    <cfRule type="expression" dxfId="29" priority="43">
      <formula>INDIRECT(ADDRESS(ROW(),COLUMN()))=TRUNC(INDIRECT(ADDRESS(ROW(),COLUMN())))</formula>
    </cfRule>
  </conditionalFormatting>
  <conditionalFormatting sqref="F45">
    <cfRule type="expression" dxfId="28" priority="42">
      <formula>INDIRECT(ADDRESS(ROW(),COLUMN()))=TRUNC(INDIRECT(ADDRESS(ROW(),COLUMN())))</formula>
    </cfRule>
  </conditionalFormatting>
  <conditionalFormatting sqref="F46:F47">
    <cfRule type="expression" dxfId="27" priority="41">
      <formula>INDIRECT(ADDRESS(ROW(),COLUMN()))=TRUNC(INDIRECT(ADDRESS(ROW(),COLUMN())))</formula>
    </cfRule>
  </conditionalFormatting>
  <conditionalFormatting sqref="H46:H47">
    <cfRule type="expression" dxfId="26" priority="40">
      <formula>INDIRECT(ADDRESS(ROW(),COLUMN()))=TRUNC(INDIRECT(ADDRESS(ROW(),COLUMN())))</formula>
    </cfRule>
  </conditionalFormatting>
  <conditionalFormatting sqref="N10">
    <cfRule type="expression" dxfId="25" priority="29">
      <formula>INDIRECT(ADDRESS(ROW(),COLUMN()))=TRUNC(INDIRECT(ADDRESS(ROW(),COLUMN())))</formula>
    </cfRule>
  </conditionalFormatting>
  <conditionalFormatting sqref="N11">
    <cfRule type="expression" dxfId="24" priority="28">
      <formula>INDIRECT(ADDRESS(ROW(),COLUMN()))=TRUNC(INDIRECT(ADDRESS(ROW(),COLUMN())))</formula>
    </cfRule>
  </conditionalFormatting>
  <conditionalFormatting sqref="N12:N15">
    <cfRule type="expression" dxfId="23" priority="26">
      <formula>INDIRECT(ADDRESS(ROW(),COLUMN()))=TRUNC(INDIRECT(ADDRESS(ROW(),COLUMN())))</formula>
    </cfRule>
  </conditionalFormatting>
  <conditionalFormatting sqref="K10">
    <cfRule type="expression" dxfId="22" priority="21">
      <formula>INDIRECT(ADDRESS(ROW(),COLUMN()))=TRUNC(INDIRECT(ADDRESS(ROW(),COLUMN())))</formula>
    </cfRule>
  </conditionalFormatting>
  <conditionalFormatting sqref="K11">
    <cfRule type="expression" dxfId="21" priority="20">
      <formula>INDIRECT(ADDRESS(ROW(),COLUMN()))=TRUNC(INDIRECT(ADDRESS(ROW(),COLUMN())))</formula>
    </cfRule>
  </conditionalFormatting>
  <conditionalFormatting sqref="K12:K13">
    <cfRule type="expression" dxfId="20" priority="19">
      <formula>INDIRECT(ADDRESS(ROW(),COLUMN()))=TRUNC(INDIRECT(ADDRESS(ROW(),COLUMN())))</formula>
    </cfRule>
  </conditionalFormatting>
  <conditionalFormatting sqref="F10">
    <cfRule type="expression" dxfId="19" priority="18">
      <formula>INDIRECT(ADDRESS(ROW(),COLUMN()))=TRUNC(INDIRECT(ADDRESS(ROW(),COLUMN())))</formula>
    </cfRule>
  </conditionalFormatting>
  <conditionalFormatting sqref="H10">
    <cfRule type="expression" dxfId="18" priority="17">
      <formula>INDIRECT(ADDRESS(ROW(),COLUMN()))=TRUNC(INDIRECT(ADDRESS(ROW(),COLUMN())))</formula>
    </cfRule>
  </conditionalFormatting>
  <conditionalFormatting sqref="F12">
    <cfRule type="expression" dxfId="17" priority="16">
      <formula>INDIRECT(ADDRESS(ROW(),COLUMN()))=TRUNC(INDIRECT(ADDRESS(ROW(),COLUMN())))</formula>
    </cfRule>
  </conditionalFormatting>
  <conditionalFormatting sqref="H12">
    <cfRule type="expression" dxfId="16" priority="15">
      <formula>INDIRECT(ADDRESS(ROW(),COLUMN()))=TRUNC(INDIRECT(ADDRESS(ROW(),COLUMN())))</formula>
    </cfRule>
  </conditionalFormatting>
  <conditionalFormatting sqref="F14">
    <cfRule type="expression" dxfId="15" priority="14">
      <formula>INDIRECT(ADDRESS(ROW(),COLUMN()))=TRUNC(INDIRECT(ADDRESS(ROW(),COLUMN())))</formula>
    </cfRule>
  </conditionalFormatting>
  <conditionalFormatting sqref="H14">
    <cfRule type="expression" dxfId="14" priority="13">
      <formula>INDIRECT(ADDRESS(ROW(),COLUMN()))=TRUNC(INDIRECT(ADDRESS(ROW(),COLUMN())))</formula>
    </cfRule>
  </conditionalFormatting>
  <conditionalFormatting sqref="F11">
    <cfRule type="expression" dxfId="13" priority="12">
      <formula>INDIRECT(ADDRESS(ROW(),COLUMN()))=TRUNC(INDIRECT(ADDRESS(ROW(),COLUMN())))</formula>
    </cfRule>
  </conditionalFormatting>
  <conditionalFormatting sqref="H11">
    <cfRule type="expression" dxfId="12" priority="11">
      <formula>INDIRECT(ADDRESS(ROW(),COLUMN()))=TRUNC(INDIRECT(ADDRESS(ROW(),COLUMN())))</formula>
    </cfRule>
  </conditionalFormatting>
  <conditionalFormatting sqref="F13">
    <cfRule type="expression" dxfId="11" priority="10">
      <formula>INDIRECT(ADDRESS(ROW(),COLUMN()))=TRUNC(INDIRECT(ADDRESS(ROW(),COLUMN())))</formula>
    </cfRule>
  </conditionalFormatting>
  <conditionalFormatting sqref="H13">
    <cfRule type="expression" dxfId="10" priority="9">
      <formula>INDIRECT(ADDRESS(ROW(),COLUMN()))=TRUNC(INDIRECT(ADDRESS(ROW(),COLUMN())))</formula>
    </cfRule>
  </conditionalFormatting>
  <conditionalFormatting sqref="K14">
    <cfRule type="expression" dxfId="9" priority="8">
      <formula>INDIRECT(ADDRESS(ROW(),COLUMN()))=TRUNC(INDIRECT(ADDRESS(ROW(),COLUMN())))</formula>
    </cfRule>
  </conditionalFormatting>
  <conditionalFormatting sqref="N16">
    <cfRule type="expression" dxfId="8" priority="6">
      <formula>INDIRECT(ADDRESS(ROW(),COLUMN()))=TRUNC(INDIRECT(ADDRESS(ROW(),COLUMN())))</formula>
    </cfRule>
  </conditionalFormatting>
  <conditionalFormatting sqref="K16">
    <cfRule type="expression" dxfId="7" priority="7">
      <formula>INDIRECT(ADDRESS(ROW(),COLUMN()))=TRUNC(INDIRECT(ADDRESS(ROW(),COLUMN())))</formula>
    </cfRule>
  </conditionalFormatting>
  <conditionalFormatting sqref="F16">
    <cfRule type="expression" dxfId="6" priority="5">
      <formula>INDIRECT(ADDRESS(ROW(),COLUMN()))=TRUNC(INDIRECT(ADDRESS(ROW(),COLUMN())))</formula>
    </cfRule>
  </conditionalFormatting>
  <conditionalFormatting sqref="H16">
    <cfRule type="expression" dxfId="5" priority="4">
      <formula>INDIRECT(ADDRESS(ROW(),COLUMN()))=TRUNC(INDIRECT(ADDRESS(ROW(),COLUMN())))</formula>
    </cfRule>
  </conditionalFormatting>
  <conditionalFormatting sqref="K15">
    <cfRule type="expression" dxfId="4" priority="3">
      <formula>INDIRECT(ADDRESS(ROW(),COLUMN()))=TRUNC(INDIRECT(ADDRESS(ROW(),COLUMN())))</formula>
    </cfRule>
  </conditionalFormatting>
  <conditionalFormatting sqref="F15">
    <cfRule type="expression" dxfId="3" priority="2">
      <formula>INDIRECT(ADDRESS(ROW(),COLUMN()))=TRUNC(INDIRECT(ADDRESS(ROW(),COLUMN())))</formula>
    </cfRule>
  </conditionalFormatting>
  <conditionalFormatting sqref="H15">
    <cfRule type="expression" dxfId="2" priority="1">
      <formula>INDIRECT(ADDRESS(ROW(),COLUMN()))=TRUNC(INDIRECT(ADDRESS(ROW(),COLUMN())))</formula>
    </cfRule>
  </conditionalFormatting>
  <dataValidations count="5">
    <dataValidation imeMode="hiragana" allowBlank="1" showInputMessage="1" showErrorMessage="1" sqref="I10:I109 D10:D109 L10:L109" xr:uid="{00000000-0002-0000-1E00-000000000000}"/>
    <dataValidation imeMode="disabled" allowBlank="1" showInputMessage="1" showErrorMessage="1" sqref="A10:A109 O2:O4" xr:uid="{00000000-0002-0000-1E00-000001000000}"/>
    <dataValidation imeMode="off" allowBlank="1" showInputMessage="1" showErrorMessage="1" sqref="P10:P109 N10:N109 F10:F109 H10:H109 K10:K109 W11:W38" xr:uid="{00000000-0002-0000-1E00-000002000000}"/>
    <dataValidation type="list" allowBlank="1" showInputMessage="1" showErrorMessage="1" sqref="C60:C109" xr:uid="{00000000-0002-0000-1E00-000003000000}">
      <formula1>支出</formula1>
    </dataValidation>
    <dataValidation type="list" allowBlank="1" showInputMessage="1" showErrorMessage="1" sqref="Q10:Q109" xr:uid="{00000000-0002-0000-1E00-000004000000}">
      <formula1>"○"</formula1>
    </dataValidation>
  </dataValidations>
  <pageMargins left="0.70866141732283472" right="0.70866141732283472" top="0.74803149606299213" bottom="0.74803149606299213" header="0.31496062992125984" footer="0.31496062992125984"/>
  <pageSetup paperSize="9" scale="70" orientation="portrait" r:id="rId1"/>
  <headerFooter>
    <oddHeader>&amp;L&amp;"Yu Gothic"&amp;11&amp;K000000&amp;14&amp;A</oddHeader>
  </headerFooter>
  <rowBreaks count="1" manualBreakCount="1">
    <brk id="59" max="16" man="1"/>
  </rowBreaks>
  <colBreaks count="1" manualBreakCount="1">
    <brk id="17"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E00-000005000000}">
          <x14:formula1>
            <xm:f>経費マスタ!$C$3:$C$15</xm:f>
          </x14:formula1>
          <xm:sqref>C10:C59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E21"/>
  <sheetViews>
    <sheetView showGridLines="0" view="pageBreakPreview" zoomScale="115" zoomScaleNormal="100" zoomScaleSheetLayoutView="115" workbookViewId="0">
      <selection activeCell="C11" sqref="C11"/>
    </sheetView>
  </sheetViews>
  <sheetFormatPr defaultRowHeight="12"/>
  <cols>
    <col min="1" max="1" width="14.109375" style="203" customWidth="1"/>
    <col min="2" max="3" width="26.88671875" style="196" customWidth="1"/>
    <col min="4" max="4" width="12.109375" style="196" customWidth="1"/>
    <col min="5" max="5" width="5.109375" style="196" customWidth="1"/>
    <col min="6" max="6" width="11.77734375" style="196" customWidth="1"/>
    <col min="7" max="254" width="9" style="196"/>
    <col min="255" max="255" width="2.6640625" style="196" customWidth="1"/>
    <col min="256" max="256" width="0.6640625" style="196" customWidth="1"/>
    <col min="257" max="257" width="13.44140625" style="196" customWidth="1"/>
    <col min="258" max="258" width="23.21875" style="196" customWidth="1"/>
    <col min="259" max="259" width="38" style="196" customWidth="1"/>
    <col min="260" max="261" width="10.33203125" style="196" customWidth="1"/>
    <col min="262" max="262" width="2.6640625" style="196" customWidth="1"/>
    <col min="263" max="510" width="9" style="196"/>
    <col min="511" max="511" width="2.6640625" style="196" customWidth="1"/>
    <col min="512" max="512" width="0.6640625" style="196" customWidth="1"/>
    <col min="513" max="513" width="13.44140625" style="196" customWidth="1"/>
    <col min="514" max="514" width="23.21875" style="196" customWidth="1"/>
    <col min="515" max="515" width="38" style="196" customWidth="1"/>
    <col min="516" max="517" width="10.33203125" style="196" customWidth="1"/>
    <col min="518" max="518" width="2.6640625" style="196" customWidth="1"/>
    <col min="519" max="766" width="9" style="196"/>
    <col min="767" max="767" width="2.6640625" style="196" customWidth="1"/>
    <col min="768" max="768" width="0.6640625" style="196" customWidth="1"/>
    <col min="769" max="769" width="13.44140625" style="196" customWidth="1"/>
    <col min="770" max="770" width="23.21875" style="196" customWidth="1"/>
    <col min="771" max="771" width="38" style="196" customWidth="1"/>
    <col min="772" max="773" width="10.33203125" style="196" customWidth="1"/>
    <col min="774" max="774" width="2.6640625" style="196" customWidth="1"/>
    <col min="775" max="1022" width="9" style="196"/>
    <col min="1023" max="1023" width="2.6640625" style="196" customWidth="1"/>
    <col min="1024" max="1024" width="0.6640625" style="196" customWidth="1"/>
    <col min="1025" max="1025" width="13.44140625" style="196" customWidth="1"/>
    <col min="1026" max="1026" width="23.21875" style="196" customWidth="1"/>
    <col min="1027" max="1027" width="38" style="196" customWidth="1"/>
    <col min="1028" max="1029" width="10.33203125" style="196" customWidth="1"/>
    <col min="1030" max="1030" width="2.6640625" style="196" customWidth="1"/>
    <col min="1031" max="1278" width="9" style="196"/>
    <col min="1279" max="1279" width="2.6640625" style="196" customWidth="1"/>
    <col min="1280" max="1280" width="0.6640625" style="196" customWidth="1"/>
    <col min="1281" max="1281" width="13.44140625" style="196" customWidth="1"/>
    <col min="1282" max="1282" width="23.21875" style="196" customWidth="1"/>
    <col min="1283" max="1283" width="38" style="196" customWidth="1"/>
    <col min="1284" max="1285" width="10.33203125" style="196" customWidth="1"/>
    <col min="1286" max="1286" width="2.6640625" style="196" customWidth="1"/>
    <col min="1287" max="1534" width="9" style="196"/>
    <col min="1535" max="1535" width="2.6640625" style="196" customWidth="1"/>
    <col min="1536" max="1536" width="0.6640625" style="196" customWidth="1"/>
    <col min="1537" max="1537" width="13.44140625" style="196" customWidth="1"/>
    <col min="1538" max="1538" width="23.21875" style="196" customWidth="1"/>
    <col min="1539" max="1539" width="38" style="196" customWidth="1"/>
    <col min="1540" max="1541" width="10.33203125" style="196" customWidth="1"/>
    <col min="1542" max="1542" width="2.6640625" style="196" customWidth="1"/>
    <col min="1543" max="1790" width="9" style="196"/>
    <col min="1791" max="1791" width="2.6640625" style="196" customWidth="1"/>
    <col min="1792" max="1792" width="0.6640625" style="196" customWidth="1"/>
    <col min="1793" max="1793" width="13.44140625" style="196" customWidth="1"/>
    <col min="1794" max="1794" width="23.21875" style="196" customWidth="1"/>
    <col min="1795" max="1795" width="38" style="196" customWidth="1"/>
    <col min="1796" max="1797" width="10.33203125" style="196" customWidth="1"/>
    <col min="1798" max="1798" width="2.6640625" style="196" customWidth="1"/>
    <col min="1799" max="2046" width="9" style="196"/>
    <col min="2047" max="2047" width="2.6640625" style="196" customWidth="1"/>
    <col min="2048" max="2048" width="0.6640625" style="196" customWidth="1"/>
    <col min="2049" max="2049" width="13.44140625" style="196" customWidth="1"/>
    <col min="2050" max="2050" width="23.21875" style="196" customWidth="1"/>
    <col min="2051" max="2051" width="38" style="196" customWidth="1"/>
    <col min="2052" max="2053" width="10.33203125" style="196" customWidth="1"/>
    <col min="2054" max="2054" width="2.6640625" style="196" customWidth="1"/>
    <col min="2055" max="2302" width="9" style="196"/>
    <col min="2303" max="2303" width="2.6640625" style="196" customWidth="1"/>
    <col min="2304" max="2304" width="0.6640625" style="196" customWidth="1"/>
    <col min="2305" max="2305" width="13.44140625" style="196" customWidth="1"/>
    <col min="2306" max="2306" width="23.21875" style="196" customWidth="1"/>
    <col min="2307" max="2307" width="38" style="196" customWidth="1"/>
    <col min="2308" max="2309" width="10.33203125" style="196" customWidth="1"/>
    <col min="2310" max="2310" width="2.6640625" style="196" customWidth="1"/>
    <col min="2311" max="2558" width="9" style="196"/>
    <col min="2559" max="2559" width="2.6640625" style="196" customWidth="1"/>
    <col min="2560" max="2560" width="0.6640625" style="196" customWidth="1"/>
    <col min="2561" max="2561" width="13.44140625" style="196" customWidth="1"/>
    <col min="2562" max="2562" width="23.21875" style="196" customWidth="1"/>
    <col min="2563" max="2563" width="38" style="196" customWidth="1"/>
    <col min="2564" max="2565" width="10.33203125" style="196" customWidth="1"/>
    <col min="2566" max="2566" width="2.6640625" style="196" customWidth="1"/>
    <col min="2567" max="2814" width="9" style="196"/>
    <col min="2815" max="2815" width="2.6640625" style="196" customWidth="1"/>
    <col min="2816" max="2816" width="0.6640625" style="196" customWidth="1"/>
    <col min="2817" max="2817" width="13.44140625" style="196" customWidth="1"/>
    <col min="2818" max="2818" width="23.21875" style="196" customWidth="1"/>
    <col min="2819" max="2819" width="38" style="196" customWidth="1"/>
    <col min="2820" max="2821" width="10.33203125" style="196" customWidth="1"/>
    <col min="2822" max="2822" width="2.6640625" style="196" customWidth="1"/>
    <col min="2823" max="3070" width="9" style="196"/>
    <col min="3071" max="3071" width="2.6640625" style="196" customWidth="1"/>
    <col min="3072" max="3072" width="0.6640625" style="196" customWidth="1"/>
    <col min="3073" max="3073" width="13.44140625" style="196" customWidth="1"/>
    <col min="3074" max="3074" width="23.21875" style="196" customWidth="1"/>
    <col min="3075" max="3075" width="38" style="196" customWidth="1"/>
    <col min="3076" max="3077" width="10.33203125" style="196" customWidth="1"/>
    <col min="3078" max="3078" width="2.6640625" style="196" customWidth="1"/>
    <col min="3079" max="3326" width="9" style="196"/>
    <col min="3327" max="3327" width="2.6640625" style="196" customWidth="1"/>
    <col min="3328" max="3328" width="0.6640625" style="196" customWidth="1"/>
    <col min="3329" max="3329" width="13.44140625" style="196" customWidth="1"/>
    <col min="3330" max="3330" width="23.21875" style="196" customWidth="1"/>
    <col min="3331" max="3331" width="38" style="196" customWidth="1"/>
    <col min="3332" max="3333" width="10.33203125" style="196" customWidth="1"/>
    <col min="3334" max="3334" width="2.6640625" style="196" customWidth="1"/>
    <col min="3335" max="3582" width="9" style="196"/>
    <col min="3583" max="3583" width="2.6640625" style="196" customWidth="1"/>
    <col min="3584" max="3584" width="0.6640625" style="196" customWidth="1"/>
    <col min="3585" max="3585" width="13.44140625" style="196" customWidth="1"/>
    <col min="3586" max="3586" width="23.21875" style="196" customWidth="1"/>
    <col min="3587" max="3587" width="38" style="196" customWidth="1"/>
    <col min="3588" max="3589" width="10.33203125" style="196" customWidth="1"/>
    <col min="3590" max="3590" width="2.6640625" style="196" customWidth="1"/>
    <col min="3591" max="3838" width="9" style="196"/>
    <col min="3839" max="3839" width="2.6640625" style="196" customWidth="1"/>
    <col min="3840" max="3840" width="0.6640625" style="196" customWidth="1"/>
    <col min="3841" max="3841" width="13.44140625" style="196" customWidth="1"/>
    <col min="3842" max="3842" width="23.21875" style="196" customWidth="1"/>
    <col min="3843" max="3843" width="38" style="196" customWidth="1"/>
    <col min="3844" max="3845" width="10.33203125" style="196" customWidth="1"/>
    <col min="3846" max="3846" width="2.6640625" style="196" customWidth="1"/>
    <col min="3847" max="4094" width="9" style="196"/>
    <col min="4095" max="4095" width="2.6640625" style="196" customWidth="1"/>
    <col min="4096" max="4096" width="0.6640625" style="196" customWidth="1"/>
    <col min="4097" max="4097" width="13.44140625" style="196" customWidth="1"/>
    <col min="4098" max="4098" width="23.21875" style="196" customWidth="1"/>
    <col min="4099" max="4099" width="38" style="196" customWidth="1"/>
    <col min="4100" max="4101" width="10.33203125" style="196" customWidth="1"/>
    <col min="4102" max="4102" width="2.6640625" style="196" customWidth="1"/>
    <col min="4103" max="4350" width="9" style="196"/>
    <col min="4351" max="4351" width="2.6640625" style="196" customWidth="1"/>
    <col min="4352" max="4352" width="0.6640625" style="196" customWidth="1"/>
    <col min="4353" max="4353" width="13.44140625" style="196" customWidth="1"/>
    <col min="4354" max="4354" width="23.21875" style="196" customWidth="1"/>
    <col min="4355" max="4355" width="38" style="196" customWidth="1"/>
    <col min="4356" max="4357" width="10.33203125" style="196" customWidth="1"/>
    <col min="4358" max="4358" width="2.6640625" style="196" customWidth="1"/>
    <col min="4359" max="4606" width="9" style="196"/>
    <col min="4607" max="4607" width="2.6640625" style="196" customWidth="1"/>
    <col min="4608" max="4608" width="0.6640625" style="196" customWidth="1"/>
    <col min="4609" max="4609" width="13.44140625" style="196" customWidth="1"/>
    <col min="4610" max="4610" width="23.21875" style="196" customWidth="1"/>
    <col min="4611" max="4611" width="38" style="196" customWidth="1"/>
    <col min="4612" max="4613" width="10.33203125" style="196" customWidth="1"/>
    <col min="4614" max="4614" width="2.6640625" style="196" customWidth="1"/>
    <col min="4615" max="4862" width="9" style="196"/>
    <col min="4863" max="4863" width="2.6640625" style="196" customWidth="1"/>
    <col min="4864" max="4864" width="0.6640625" style="196" customWidth="1"/>
    <col min="4865" max="4865" width="13.44140625" style="196" customWidth="1"/>
    <col min="4866" max="4866" width="23.21875" style="196" customWidth="1"/>
    <col min="4867" max="4867" width="38" style="196" customWidth="1"/>
    <col min="4868" max="4869" width="10.33203125" style="196" customWidth="1"/>
    <col min="4870" max="4870" width="2.6640625" style="196" customWidth="1"/>
    <col min="4871" max="5118" width="9" style="196"/>
    <col min="5119" max="5119" width="2.6640625" style="196" customWidth="1"/>
    <col min="5120" max="5120" width="0.6640625" style="196" customWidth="1"/>
    <col min="5121" max="5121" width="13.44140625" style="196" customWidth="1"/>
    <col min="5122" max="5122" width="23.21875" style="196" customWidth="1"/>
    <col min="5123" max="5123" width="38" style="196" customWidth="1"/>
    <col min="5124" max="5125" width="10.33203125" style="196" customWidth="1"/>
    <col min="5126" max="5126" width="2.6640625" style="196" customWidth="1"/>
    <col min="5127" max="5374" width="9" style="196"/>
    <col min="5375" max="5375" width="2.6640625" style="196" customWidth="1"/>
    <col min="5376" max="5376" width="0.6640625" style="196" customWidth="1"/>
    <col min="5377" max="5377" width="13.44140625" style="196" customWidth="1"/>
    <col min="5378" max="5378" width="23.21875" style="196" customWidth="1"/>
    <col min="5379" max="5379" width="38" style="196" customWidth="1"/>
    <col min="5380" max="5381" width="10.33203125" style="196" customWidth="1"/>
    <col min="5382" max="5382" width="2.6640625" style="196" customWidth="1"/>
    <col min="5383" max="5630" width="9" style="196"/>
    <col min="5631" max="5631" width="2.6640625" style="196" customWidth="1"/>
    <col min="5632" max="5632" width="0.6640625" style="196" customWidth="1"/>
    <col min="5633" max="5633" width="13.44140625" style="196" customWidth="1"/>
    <col min="5634" max="5634" width="23.21875" style="196" customWidth="1"/>
    <col min="5635" max="5635" width="38" style="196" customWidth="1"/>
    <col min="5636" max="5637" width="10.33203125" style="196" customWidth="1"/>
    <col min="5638" max="5638" width="2.6640625" style="196" customWidth="1"/>
    <col min="5639" max="5886" width="9" style="196"/>
    <col min="5887" max="5887" width="2.6640625" style="196" customWidth="1"/>
    <col min="5888" max="5888" width="0.6640625" style="196" customWidth="1"/>
    <col min="5889" max="5889" width="13.44140625" style="196" customWidth="1"/>
    <col min="5890" max="5890" width="23.21875" style="196" customWidth="1"/>
    <col min="5891" max="5891" width="38" style="196" customWidth="1"/>
    <col min="5892" max="5893" width="10.33203125" style="196" customWidth="1"/>
    <col min="5894" max="5894" width="2.6640625" style="196" customWidth="1"/>
    <col min="5895" max="6142" width="9" style="196"/>
    <col min="6143" max="6143" width="2.6640625" style="196" customWidth="1"/>
    <col min="6144" max="6144" width="0.6640625" style="196" customWidth="1"/>
    <col min="6145" max="6145" width="13.44140625" style="196" customWidth="1"/>
    <col min="6146" max="6146" width="23.21875" style="196" customWidth="1"/>
    <col min="6147" max="6147" width="38" style="196" customWidth="1"/>
    <col min="6148" max="6149" width="10.33203125" style="196" customWidth="1"/>
    <col min="6150" max="6150" width="2.6640625" style="196" customWidth="1"/>
    <col min="6151" max="6398" width="9" style="196"/>
    <col min="6399" max="6399" width="2.6640625" style="196" customWidth="1"/>
    <col min="6400" max="6400" width="0.6640625" style="196" customWidth="1"/>
    <col min="6401" max="6401" width="13.44140625" style="196" customWidth="1"/>
    <col min="6402" max="6402" width="23.21875" style="196" customWidth="1"/>
    <col min="6403" max="6403" width="38" style="196" customWidth="1"/>
    <col min="6404" max="6405" width="10.33203125" style="196" customWidth="1"/>
    <col min="6406" max="6406" width="2.6640625" style="196" customWidth="1"/>
    <col min="6407" max="6654" width="9" style="196"/>
    <col min="6655" max="6655" width="2.6640625" style="196" customWidth="1"/>
    <col min="6656" max="6656" width="0.6640625" style="196" customWidth="1"/>
    <col min="6657" max="6657" width="13.44140625" style="196" customWidth="1"/>
    <col min="6658" max="6658" width="23.21875" style="196" customWidth="1"/>
    <col min="6659" max="6659" width="38" style="196" customWidth="1"/>
    <col min="6660" max="6661" width="10.33203125" style="196" customWidth="1"/>
    <col min="6662" max="6662" width="2.6640625" style="196" customWidth="1"/>
    <col min="6663" max="6910" width="9" style="196"/>
    <col min="6911" max="6911" width="2.6640625" style="196" customWidth="1"/>
    <col min="6912" max="6912" width="0.6640625" style="196" customWidth="1"/>
    <col min="6913" max="6913" width="13.44140625" style="196" customWidth="1"/>
    <col min="6914" max="6914" width="23.21875" style="196" customWidth="1"/>
    <col min="6915" max="6915" width="38" style="196" customWidth="1"/>
    <col min="6916" max="6917" width="10.33203125" style="196" customWidth="1"/>
    <col min="6918" max="6918" width="2.6640625" style="196" customWidth="1"/>
    <col min="6919" max="7166" width="9" style="196"/>
    <col min="7167" max="7167" width="2.6640625" style="196" customWidth="1"/>
    <col min="7168" max="7168" width="0.6640625" style="196" customWidth="1"/>
    <col min="7169" max="7169" width="13.44140625" style="196" customWidth="1"/>
    <col min="7170" max="7170" width="23.21875" style="196" customWidth="1"/>
    <col min="7171" max="7171" width="38" style="196" customWidth="1"/>
    <col min="7172" max="7173" width="10.33203125" style="196" customWidth="1"/>
    <col min="7174" max="7174" width="2.6640625" style="196" customWidth="1"/>
    <col min="7175" max="7422" width="9" style="196"/>
    <col min="7423" max="7423" width="2.6640625" style="196" customWidth="1"/>
    <col min="7424" max="7424" width="0.6640625" style="196" customWidth="1"/>
    <col min="7425" max="7425" width="13.44140625" style="196" customWidth="1"/>
    <col min="7426" max="7426" width="23.21875" style="196" customWidth="1"/>
    <col min="7427" max="7427" width="38" style="196" customWidth="1"/>
    <col min="7428" max="7429" width="10.33203125" style="196" customWidth="1"/>
    <col min="7430" max="7430" width="2.6640625" style="196" customWidth="1"/>
    <col min="7431" max="7678" width="9" style="196"/>
    <col min="7679" max="7679" width="2.6640625" style="196" customWidth="1"/>
    <col min="7680" max="7680" width="0.6640625" style="196" customWidth="1"/>
    <col min="7681" max="7681" width="13.44140625" style="196" customWidth="1"/>
    <col min="7682" max="7682" width="23.21875" style="196" customWidth="1"/>
    <col min="7683" max="7683" width="38" style="196" customWidth="1"/>
    <col min="7684" max="7685" width="10.33203125" style="196" customWidth="1"/>
    <col min="7686" max="7686" width="2.6640625" style="196" customWidth="1"/>
    <col min="7687" max="7934" width="9" style="196"/>
    <col min="7935" max="7935" width="2.6640625" style="196" customWidth="1"/>
    <col min="7936" max="7936" width="0.6640625" style="196" customWidth="1"/>
    <col min="7937" max="7937" width="13.44140625" style="196" customWidth="1"/>
    <col min="7938" max="7938" width="23.21875" style="196" customWidth="1"/>
    <col min="7939" max="7939" width="38" style="196" customWidth="1"/>
    <col min="7940" max="7941" width="10.33203125" style="196" customWidth="1"/>
    <col min="7942" max="7942" width="2.6640625" style="196" customWidth="1"/>
    <col min="7943" max="8190" width="9" style="196"/>
    <col min="8191" max="8191" width="2.6640625" style="196" customWidth="1"/>
    <col min="8192" max="8192" width="0.6640625" style="196" customWidth="1"/>
    <col min="8193" max="8193" width="13.44140625" style="196" customWidth="1"/>
    <col min="8194" max="8194" width="23.21875" style="196" customWidth="1"/>
    <col min="8195" max="8195" width="38" style="196" customWidth="1"/>
    <col min="8196" max="8197" width="10.33203125" style="196" customWidth="1"/>
    <col min="8198" max="8198" width="2.6640625" style="196" customWidth="1"/>
    <col min="8199" max="8446" width="9" style="196"/>
    <col min="8447" max="8447" width="2.6640625" style="196" customWidth="1"/>
    <col min="8448" max="8448" width="0.6640625" style="196" customWidth="1"/>
    <col min="8449" max="8449" width="13.44140625" style="196" customWidth="1"/>
    <col min="8450" max="8450" width="23.21875" style="196" customWidth="1"/>
    <col min="8451" max="8451" width="38" style="196" customWidth="1"/>
    <col min="8452" max="8453" width="10.33203125" style="196" customWidth="1"/>
    <col min="8454" max="8454" width="2.6640625" style="196" customWidth="1"/>
    <col min="8455" max="8702" width="9" style="196"/>
    <col min="8703" max="8703" width="2.6640625" style="196" customWidth="1"/>
    <col min="8704" max="8704" width="0.6640625" style="196" customWidth="1"/>
    <col min="8705" max="8705" width="13.44140625" style="196" customWidth="1"/>
    <col min="8706" max="8706" width="23.21875" style="196" customWidth="1"/>
    <col min="8707" max="8707" width="38" style="196" customWidth="1"/>
    <col min="8708" max="8709" width="10.33203125" style="196" customWidth="1"/>
    <col min="8710" max="8710" width="2.6640625" style="196" customWidth="1"/>
    <col min="8711" max="8958" width="9" style="196"/>
    <col min="8959" max="8959" width="2.6640625" style="196" customWidth="1"/>
    <col min="8960" max="8960" width="0.6640625" style="196" customWidth="1"/>
    <col min="8961" max="8961" width="13.44140625" style="196" customWidth="1"/>
    <col min="8962" max="8962" width="23.21875" style="196" customWidth="1"/>
    <col min="8963" max="8963" width="38" style="196" customWidth="1"/>
    <col min="8964" max="8965" width="10.33203125" style="196" customWidth="1"/>
    <col min="8966" max="8966" width="2.6640625" style="196" customWidth="1"/>
    <col min="8967" max="9214" width="9" style="196"/>
    <col min="9215" max="9215" width="2.6640625" style="196" customWidth="1"/>
    <col min="9216" max="9216" width="0.6640625" style="196" customWidth="1"/>
    <col min="9217" max="9217" width="13.44140625" style="196" customWidth="1"/>
    <col min="9218" max="9218" width="23.21875" style="196" customWidth="1"/>
    <col min="9219" max="9219" width="38" style="196" customWidth="1"/>
    <col min="9220" max="9221" width="10.33203125" style="196" customWidth="1"/>
    <col min="9222" max="9222" width="2.6640625" style="196" customWidth="1"/>
    <col min="9223" max="9470" width="9" style="196"/>
    <col min="9471" max="9471" width="2.6640625" style="196" customWidth="1"/>
    <col min="9472" max="9472" width="0.6640625" style="196" customWidth="1"/>
    <col min="9473" max="9473" width="13.44140625" style="196" customWidth="1"/>
    <col min="9474" max="9474" width="23.21875" style="196" customWidth="1"/>
    <col min="9475" max="9475" width="38" style="196" customWidth="1"/>
    <col min="9476" max="9477" width="10.33203125" style="196" customWidth="1"/>
    <col min="9478" max="9478" width="2.6640625" style="196" customWidth="1"/>
    <col min="9479" max="9726" width="9" style="196"/>
    <col min="9727" max="9727" width="2.6640625" style="196" customWidth="1"/>
    <col min="9728" max="9728" width="0.6640625" style="196" customWidth="1"/>
    <col min="9729" max="9729" width="13.44140625" style="196" customWidth="1"/>
    <col min="9730" max="9730" width="23.21875" style="196" customWidth="1"/>
    <col min="9731" max="9731" width="38" style="196" customWidth="1"/>
    <col min="9732" max="9733" width="10.33203125" style="196" customWidth="1"/>
    <col min="9734" max="9734" width="2.6640625" style="196" customWidth="1"/>
    <col min="9735" max="9982" width="9" style="196"/>
    <col min="9983" max="9983" width="2.6640625" style="196" customWidth="1"/>
    <col min="9984" max="9984" width="0.6640625" style="196" customWidth="1"/>
    <col min="9985" max="9985" width="13.44140625" style="196" customWidth="1"/>
    <col min="9986" max="9986" width="23.21875" style="196" customWidth="1"/>
    <col min="9987" max="9987" width="38" style="196" customWidth="1"/>
    <col min="9988" max="9989" width="10.33203125" style="196" customWidth="1"/>
    <col min="9990" max="9990" width="2.6640625" style="196" customWidth="1"/>
    <col min="9991" max="10238" width="9" style="196"/>
    <col min="10239" max="10239" width="2.6640625" style="196" customWidth="1"/>
    <col min="10240" max="10240" width="0.6640625" style="196" customWidth="1"/>
    <col min="10241" max="10241" width="13.44140625" style="196" customWidth="1"/>
    <col min="10242" max="10242" width="23.21875" style="196" customWidth="1"/>
    <col min="10243" max="10243" width="38" style="196" customWidth="1"/>
    <col min="10244" max="10245" width="10.33203125" style="196" customWidth="1"/>
    <col min="10246" max="10246" width="2.6640625" style="196" customWidth="1"/>
    <col min="10247" max="10494" width="9" style="196"/>
    <col min="10495" max="10495" width="2.6640625" style="196" customWidth="1"/>
    <col min="10496" max="10496" width="0.6640625" style="196" customWidth="1"/>
    <col min="10497" max="10497" width="13.44140625" style="196" customWidth="1"/>
    <col min="10498" max="10498" width="23.21875" style="196" customWidth="1"/>
    <col min="10499" max="10499" width="38" style="196" customWidth="1"/>
    <col min="10500" max="10501" width="10.33203125" style="196" customWidth="1"/>
    <col min="10502" max="10502" width="2.6640625" style="196" customWidth="1"/>
    <col min="10503" max="10750" width="9" style="196"/>
    <col min="10751" max="10751" width="2.6640625" style="196" customWidth="1"/>
    <col min="10752" max="10752" width="0.6640625" style="196" customWidth="1"/>
    <col min="10753" max="10753" width="13.44140625" style="196" customWidth="1"/>
    <col min="10754" max="10754" width="23.21875" style="196" customWidth="1"/>
    <col min="10755" max="10755" width="38" style="196" customWidth="1"/>
    <col min="10756" max="10757" width="10.33203125" style="196" customWidth="1"/>
    <col min="10758" max="10758" width="2.6640625" style="196" customWidth="1"/>
    <col min="10759" max="11006" width="9" style="196"/>
    <col min="11007" max="11007" width="2.6640625" style="196" customWidth="1"/>
    <col min="11008" max="11008" width="0.6640625" style="196" customWidth="1"/>
    <col min="11009" max="11009" width="13.44140625" style="196" customWidth="1"/>
    <col min="11010" max="11010" width="23.21875" style="196" customWidth="1"/>
    <col min="11011" max="11011" width="38" style="196" customWidth="1"/>
    <col min="11012" max="11013" width="10.33203125" style="196" customWidth="1"/>
    <col min="11014" max="11014" width="2.6640625" style="196" customWidth="1"/>
    <col min="11015" max="11262" width="9" style="196"/>
    <col min="11263" max="11263" width="2.6640625" style="196" customWidth="1"/>
    <col min="11264" max="11264" width="0.6640625" style="196" customWidth="1"/>
    <col min="11265" max="11265" width="13.44140625" style="196" customWidth="1"/>
    <col min="11266" max="11266" width="23.21875" style="196" customWidth="1"/>
    <col min="11267" max="11267" width="38" style="196" customWidth="1"/>
    <col min="11268" max="11269" width="10.33203125" style="196" customWidth="1"/>
    <col min="11270" max="11270" width="2.6640625" style="196" customWidth="1"/>
    <col min="11271" max="11518" width="9" style="196"/>
    <col min="11519" max="11519" width="2.6640625" style="196" customWidth="1"/>
    <col min="11520" max="11520" width="0.6640625" style="196" customWidth="1"/>
    <col min="11521" max="11521" width="13.44140625" style="196" customWidth="1"/>
    <col min="11522" max="11522" width="23.21875" style="196" customWidth="1"/>
    <col min="11523" max="11523" width="38" style="196" customWidth="1"/>
    <col min="11524" max="11525" width="10.33203125" style="196" customWidth="1"/>
    <col min="11526" max="11526" width="2.6640625" style="196" customWidth="1"/>
    <col min="11527" max="11774" width="9" style="196"/>
    <col min="11775" max="11775" width="2.6640625" style="196" customWidth="1"/>
    <col min="11776" max="11776" width="0.6640625" style="196" customWidth="1"/>
    <col min="11777" max="11777" width="13.44140625" style="196" customWidth="1"/>
    <col min="11778" max="11778" width="23.21875" style="196" customWidth="1"/>
    <col min="11779" max="11779" width="38" style="196" customWidth="1"/>
    <col min="11780" max="11781" width="10.33203125" style="196" customWidth="1"/>
    <col min="11782" max="11782" width="2.6640625" style="196" customWidth="1"/>
    <col min="11783" max="12030" width="9" style="196"/>
    <col min="12031" max="12031" width="2.6640625" style="196" customWidth="1"/>
    <col min="12032" max="12032" width="0.6640625" style="196" customWidth="1"/>
    <col min="12033" max="12033" width="13.44140625" style="196" customWidth="1"/>
    <col min="12034" max="12034" width="23.21875" style="196" customWidth="1"/>
    <col min="12035" max="12035" width="38" style="196" customWidth="1"/>
    <col min="12036" max="12037" width="10.33203125" style="196" customWidth="1"/>
    <col min="12038" max="12038" width="2.6640625" style="196" customWidth="1"/>
    <col min="12039" max="12286" width="9" style="196"/>
    <col min="12287" max="12287" width="2.6640625" style="196" customWidth="1"/>
    <col min="12288" max="12288" width="0.6640625" style="196" customWidth="1"/>
    <col min="12289" max="12289" width="13.44140625" style="196" customWidth="1"/>
    <col min="12290" max="12290" width="23.21875" style="196" customWidth="1"/>
    <col min="12291" max="12291" width="38" style="196" customWidth="1"/>
    <col min="12292" max="12293" width="10.33203125" style="196" customWidth="1"/>
    <col min="12294" max="12294" width="2.6640625" style="196" customWidth="1"/>
    <col min="12295" max="12542" width="9" style="196"/>
    <col min="12543" max="12543" width="2.6640625" style="196" customWidth="1"/>
    <col min="12544" max="12544" width="0.6640625" style="196" customWidth="1"/>
    <col min="12545" max="12545" width="13.44140625" style="196" customWidth="1"/>
    <col min="12546" max="12546" width="23.21875" style="196" customWidth="1"/>
    <col min="12547" max="12547" width="38" style="196" customWidth="1"/>
    <col min="12548" max="12549" width="10.33203125" style="196" customWidth="1"/>
    <col min="12550" max="12550" width="2.6640625" style="196" customWidth="1"/>
    <col min="12551" max="12798" width="9" style="196"/>
    <col min="12799" max="12799" width="2.6640625" style="196" customWidth="1"/>
    <col min="12800" max="12800" width="0.6640625" style="196" customWidth="1"/>
    <col min="12801" max="12801" width="13.44140625" style="196" customWidth="1"/>
    <col min="12802" max="12802" width="23.21875" style="196" customWidth="1"/>
    <col min="12803" max="12803" width="38" style="196" customWidth="1"/>
    <col min="12804" max="12805" width="10.33203125" style="196" customWidth="1"/>
    <col min="12806" max="12806" width="2.6640625" style="196" customWidth="1"/>
    <col min="12807" max="13054" width="9" style="196"/>
    <col min="13055" max="13055" width="2.6640625" style="196" customWidth="1"/>
    <col min="13056" max="13056" width="0.6640625" style="196" customWidth="1"/>
    <col min="13057" max="13057" width="13.44140625" style="196" customWidth="1"/>
    <col min="13058" max="13058" width="23.21875" style="196" customWidth="1"/>
    <col min="13059" max="13059" width="38" style="196" customWidth="1"/>
    <col min="13060" max="13061" width="10.33203125" style="196" customWidth="1"/>
    <col min="13062" max="13062" width="2.6640625" style="196" customWidth="1"/>
    <col min="13063" max="13310" width="9" style="196"/>
    <col min="13311" max="13311" width="2.6640625" style="196" customWidth="1"/>
    <col min="13312" max="13312" width="0.6640625" style="196" customWidth="1"/>
    <col min="13313" max="13313" width="13.44140625" style="196" customWidth="1"/>
    <col min="13314" max="13314" width="23.21875" style="196" customWidth="1"/>
    <col min="13315" max="13315" width="38" style="196" customWidth="1"/>
    <col min="13316" max="13317" width="10.33203125" style="196" customWidth="1"/>
    <col min="13318" max="13318" width="2.6640625" style="196" customWidth="1"/>
    <col min="13319" max="13566" width="9" style="196"/>
    <col min="13567" max="13567" width="2.6640625" style="196" customWidth="1"/>
    <col min="13568" max="13568" width="0.6640625" style="196" customWidth="1"/>
    <col min="13569" max="13569" width="13.44140625" style="196" customWidth="1"/>
    <col min="13570" max="13570" width="23.21875" style="196" customWidth="1"/>
    <col min="13571" max="13571" width="38" style="196" customWidth="1"/>
    <col min="13572" max="13573" width="10.33203125" style="196" customWidth="1"/>
    <col min="13574" max="13574" width="2.6640625" style="196" customWidth="1"/>
    <col min="13575" max="13822" width="9" style="196"/>
    <col min="13823" max="13823" width="2.6640625" style="196" customWidth="1"/>
    <col min="13824" max="13824" width="0.6640625" style="196" customWidth="1"/>
    <col min="13825" max="13825" width="13.44140625" style="196" customWidth="1"/>
    <col min="13826" max="13826" width="23.21875" style="196" customWidth="1"/>
    <col min="13827" max="13827" width="38" style="196" customWidth="1"/>
    <col min="13828" max="13829" width="10.33203125" style="196" customWidth="1"/>
    <col min="13830" max="13830" width="2.6640625" style="196" customWidth="1"/>
    <col min="13831" max="14078" width="9" style="196"/>
    <col min="14079" max="14079" width="2.6640625" style="196" customWidth="1"/>
    <col min="14080" max="14080" width="0.6640625" style="196" customWidth="1"/>
    <col min="14081" max="14081" width="13.44140625" style="196" customWidth="1"/>
    <col min="14082" max="14082" width="23.21875" style="196" customWidth="1"/>
    <col min="14083" max="14083" width="38" style="196" customWidth="1"/>
    <col min="14084" max="14085" width="10.33203125" style="196" customWidth="1"/>
    <col min="14086" max="14086" width="2.6640625" style="196" customWidth="1"/>
    <col min="14087" max="14334" width="9" style="196"/>
    <col min="14335" max="14335" width="2.6640625" style="196" customWidth="1"/>
    <col min="14336" max="14336" width="0.6640625" style="196" customWidth="1"/>
    <col min="14337" max="14337" width="13.44140625" style="196" customWidth="1"/>
    <col min="14338" max="14338" width="23.21875" style="196" customWidth="1"/>
    <col min="14339" max="14339" width="38" style="196" customWidth="1"/>
    <col min="14340" max="14341" width="10.33203125" style="196" customWidth="1"/>
    <col min="14342" max="14342" width="2.6640625" style="196" customWidth="1"/>
    <col min="14343" max="14590" width="9" style="196"/>
    <col min="14591" max="14591" width="2.6640625" style="196" customWidth="1"/>
    <col min="14592" max="14592" width="0.6640625" style="196" customWidth="1"/>
    <col min="14593" max="14593" width="13.44140625" style="196" customWidth="1"/>
    <col min="14594" max="14594" width="23.21875" style="196" customWidth="1"/>
    <col min="14595" max="14595" width="38" style="196" customWidth="1"/>
    <col min="14596" max="14597" width="10.33203125" style="196" customWidth="1"/>
    <col min="14598" max="14598" width="2.6640625" style="196" customWidth="1"/>
    <col min="14599" max="14846" width="9" style="196"/>
    <col min="14847" max="14847" width="2.6640625" style="196" customWidth="1"/>
    <col min="14848" max="14848" width="0.6640625" style="196" customWidth="1"/>
    <col min="14849" max="14849" width="13.44140625" style="196" customWidth="1"/>
    <col min="14850" max="14850" width="23.21875" style="196" customWidth="1"/>
    <col min="14851" max="14851" width="38" style="196" customWidth="1"/>
    <col min="14852" max="14853" width="10.33203125" style="196" customWidth="1"/>
    <col min="14854" max="14854" width="2.6640625" style="196" customWidth="1"/>
    <col min="14855" max="15102" width="9" style="196"/>
    <col min="15103" max="15103" width="2.6640625" style="196" customWidth="1"/>
    <col min="15104" max="15104" width="0.6640625" style="196" customWidth="1"/>
    <col min="15105" max="15105" width="13.44140625" style="196" customWidth="1"/>
    <col min="15106" max="15106" width="23.21875" style="196" customWidth="1"/>
    <col min="15107" max="15107" width="38" style="196" customWidth="1"/>
    <col min="15108" max="15109" width="10.33203125" style="196" customWidth="1"/>
    <col min="15110" max="15110" width="2.6640625" style="196" customWidth="1"/>
    <col min="15111" max="15358" width="9" style="196"/>
    <col min="15359" max="15359" width="2.6640625" style="196" customWidth="1"/>
    <col min="15360" max="15360" width="0.6640625" style="196" customWidth="1"/>
    <col min="15361" max="15361" width="13.44140625" style="196" customWidth="1"/>
    <col min="15362" max="15362" width="23.21875" style="196" customWidth="1"/>
    <col min="15363" max="15363" width="38" style="196" customWidth="1"/>
    <col min="15364" max="15365" width="10.33203125" style="196" customWidth="1"/>
    <col min="15366" max="15366" width="2.6640625" style="196" customWidth="1"/>
    <col min="15367" max="15614" width="9" style="196"/>
    <col min="15615" max="15615" width="2.6640625" style="196" customWidth="1"/>
    <col min="15616" max="15616" width="0.6640625" style="196" customWidth="1"/>
    <col min="15617" max="15617" width="13.44140625" style="196" customWidth="1"/>
    <col min="15618" max="15618" width="23.21875" style="196" customWidth="1"/>
    <col min="15619" max="15619" width="38" style="196" customWidth="1"/>
    <col min="15620" max="15621" width="10.33203125" style="196" customWidth="1"/>
    <col min="15622" max="15622" width="2.6640625" style="196" customWidth="1"/>
    <col min="15623" max="15870" width="9" style="196"/>
    <col min="15871" max="15871" width="2.6640625" style="196" customWidth="1"/>
    <col min="15872" max="15872" width="0.6640625" style="196" customWidth="1"/>
    <col min="15873" max="15873" width="13.44140625" style="196" customWidth="1"/>
    <col min="15874" max="15874" width="23.21875" style="196" customWidth="1"/>
    <col min="15875" max="15875" width="38" style="196" customWidth="1"/>
    <col min="15876" max="15877" width="10.33203125" style="196" customWidth="1"/>
    <col min="15878" max="15878" width="2.6640625" style="196" customWidth="1"/>
    <col min="15879" max="16126" width="9" style="196"/>
    <col min="16127" max="16127" width="2.6640625" style="196" customWidth="1"/>
    <col min="16128" max="16128" width="0.6640625" style="196" customWidth="1"/>
    <col min="16129" max="16129" width="13.44140625" style="196" customWidth="1"/>
    <col min="16130" max="16130" width="23.21875" style="196" customWidth="1"/>
    <col min="16131" max="16131" width="38" style="196" customWidth="1"/>
    <col min="16132" max="16133" width="10.33203125" style="196" customWidth="1"/>
    <col min="16134" max="16134" width="2.6640625" style="196" customWidth="1"/>
    <col min="16135" max="16382" width="9" style="196"/>
    <col min="16383" max="16383" width="9" style="196" customWidth="1"/>
    <col min="16384" max="16384" width="9" style="196"/>
  </cols>
  <sheetData>
    <row r="1" spans="1:5" ht="30.6" customHeight="1">
      <c r="A1" s="229" t="s">
        <v>66</v>
      </c>
      <c r="B1" s="229" t="s">
        <v>55</v>
      </c>
      <c r="C1" s="229" t="s">
        <v>67</v>
      </c>
      <c r="D1" s="229" t="s">
        <v>65</v>
      </c>
      <c r="E1" s="230" t="s">
        <v>132</v>
      </c>
    </row>
    <row r="2" spans="1:5" ht="45" customHeight="1">
      <c r="A2" s="234"/>
      <c r="B2" s="236"/>
      <c r="C2" s="234"/>
      <c r="D2" s="234"/>
      <c r="E2" s="235"/>
    </row>
    <row r="3" spans="1:5" ht="45" customHeight="1">
      <c r="A3" s="237"/>
      <c r="B3" s="236"/>
      <c r="C3" s="237"/>
      <c r="D3" s="237"/>
      <c r="E3" s="238"/>
    </row>
    <row r="4" spans="1:5" ht="45" customHeight="1">
      <c r="A4" s="237"/>
      <c r="B4" s="236"/>
      <c r="C4" s="237"/>
      <c r="D4" s="237"/>
      <c r="E4" s="238"/>
    </row>
    <row r="5" spans="1:5" ht="45" customHeight="1">
      <c r="A5" s="237"/>
      <c r="B5" s="236"/>
      <c r="C5" s="237"/>
      <c r="D5" s="237"/>
      <c r="E5" s="238"/>
    </row>
    <row r="6" spans="1:5" ht="45" customHeight="1">
      <c r="A6" s="197"/>
      <c r="B6" s="236"/>
      <c r="C6" s="197"/>
      <c r="D6" s="197"/>
      <c r="E6" s="198"/>
    </row>
    <row r="7" spans="1:5" ht="45" customHeight="1">
      <c r="A7" s="197"/>
      <c r="B7" s="236"/>
      <c r="C7" s="197"/>
      <c r="D7" s="197"/>
      <c r="E7" s="198"/>
    </row>
    <row r="8" spans="1:5" ht="45" customHeight="1">
      <c r="A8" s="197"/>
      <c r="B8" s="236"/>
      <c r="C8" s="197"/>
      <c r="D8" s="197"/>
      <c r="E8" s="198"/>
    </row>
    <row r="9" spans="1:5" ht="45" customHeight="1">
      <c r="A9" s="197"/>
      <c r="B9" s="236"/>
      <c r="C9" s="197"/>
      <c r="D9" s="197"/>
      <c r="E9" s="198"/>
    </row>
    <row r="10" spans="1:5" ht="45" customHeight="1">
      <c r="A10" s="199"/>
      <c r="B10" s="236"/>
      <c r="C10" s="199"/>
      <c r="D10" s="199"/>
      <c r="E10" s="200"/>
    </row>
    <row r="11" spans="1:5" ht="45" customHeight="1">
      <c r="A11" s="197"/>
      <c r="B11" s="236"/>
      <c r="C11" s="197"/>
      <c r="D11" s="197"/>
      <c r="E11" s="198"/>
    </row>
    <row r="12" spans="1:5" ht="45" customHeight="1">
      <c r="A12" s="197"/>
      <c r="B12" s="236"/>
      <c r="C12" s="197"/>
      <c r="D12" s="197"/>
      <c r="E12" s="198"/>
    </row>
    <row r="13" spans="1:5" ht="45" customHeight="1">
      <c r="A13" s="197"/>
      <c r="B13" s="236"/>
      <c r="C13" s="197"/>
      <c r="D13" s="197"/>
      <c r="E13" s="198"/>
    </row>
    <row r="14" spans="1:5" ht="45" customHeight="1">
      <c r="A14" s="197"/>
      <c r="B14" s="236"/>
      <c r="C14" s="197"/>
      <c r="D14" s="197"/>
      <c r="E14" s="198"/>
    </row>
    <row r="15" spans="1:5" ht="45" customHeight="1">
      <c r="A15" s="197"/>
      <c r="B15" s="236"/>
      <c r="C15" s="197"/>
      <c r="D15" s="197"/>
      <c r="E15" s="198"/>
    </row>
    <row r="16" spans="1:5" ht="45" customHeight="1">
      <c r="A16" s="197"/>
      <c r="B16" s="236"/>
      <c r="C16" s="197"/>
      <c r="D16" s="197"/>
      <c r="E16" s="198"/>
    </row>
    <row r="17" spans="1:5" ht="45" customHeight="1">
      <c r="A17" s="197"/>
      <c r="B17" s="236"/>
      <c r="C17" s="197"/>
      <c r="D17" s="197"/>
      <c r="E17" s="198"/>
    </row>
    <row r="18" spans="1:5" ht="45" customHeight="1">
      <c r="A18" s="197"/>
      <c r="B18" s="236"/>
      <c r="C18" s="197"/>
      <c r="D18" s="197"/>
      <c r="E18" s="198"/>
    </row>
    <row r="19" spans="1:5" ht="45" customHeight="1">
      <c r="A19" s="197"/>
      <c r="B19" s="236"/>
      <c r="C19" s="197"/>
      <c r="D19" s="197"/>
      <c r="E19" s="198"/>
    </row>
    <row r="20" spans="1:5" ht="45" customHeight="1">
      <c r="A20" s="197"/>
      <c r="B20" s="236"/>
      <c r="C20" s="197"/>
      <c r="D20" s="197"/>
      <c r="E20" s="198"/>
    </row>
    <row r="21" spans="1:5" ht="45" customHeight="1">
      <c r="A21" s="201"/>
      <c r="B21" s="236"/>
      <c r="C21" s="201"/>
      <c r="D21" s="201"/>
      <c r="E21" s="202"/>
    </row>
  </sheetData>
  <phoneticPr fontId="6"/>
  <printOptions horizontalCentered="1"/>
  <pageMargins left="0.70866141732283472" right="0.51181102362204722" top="0.6692913385826772" bottom="0.55118110236220474" header="0.11811023622047245" footer="0.31496062992125984"/>
  <pageSetup paperSize="9" orientation="portrait" r:id="rId1"/>
  <headerFooter>
    <oddHeader>&amp;L&amp;"Yu Gothic"&amp;11&amp;K000000&amp;A</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8210BCB-F5AD-455B-8225-E91DDE6E5C9C}">
          <x14:formula1>
            <xm:f>取組マスタ!$A$2:$A$32</xm:f>
          </x14:formula1>
          <xm:sqref>B2:B21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AG49"/>
  <sheetViews>
    <sheetView view="pageBreakPreview" zoomScaleNormal="100" zoomScaleSheetLayoutView="100" workbookViewId="0">
      <selection activeCell="H14" sqref="H14"/>
    </sheetView>
  </sheetViews>
  <sheetFormatPr defaultColWidth="9" defaultRowHeight="13.2"/>
  <cols>
    <col min="1" max="1" width="1.109375" style="36" customWidth="1"/>
    <col min="2" max="2" width="5.21875" style="36" customWidth="1"/>
    <col min="3" max="3" width="14.21875" style="36" bestFit="1" customWidth="1"/>
    <col min="4" max="8" width="14" style="227" customWidth="1"/>
    <col min="9" max="28" width="14" style="227" hidden="1" customWidth="1"/>
    <col min="29" max="29" width="14" style="63" customWidth="1"/>
    <col min="30" max="30" width="2.88671875" style="36" customWidth="1"/>
    <col min="31" max="33" width="16.88671875" style="45" customWidth="1"/>
    <col min="34" max="16384" width="9" style="36"/>
  </cols>
  <sheetData>
    <row r="1" spans="1:33" ht="15" customHeight="1">
      <c r="A1" s="92"/>
      <c r="B1" s="92" t="s">
        <v>35</v>
      </c>
      <c r="C1" s="92"/>
      <c r="D1" s="44"/>
      <c r="E1" s="44"/>
      <c r="F1" s="44"/>
      <c r="G1" s="44"/>
      <c r="H1" s="44"/>
      <c r="I1" s="44"/>
      <c r="J1" s="44"/>
      <c r="K1" s="44"/>
      <c r="L1" s="44"/>
      <c r="M1" s="44"/>
      <c r="N1" s="44"/>
      <c r="O1" s="44"/>
      <c r="P1" s="44"/>
      <c r="Q1" s="44"/>
      <c r="R1" s="44"/>
      <c r="S1" s="44"/>
      <c r="T1" s="44"/>
      <c r="U1" s="44"/>
      <c r="V1" s="44"/>
      <c r="W1" s="44"/>
      <c r="X1" s="44"/>
      <c r="Y1" s="44"/>
      <c r="Z1" s="44"/>
      <c r="AA1" s="44"/>
      <c r="AB1" s="44"/>
      <c r="AC1" s="217" t="s">
        <v>10</v>
      </c>
    </row>
    <row r="2" spans="1:33" ht="18" customHeight="1">
      <c r="A2" s="92"/>
      <c r="B2" s="301" t="s">
        <v>125</v>
      </c>
      <c r="C2" s="46" t="s">
        <v>131</v>
      </c>
      <c r="D2" s="218" t="s">
        <v>68</v>
      </c>
      <c r="E2" s="218" t="s">
        <v>122</v>
      </c>
      <c r="F2" s="218" t="s">
        <v>126</v>
      </c>
      <c r="G2" s="218" t="s">
        <v>69</v>
      </c>
      <c r="H2" s="218" t="s">
        <v>70</v>
      </c>
      <c r="I2" s="218" t="s">
        <v>71</v>
      </c>
      <c r="J2" s="218" t="s">
        <v>72</v>
      </c>
      <c r="K2" s="218" t="s">
        <v>73</v>
      </c>
      <c r="L2" s="218" t="s">
        <v>74</v>
      </c>
      <c r="M2" s="218" t="s">
        <v>75</v>
      </c>
      <c r="N2" s="218" t="s">
        <v>76</v>
      </c>
      <c r="O2" s="218" t="s">
        <v>77</v>
      </c>
      <c r="P2" s="218" t="s">
        <v>78</v>
      </c>
      <c r="Q2" s="218" t="s">
        <v>79</v>
      </c>
      <c r="R2" s="218" t="s">
        <v>80</v>
      </c>
      <c r="S2" s="218" t="s">
        <v>81</v>
      </c>
      <c r="T2" s="218" t="s">
        <v>82</v>
      </c>
      <c r="U2" s="218" t="s">
        <v>83</v>
      </c>
      <c r="V2" s="218" t="s">
        <v>84</v>
      </c>
      <c r="W2" s="218" t="s">
        <v>85</v>
      </c>
      <c r="X2" s="218" t="s">
        <v>153</v>
      </c>
      <c r="Y2" s="218" t="s">
        <v>154</v>
      </c>
      <c r="Z2" s="218" t="s">
        <v>155</v>
      </c>
      <c r="AA2" s="218" t="s">
        <v>156</v>
      </c>
      <c r="AB2" s="218" t="s">
        <v>157</v>
      </c>
      <c r="AC2" s="289" t="s">
        <v>165</v>
      </c>
      <c r="AE2" s="36"/>
      <c r="AF2" s="36"/>
      <c r="AG2" s="36"/>
    </row>
    <row r="3" spans="1:33" ht="15" customHeight="1">
      <c r="A3" s="92"/>
      <c r="B3" s="301"/>
      <c r="C3" s="46" t="s">
        <v>46</v>
      </c>
      <c r="D3" s="95" t="str">
        <f>'（様式５ー１）事業者別予算積算書-事業者番号１'!$C$2</f>
        <v>補助事業</v>
      </c>
      <c r="E3" s="95" t="str">
        <f>'（様式５ー１）事業者別予算積算書-事業者番号２'!$C$2</f>
        <v>間接補助事業</v>
      </c>
      <c r="F3" s="95" t="str">
        <f>'（様式５ー１）事業者別予算積算書-事業者番号３'!$C$2</f>
        <v>間接補助事業</v>
      </c>
      <c r="G3" s="95" t="str">
        <f>'（様式５ー１）事業者別予算積算書-事業者番号４'!$C$2</f>
        <v>間接補助事業</v>
      </c>
      <c r="H3" s="95" t="str">
        <f>'（様式５ー１）事業者別予算積算書-事業者番号５'!$C$2</f>
        <v>間接補助事業</v>
      </c>
      <c r="I3" s="95" t="str">
        <f>'（様式５ー１）事業者別予算積算書-事業者番号６'!$C$2</f>
        <v>間接補助事業</v>
      </c>
      <c r="J3" s="95" t="str">
        <f>'（様式５ー１）事業者別予算積算書-事業者番号７'!$C$2</f>
        <v>間接補助事業</v>
      </c>
      <c r="K3" s="95" t="str">
        <f>'（様式５ー１）事業者別予算積算書-事業者番号８'!$C$2</f>
        <v>間接補助事業</v>
      </c>
      <c r="L3" s="95" t="str">
        <f>'（様式５ー１）事業者別予算積算書-事業者番号９'!$C$2</f>
        <v>間接補助事業</v>
      </c>
      <c r="M3" s="95" t="str">
        <f>'（様式５ー１）事業者別予算積算書-事業者番号１０'!$C$2</f>
        <v>間接補助事業</v>
      </c>
      <c r="N3" s="95" t="str">
        <f>'（様式５ー１）事業者別予算積算書-事業者番号１１'!$C$2</f>
        <v>間接補助事業</v>
      </c>
      <c r="O3" s="95" t="str">
        <f>'（様式５ー１）事業者別予算積算書-事業者番号１２'!$C$2</f>
        <v>間接補助事業</v>
      </c>
      <c r="P3" s="95" t="str">
        <f>'（様式５ー１）事業者別予算積算書-事業者番号１３'!$C$2</f>
        <v>間接補助事業</v>
      </c>
      <c r="Q3" s="95" t="str">
        <f>'（様式５ー１）事業者別予算積算書-事業者番号１４'!$C$2</f>
        <v>間接補助事業</v>
      </c>
      <c r="R3" s="95" t="str">
        <f>'（様式５ー１）事業者別予算積算書-事業者番号１５'!$C$2</f>
        <v>間接補助事業</v>
      </c>
      <c r="S3" s="95" t="str">
        <f>'（様式５ー１）事業者別予算積算書-事業者番号１６'!$C$2</f>
        <v>間接補助事業</v>
      </c>
      <c r="T3" s="95" t="str">
        <f>'（様式５ー１）事業者別予算積算書-事業者番号１７'!$C$2</f>
        <v>間接補助事業</v>
      </c>
      <c r="U3" s="95" t="str">
        <f>'（様式５ー１）事業者別予算積算書-事業者番号１８'!$C$2</f>
        <v>間接補助事業</v>
      </c>
      <c r="V3" s="95" t="str">
        <f>'（様式５ー１）事業者別予算積算書-事業者番号１９'!$C$2</f>
        <v>間接補助事業</v>
      </c>
      <c r="W3" s="95" t="str">
        <f>'（様式５ー１）事業者別予算積算書-事業者番号２０'!$C$2</f>
        <v>間接補助事業</v>
      </c>
      <c r="X3" s="95" t="str">
        <f>'（様式５ー１）事業者別予算積算書-事業者番号２１'!$C$2</f>
        <v>間接補助事業</v>
      </c>
      <c r="Y3" s="95" t="str">
        <f>'（様式５ー１）事業者別予算積算書-事業者番号２２'!$C$2</f>
        <v>間接補助事業</v>
      </c>
      <c r="Z3" s="95" t="str">
        <f>'（様式５ー１）事業者別予算積算書-事業者番号２３'!$C$2</f>
        <v>間接補助事業</v>
      </c>
      <c r="AA3" s="95" t="str">
        <f>'（様式５ー１）事業者別予算積算書-事業者番号２４'!$C$2</f>
        <v>間接補助事業</v>
      </c>
      <c r="AB3" s="95" t="str">
        <f>'（様式５ー１）事業者別予算積算書-事業者番号２５'!$C$2</f>
        <v>間接補助事業</v>
      </c>
      <c r="AC3" s="289"/>
      <c r="AE3" s="36"/>
      <c r="AF3" s="36"/>
      <c r="AG3" s="36"/>
    </row>
    <row r="4" spans="1:33" ht="60.75" customHeight="1">
      <c r="A4" s="92"/>
      <c r="B4" s="301"/>
      <c r="C4" s="181" t="s">
        <v>86</v>
      </c>
      <c r="D4" s="219">
        <f>'（様式５ー１）事業者別予算積算書-事業者番号１'!$D$2</f>
        <v>0</v>
      </c>
      <c r="E4" s="219">
        <f>'（様式５ー１）事業者別予算積算書-事業者番号２'!$D$2</f>
        <v>0</v>
      </c>
      <c r="F4" s="219">
        <f>'（様式５ー１）事業者別予算積算書-事業者番号３'!$D$2</f>
        <v>0</v>
      </c>
      <c r="G4" s="219">
        <f>'（様式５ー１）事業者別予算積算書-事業者番号４'!$D$2</f>
        <v>0</v>
      </c>
      <c r="H4" s="219">
        <f>'（様式５ー１）事業者別予算積算書-事業者番号５'!$D$2</f>
        <v>0</v>
      </c>
      <c r="I4" s="219">
        <f>'（様式５ー１）事業者別予算積算書-事業者番号６'!$D$2</f>
        <v>0</v>
      </c>
      <c r="J4" s="219">
        <f>'（様式５ー１）事業者別予算積算書-事業者番号７'!$D$2</f>
        <v>0</v>
      </c>
      <c r="K4" s="219">
        <f>'（様式５ー１）事業者別予算積算書-事業者番号８'!$D$2</f>
        <v>0</v>
      </c>
      <c r="L4" s="219">
        <f>'（様式５ー１）事業者別予算積算書-事業者番号９'!$D$2</f>
        <v>0</v>
      </c>
      <c r="M4" s="219">
        <f>'（様式５ー１）事業者別予算積算書-事業者番号１０'!$D$2</f>
        <v>0</v>
      </c>
      <c r="N4" s="219">
        <f>'（様式５ー１）事業者別予算積算書-事業者番号１１'!$D$2</f>
        <v>0</v>
      </c>
      <c r="O4" s="219">
        <f>'（様式５ー１）事業者別予算積算書-事業者番号１２'!$D$2</f>
        <v>0</v>
      </c>
      <c r="P4" s="219">
        <f>'（様式５ー１）事業者別予算積算書-事業者番号１３'!$D$2</f>
        <v>0</v>
      </c>
      <c r="Q4" s="219">
        <f>'（様式５ー１）事業者別予算積算書-事業者番号１４'!$D$2</f>
        <v>0</v>
      </c>
      <c r="R4" s="219">
        <f>'（様式５ー１）事業者別予算積算書-事業者番号１５'!$D$2</f>
        <v>0</v>
      </c>
      <c r="S4" s="219">
        <f>'（様式５ー１）事業者別予算積算書-事業者番号１６'!$D$2</f>
        <v>0</v>
      </c>
      <c r="T4" s="219">
        <f>'（様式５ー１）事業者別予算積算書-事業者番号１７'!$D$2</f>
        <v>0</v>
      </c>
      <c r="U4" s="219">
        <f>'（様式５ー１）事業者別予算積算書-事業者番号１８'!$D$2</f>
        <v>0</v>
      </c>
      <c r="V4" s="219">
        <f>'（様式５ー１）事業者別予算積算書-事業者番号１９'!$D$2</f>
        <v>0</v>
      </c>
      <c r="W4" s="219">
        <f>'（様式５ー１）事業者別予算積算書-事業者番号２０'!$D$2</f>
        <v>0</v>
      </c>
      <c r="X4" s="219">
        <f>'（様式５ー１）事業者別予算積算書-事業者番号２１'!$D$2</f>
        <v>0</v>
      </c>
      <c r="Y4" s="219">
        <f>'（様式５ー１）事業者別予算積算書-事業者番号２２'!$D$2</f>
        <v>0</v>
      </c>
      <c r="Z4" s="219">
        <f>'（様式５ー１）事業者別予算積算書-事業者番号２３'!$D$2</f>
        <v>0</v>
      </c>
      <c r="AA4" s="219">
        <f>'（様式５ー１）事業者別予算積算書-事業者番号２４'!$D$2</f>
        <v>0</v>
      </c>
      <c r="AB4" s="219">
        <f>'（様式５ー１）事業者別予算積算書-事業者番号２５'!$D$2</f>
        <v>0</v>
      </c>
      <c r="AC4" s="289"/>
      <c r="AE4" s="36"/>
      <c r="AF4" s="36"/>
      <c r="AG4" s="36"/>
    </row>
    <row r="5" spans="1:33" ht="18" customHeight="1">
      <c r="A5" s="92"/>
      <c r="B5" s="290" t="s">
        <v>87</v>
      </c>
      <c r="C5" s="291"/>
      <c r="D5" s="51">
        <f>'（様式５ー１）事業者別予算積算書-事業者番号１'!$W$9</f>
        <v>0</v>
      </c>
      <c r="E5" s="51">
        <f>'（様式５ー１）事業者別予算積算書-事業者番号２'!$W$9</f>
        <v>0</v>
      </c>
      <c r="F5" s="51">
        <f>'（様式５ー１）事業者別予算積算書-事業者番号３'!$W$9</f>
        <v>0</v>
      </c>
      <c r="G5" s="51">
        <f>'（様式５ー１）事業者別予算積算書-事業者番号４'!$W$9</f>
        <v>0</v>
      </c>
      <c r="H5" s="51">
        <f>'（様式５ー１）事業者別予算積算書-事業者番号５'!$W$9</f>
        <v>0</v>
      </c>
      <c r="I5" s="51">
        <f>'（様式５ー１）事業者別予算積算書-事業者番号６'!$W$9</f>
        <v>0</v>
      </c>
      <c r="J5" s="51">
        <f>'（様式５ー１）事業者別予算積算書-事業者番号７'!$W$9</f>
        <v>0</v>
      </c>
      <c r="K5" s="51">
        <f>'（様式５ー１）事業者別予算積算書-事業者番号８'!$W$9</f>
        <v>0</v>
      </c>
      <c r="L5" s="51">
        <f>'（様式５ー１）事業者別予算積算書-事業者番号９'!$W$9</f>
        <v>0</v>
      </c>
      <c r="M5" s="51">
        <f>'（様式５ー１）事業者別予算積算書-事業者番号１０'!$W$9</f>
        <v>0</v>
      </c>
      <c r="N5" s="51">
        <f>'（様式５ー１）事業者別予算積算書-事業者番号１１'!$W$9</f>
        <v>0</v>
      </c>
      <c r="O5" s="51">
        <f>'（様式５ー１）事業者別予算積算書-事業者番号１２'!$W$9</f>
        <v>0</v>
      </c>
      <c r="P5" s="51">
        <f>'（様式５ー１）事業者別予算積算書-事業者番号１３'!$W$9</f>
        <v>0</v>
      </c>
      <c r="Q5" s="51">
        <f>'（様式５ー１）事業者別予算積算書-事業者番号１４'!$W$9</f>
        <v>0</v>
      </c>
      <c r="R5" s="51">
        <f>'（様式５ー１）事業者別予算積算書-事業者番号１５'!$W$9</f>
        <v>0</v>
      </c>
      <c r="S5" s="51">
        <f>'（様式５ー１）事業者別予算積算書-事業者番号１６'!$W$9</f>
        <v>0</v>
      </c>
      <c r="T5" s="51">
        <f>'（様式５ー１）事業者別予算積算書-事業者番号１７'!$W$9</f>
        <v>0</v>
      </c>
      <c r="U5" s="51">
        <f>'（様式５ー１）事業者別予算積算書-事業者番号１８'!$W$9</f>
        <v>0</v>
      </c>
      <c r="V5" s="51">
        <f>'（様式５ー１）事業者別予算積算書-事業者番号１９'!$W$9</f>
        <v>0</v>
      </c>
      <c r="W5" s="51">
        <f>'（様式５ー１）事業者別予算積算書-事業者番号２０'!$W$9</f>
        <v>0</v>
      </c>
      <c r="X5" s="51">
        <f>'（様式５ー１）事業者別予算積算書-事業者番号２１'!$W$9</f>
        <v>0</v>
      </c>
      <c r="Y5" s="51">
        <f>'（様式５ー１）事業者別予算積算書-事業者番号２２'!$W$9</f>
        <v>0</v>
      </c>
      <c r="Z5" s="51">
        <f>'（様式５ー１）事業者別予算積算書-事業者番号２３'!$W$9</f>
        <v>0</v>
      </c>
      <c r="AA5" s="51">
        <f>'（様式５ー１）事業者別予算積算書-事業者番号２４'!$W$9</f>
        <v>0</v>
      </c>
      <c r="AB5" s="51">
        <f>'（様式５ー１）事業者別予算積算書-事業者番号２５'!$W$9</f>
        <v>0</v>
      </c>
      <c r="AC5" s="51">
        <f t="shared" ref="AC5:AC10" si="0">SUM(D5:AB5)</f>
        <v>0</v>
      </c>
      <c r="AE5" s="36"/>
      <c r="AF5" s="36"/>
      <c r="AG5" s="36"/>
    </row>
    <row r="6" spans="1:33" ht="18" customHeight="1">
      <c r="A6" s="92"/>
      <c r="B6" s="290" t="s">
        <v>128</v>
      </c>
      <c r="C6" s="291"/>
      <c r="D6" s="51">
        <f>'（様式５ー１）事業者別予算積算書-事業者番号１'!$W$10</f>
        <v>0</v>
      </c>
      <c r="E6" s="51">
        <f>'（様式５ー１）事業者別予算積算書-事業者番号２'!$W$10</f>
        <v>0</v>
      </c>
      <c r="F6" s="51">
        <f>'（様式５ー１）事業者別予算積算書-事業者番号３'!$W$10</f>
        <v>0</v>
      </c>
      <c r="G6" s="51">
        <f>'（様式５ー１）事業者別予算積算書-事業者番号４'!$W$10</f>
        <v>0</v>
      </c>
      <c r="H6" s="51">
        <f>'（様式５ー１）事業者別予算積算書-事業者番号５'!$W$10</f>
        <v>0</v>
      </c>
      <c r="I6" s="51">
        <f>'（様式５ー１）事業者別予算積算書-事業者番号６'!$W$10</f>
        <v>0</v>
      </c>
      <c r="J6" s="51">
        <f>'（様式５ー１）事業者別予算積算書-事業者番号７'!$W$10</f>
        <v>0</v>
      </c>
      <c r="K6" s="51">
        <f>'（様式５ー１）事業者別予算積算書-事業者番号８'!$W$10</f>
        <v>0</v>
      </c>
      <c r="L6" s="51">
        <f>'（様式５ー１）事業者別予算積算書-事業者番号９'!$W$10</f>
        <v>0</v>
      </c>
      <c r="M6" s="51">
        <f>'（様式５ー１）事業者別予算積算書-事業者番号１０'!$W$10</f>
        <v>0</v>
      </c>
      <c r="N6" s="51">
        <f>'（様式５ー１）事業者別予算積算書-事業者番号１１'!$W$10</f>
        <v>0</v>
      </c>
      <c r="O6" s="51">
        <f>'（様式５ー１）事業者別予算積算書-事業者番号１２'!$W$10</f>
        <v>0</v>
      </c>
      <c r="P6" s="51">
        <f>'（様式５ー１）事業者別予算積算書-事業者番号１３'!$W$10</f>
        <v>0</v>
      </c>
      <c r="Q6" s="51">
        <f>'（様式５ー１）事業者別予算積算書-事業者番号１４'!$W$10</f>
        <v>0</v>
      </c>
      <c r="R6" s="51">
        <f>'（様式５ー１）事業者別予算積算書-事業者番号１５'!$W$10</f>
        <v>0</v>
      </c>
      <c r="S6" s="51">
        <f>'（様式５ー１）事業者別予算積算書-事業者番号１６'!$W$10</f>
        <v>0</v>
      </c>
      <c r="T6" s="51">
        <f>'（様式５ー１）事業者別予算積算書-事業者番号１７'!$W$10</f>
        <v>0</v>
      </c>
      <c r="U6" s="51">
        <f>'（様式５ー１）事業者別予算積算書-事業者番号１８'!$W$10</f>
        <v>0</v>
      </c>
      <c r="V6" s="51">
        <f>'（様式５ー１）事業者別予算積算書-事業者番号１９'!$W$10</f>
        <v>0</v>
      </c>
      <c r="W6" s="51">
        <f>'（様式５ー１）事業者別予算積算書-事業者番号２０'!$W$10</f>
        <v>0</v>
      </c>
      <c r="X6" s="51">
        <f>'（様式５ー１）事業者別予算積算書-事業者番号２１'!$W$10</f>
        <v>0</v>
      </c>
      <c r="Y6" s="51">
        <f>'（様式５ー１）事業者別予算積算書-事業者番号２２'!$W$10</f>
        <v>0</v>
      </c>
      <c r="Z6" s="51">
        <f>'（様式５ー１）事業者別予算積算書-事業者番号２３'!$W$10</f>
        <v>0</v>
      </c>
      <c r="AA6" s="51">
        <f>'（様式５ー１）事業者別予算積算書-事業者番号２４'!$W$10</f>
        <v>0</v>
      </c>
      <c r="AB6" s="51">
        <f>'（様式５ー１）事業者別予算積算書-事業者番号２５'!$W$10</f>
        <v>0</v>
      </c>
      <c r="AC6" s="51">
        <f t="shared" si="0"/>
        <v>0</v>
      </c>
      <c r="AE6" s="36"/>
      <c r="AF6" s="36"/>
      <c r="AG6" s="36"/>
    </row>
    <row r="7" spans="1:33" ht="18" customHeight="1">
      <c r="A7" s="92"/>
      <c r="B7" s="292" t="s">
        <v>51</v>
      </c>
      <c r="C7" s="162" t="s">
        <v>13</v>
      </c>
      <c r="D7" s="163">
        <f>'（様式５ー１）事業者別予算積算書-事業者番号１'!$W$11</f>
        <v>0</v>
      </c>
      <c r="E7" s="163">
        <f>'（様式５ー１）事業者別予算積算書-事業者番号２'!$W$11</f>
        <v>0</v>
      </c>
      <c r="F7" s="163">
        <f>'（様式５ー１）事業者別予算積算書-事業者番号３'!$W$11</f>
        <v>0</v>
      </c>
      <c r="G7" s="163">
        <f>'（様式５ー１）事業者別予算積算書-事業者番号４'!$W$11</f>
        <v>0</v>
      </c>
      <c r="H7" s="163">
        <f>'（様式５ー１）事業者別予算積算書-事業者番号５'!$W$11</f>
        <v>0</v>
      </c>
      <c r="I7" s="163">
        <f>'（様式５ー１）事業者別予算積算書-事業者番号６'!$W$11</f>
        <v>0</v>
      </c>
      <c r="J7" s="163">
        <f>'（様式５ー１）事業者別予算積算書-事業者番号７'!$W$11</f>
        <v>0</v>
      </c>
      <c r="K7" s="163">
        <f>'（様式５ー１）事業者別予算積算書-事業者番号８'!$W$11</f>
        <v>0</v>
      </c>
      <c r="L7" s="163">
        <f>'（様式５ー１）事業者別予算積算書-事業者番号９'!$W$11</f>
        <v>0</v>
      </c>
      <c r="M7" s="163">
        <f>'（様式５ー１）事業者別予算積算書-事業者番号１０'!$W$11</f>
        <v>0</v>
      </c>
      <c r="N7" s="163">
        <f>'（様式５ー１）事業者別予算積算書-事業者番号１１'!$W$11</f>
        <v>0</v>
      </c>
      <c r="O7" s="163">
        <f>'（様式５ー１）事業者別予算積算書-事業者番号１２'!$W$11</f>
        <v>0</v>
      </c>
      <c r="P7" s="163">
        <f>'（様式５ー１）事業者別予算積算書-事業者番号１３'!$W$11</f>
        <v>0</v>
      </c>
      <c r="Q7" s="163">
        <f>'（様式５ー１）事業者別予算積算書-事業者番号１４'!$W$11</f>
        <v>0</v>
      </c>
      <c r="R7" s="163">
        <f>'（様式５ー１）事業者別予算積算書-事業者番号１５'!$W$11</f>
        <v>0</v>
      </c>
      <c r="S7" s="163">
        <f>'（様式５ー１）事業者別予算積算書-事業者番号１６'!$W$11</f>
        <v>0</v>
      </c>
      <c r="T7" s="163">
        <f>'（様式５ー１）事業者別予算積算書-事業者番号１７'!$W$11</f>
        <v>0</v>
      </c>
      <c r="U7" s="163">
        <f>'（様式５ー１）事業者別予算積算書-事業者番号１８'!$W$11</f>
        <v>0</v>
      </c>
      <c r="V7" s="163">
        <f>'（様式５ー１）事業者別予算積算書-事業者番号１９'!$W$11</f>
        <v>0</v>
      </c>
      <c r="W7" s="163">
        <f>'（様式５ー１）事業者別予算積算書-事業者番号２０'!$W$11</f>
        <v>0</v>
      </c>
      <c r="X7" s="163">
        <f>'（様式５ー１）事業者別予算積算書-事業者番号２１'!$W$11</f>
        <v>0</v>
      </c>
      <c r="Y7" s="163">
        <f>'（様式５ー１）事業者別予算積算書-事業者番号２２'!$W$11</f>
        <v>0</v>
      </c>
      <c r="Z7" s="163">
        <f>'（様式５ー１）事業者別予算積算書-事業者番号２３'!$W$11</f>
        <v>0</v>
      </c>
      <c r="AA7" s="163">
        <f>'（様式５ー１）事業者別予算積算書-事業者番号２４'!$W$11</f>
        <v>0</v>
      </c>
      <c r="AB7" s="163">
        <f>'（様式５ー１）事業者別予算積算書-事業者番号２５'!$W$11</f>
        <v>0</v>
      </c>
      <c r="AC7" s="163">
        <f t="shared" si="0"/>
        <v>0</v>
      </c>
      <c r="AE7" s="36"/>
      <c r="AF7" s="36"/>
      <c r="AG7" s="36"/>
    </row>
    <row r="8" spans="1:33" ht="18" customHeight="1">
      <c r="A8" s="92"/>
      <c r="B8" s="293"/>
      <c r="C8" s="164" t="s">
        <v>8</v>
      </c>
      <c r="D8" s="165">
        <f>'（様式５ー１）事業者別予算積算書-事業者番号１'!$W$12</f>
        <v>0</v>
      </c>
      <c r="E8" s="165">
        <f>'（様式５ー１）事業者別予算積算書-事業者番号２'!$W$12</f>
        <v>0</v>
      </c>
      <c r="F8" s="165">
        <f>'（様式５ー１）事業者別予算積算書-事業者番号３'!$W$12</f>
        <v>0</v>
      </c>
      <c r="G8" s="165">
        <f>'（様式５ー１）事業者別予算積算書-事業者番号４'!$W$12</f>
        <v>0</v>
      </c>
      <c r="H8" s="165">
        <f>'（様式５ー１）事業者別予算積算書-事業者番号５'!$W$12</f>
        <v>0</v>
      </c>
      <c r="I8" s="165">
        <f>'（様式５ー１）事業者別予算積算書-事業者番号６'!$W$12</f>
        <v>0</v>
      </c>
      <c r="J8" s="165">
        <f>'（様式５ー１）事業者別予算積算書-事業者番号７'!$W$12</f>
        <v>0</v>
      </c>
      <c r="K8" s="165">
        <f>'（様式５ー１）事業者別予算積算書-事業者番号８'!$W$12</f>
        <v>0</v>
      </c>
      <c r="L8" s="165">
        <f>'（様式５ー１）事業者別予算積算書-事業者番号９'!$W$12</f>
        <v>0</v>
      </c>
      <c r="M8" s="165">
        <f>'（様式５ー１）事業者別予算積算書-事業者番号１０'!$W$12</f>
        <v>0</v>
      </c>
      <c r="N8" s="165">
        <f>'（様式５ー１）事業者別予算積算書-事業者番号１１'!$W$12</f>
        <v>0</v>
      </c>
      <c r="O8" s="165">
        <f>'（様式５ー１）事業者別予算積算書-事業者番号１２'!$W$12</f>
        <v>0</v>
      </c>
      <c r="P8" s="165">
        <f>'（様式５ー１）事業者別予算積算書-事業者番号１３'!$W$12</f>
        <v>0</v>
      </c>
      <c r="Q8" s="165">
        <f>'（様式５ー１）事業者別予算積算書-事業者番号１４'!$W$12</f>
        <v>0</v>
      </c>
      <c r="R8" s="165">
        <f>'（様式５ー１）事業者別予算積算書-事業者番号１５'!$W$12</f>
        <v>0</v>
      </c>
      <c r="S8" s="165">
        <f>'（様式５ー１）事業者別予算積算書-事業者番号１６'!$W$12</f>
        <v>0</v>
      </c>
      <c r="T8" s="165">
        <f>'（様式５ー１）事業者別予算積算書-事業者番号１７'!$W$12</f>
        <v>0</v>
      </c>
      <c r="U8" s="165">
        <f>'（様式５ー１）事業者別予算積算書-事業者番号１８'!$W$12</f>
        <v>0</v>
      </c>
      <c r="V8" s="165">
        <f>'（様式５ー１）事業者別予算積算書-事業者番号１９'!$W$12</f>
        <v>0</v>
      </c>
      <c r="W8" s="165">
        <f>'（様式５ー１）事業者別予算積算書-事業者番号２０'!$W$12</f>
        <v>0</v>
      </c>
      <c r="X8" s="165">
        <f>'（様式５ー１）事業者別予算積算書-事業者番号２１'!$W$12</f>
        <v>0</v>
      </c>
      <c r="Y8" s="165">
        <f>'（様式５ー１）事業者別予算積算書-事業者番号２２'!$W$12</f>
        <v>0</v>
      </c>
      <c r="Z8" s="165">
        <f>'（様式５ー１）事業者別予算積算書-事業者番号２３'!$W$12</f>
        <v>0</v>
      </c>
      <c r="AA8" s="165">
        <f>'（様式５ー１）事業者別予算積算書-事業者番号２４'!$W$12</f>
        <v>0</v>
      </c>
      <c r="AB8" s="165">
        <f>'（様式５ー１）事業者別予算積算書-事業者番号２５'!$W$12</f>
        <v>0</v>
      </c>
      <c r="AC8" s="165">
        <f t="shared" si="0"/>
        <v>0</v>
      </c>
      <c r="AE8" s="36"/>
      <c r="AF8" s="36"/>
      <c r="AG8" s="36"/>
    </row>
    <row r="9" spans="1:33" ht="18" customHeight="1">
      <c r="A9" s="92"/>
      <c r="B9" s="293"/>
      <c r="C9" s="164" t="s">
        <v>4</v>
      </c>
      <c r="D9" s="165">
        <f>'（様式５ー１）事業者別予算積算書-事業者番号１'!$W$13</f>
        <v>0</v>
      </c>
      <c r="E9" s="165">
        <f>'（様式５ー１）事業者別予算積算書-事業者番号２'!$W$13</f>
        <v>0</v>
      </c>
      <c r="F9" s="165">
        <f>'（様式５ー１）事業者別予算積算書-事業者番号３'!$W$13</f>
        <v>0</v>
      </c>
      <c r="G9" s="165">
        <f>'（様式５ー１）事業者別予算積算書-事業者番号４'!$W$13</f>
        <v>0</v>
      </c>
      <c r="H9" s="165">
        <f>'（様式５ー１）事業者別予算積算書-事業者番号５'!$W$13</f>
        <v>0</v>
      </c>
      <c r="I9" s="165">
        <f>'（様式５ー１）事業者別予算積算書-事業者番号６'!$W$13</f>
        <v>0</v>
      </c>
      <c r="J9" s="165">
        <f>'（様式５ー１）事業者別予算積算書-事業者番号７'!$W$13</f>
        <v>0</v>
      </c>
      <c r="K9" s="165">
        <f>'（様式５ー１）事業者別予算積算書-事業者番号８'!$W$13</f>
        <v>0</v>
      </c>
      <c r="L9" s="165">
        <f>'（様式５ー１）事業者別予算積算書-事業者番号９'!$W$13</f>
        <v>0</v>
      </c>
      <c r="M9" s="165">
        <f>'（様式５ー１）事業者別予算積算書-事業者番号１０'!$W$13</f>
        <v>0</v>
      </c>
      <c r="N9" s="165">
        <f>'（様式５ー１）事業者別予算積算書-事業者番号１１'!$W$13</f>
        <v>0</v>
      </c>
      <c r="O9" s="165">
        <f>'（様式５ー１）事業者別予算積算書-事業者番号１２'!$W$13</f>
        <v>0</v>
      </c>
      <c r="P9" s="165">
        <f>'（様式５ー１）事業者別予算積算書-事業者番号１３'!$W$13</f>
        <v>0</v>
      </c>
      <c r="Q9" s="165">
        <f>'（様式５ー１）事業者別予算積算書-事業者番号１４'!$W$13</f>
        <v>0</v>
      </c>
      <c r="R9" s="165">
        <f>'（様式５ー１）事業者別予算積算書-事業者番号１５'!$W$13</f>
        <v>0</v>
      </c>
      <c r="S9" s="165">
        <f>'（様式５ー１）事業者別予算積算書-事業者番号１６'!$W$13</f>
        <v>0</v>
      </c>
      <c r="T9" s="165">
        <f>'（様式５ー１）事業者別予算積算書-事業者番号１７'!$W$13</f>
        <v>0</v>
      </c>
      <c r="U9" s="165">
        <f>'（様式５ー１）事業者別予算積算書-事業者番号１８'!$W$13</f>
        <v>0</v>
      </c>
      <c r="V9" s="165">
        <f>'（様式５ー１）事業者別予算積算書-事業者番号１９'!$W$13</f>
        <v>0</v>
      </c>
      <c r="W9" s="165">
        <f>'（様式５ー１）事業者別予算積算書-事業者番号２０'!$W$13</f>
        <v>0</v>
      </c>
      <c r="X9" s="165">
        <f>'（様式５ー１）事業者別予算積算書-事業者番号２１'!$W$13</f>
        <v>0</v>
      </c>
      <c r="Y9" s="165">
        <f>'（様式５ー１）事業者別予算積算書-事業者番号２２'!$W$13</f>
        <v>0</v>
      </c>
      <c r="Z9" s="165">
        <f>'（様式５ー１）事業者別予算積算書-事業者番号２３'!$W$13</f>
        <v>0</v>
      </c>
      <c r="AA9" s="165">
        <f>'（様式５ー１）事業者別予算積算書-事業者番号２４'!$W$13</f>
        <v>0</v>
      </c>
      <c r="AB9" s="165">
        <f>'（様式５ー１）事業者別予算積算書-事業者番号２５'!$W$13</f>
        <v>0</v>
      </c>
      <c r="AC9" s="165">
        <f t="shared" si="0"/>
        <v>0</v>
      </c>
      <c r="AE9" s="36"/>
      <c r="AF9" s="36"/>
      <c r="AG9" s="36"/>
    </row>
    <row r="10" spans="1:33" ht="18" customHeight="1">
      <c r="A10" s="92"/>
      <c r="B10" s="293"/>
      <c r="C10" s="166" t="s">
        <v>14</v>
      </c>
      <c r="D10" s="167">
        <f>'（様式５ー１）事業者別予算積算書-事業者番号１'!$W$14</f>
        <v>0</v>
      </c>
      <c r="E10" s="167">
        <f>'（様式５ー１）事業者別予算積算書-事業者番号２'!$W$14</f>
        <v>0</v>
      </c>
      <c r="F10" s="167">
        <f>'（様式５ー１）事業者別予算積算書-事業者番号３'!$W$14</f>
        <v>0</v>
      </c>
      <c r="G10" s="167">
        <f>'（様式５ー１）事業者別予算積算書-事業者番号４'!$W$14</f>
        <v>0</v>
      </c>
      <c r="H10" s="167">
        <f>'（様式５ー１）事業者別予算積算書-事業者番号５'!$W$14</f>
        <v>0</v>
      </c>
      <c r="I10" s="167">
        <f>'（様式５ー１）事業者別予算積算書-事業者番号６'!$W$14</f>
        <v>0</v>
      </c>
      <c r="J10" s="167">
        <f>'（様式５ー１）事業者別予算積算書-事業者番号７'!$W$14</f>
        <v>0</v>
      </c>
      <c r="K10" s="167">
        <f>'（様式５ー１）事業者別予算積算書-事業者番号８'!$W$14</f>
        <v>0</v>
      </c>
      <c r="L10" s="167">
        <f>'（様式５ー１）事業者別予算積算書-事業者番号９'!$W$14</f>
        <v>0</v>
      </c>
      <c r="M10" s="167">
        <f>'（様式５ー１）事業者別予算積算書-事業者番号１０'!$W$14</f>
        <v>0</v>
      </c>
      <c r="N10" s="167">
        <f>'（様式５ー１）事業者別予算積算書-事業者番号１１'!$W$14</f>
        <v>0</v>
      </c>
      <c r="O10" s="167">
        <f>'（様式５ー１）事業者別予算積算書-事業者番号１２'!$W$14</f>
        <v>0</v>
      </c>
      <c r="P10" s="167">
        <f>'（様式５ー１）事業者別予算積算書-事業者番号１３'!$W$14</f>
        <v>0</v>
      </c>
      <c r="Q10" s="167">
        <f>'（様式５ー１）事業者別予算積算書-事業者番号１４'!$W$14</f>
        <v>0</v>
      </c>
      <c r="R10" s="167">
        <f>'（様式５ー１）事業者別予算積算書-事業者番号１５'!$W$14</f>
        <v>0</v>
      </c>
      <c r="S10" s="167">
        <f>'（様式５ー１）事業者別予算積算書-事業者番号１６'!$W$14</f>
        <v>0</v>
      </c>
      <c r="T10" s="167">
        <f>'（様式５ー１）事業者別予算積算書-事業者番号１７'!$W$14</f>
        <v>0</v>
      </c>
      <c r="U10" s="167">
        <f>'（様式５ー１）事業者別予算積算書-事業者番号１８'!$W$14</f>
        <v>0</v>
      </c>
      <c r="V10" s="167">
        <f>'（様式５ー１）事業者別予算積算書-事業者番号１９'!$W$14</f>
        <v>0</v>
      </c>
      <c r="W10" s="167">
        <f>'（様式５ー１）事業者別予算積算書-事業者番号２０'!$W$14</f>
        <v>0</v>
      </c>
      <c r="X10" s="167">
        <f>'（様式５ー１）事業者別予算積算書-事業者番号２１'!$W$14</f>
        <v>0</v>
      </c>
      <c r="Y10" s="167">
        <f>'（様式５ー１）事業者別予算積算書-事業者番号２２'!$W$14</f>
        <v>0</v>
      </c>
      <c r="Z10" s="167">
        <f>'（様式５ー１）事業者別予算積算書-事業者番号２３'!$W$14</f>
        <v>0</v>
      </c>
      <c r="AA10" s="167">
        <f>'（様式５ー１）事業者別予算積算書-事業者番号２４'!$W$14</f>
        <v>0</v>
      </c>
      <c r="AB10" s="167">
        <f>'（様式５ー１）事業者別予算積算書-事業者番号２５'!$W$14</f>
        <v>0</v>
      </c>
      <c r="AC10" s="167">
        <f t="shared" si="0"/>
        <v>0</v>
      </c>
      <c r="AE10" s="36"/>
      <c r="AF10" s="36"/>
      <c r="AG10" s="36"/>
    </row>
    <row r="11" spans="1:33" ht="18" customHeight="1">
      <c r="A11" s="92"/>
      <c r="B11" s="288"/>
      <c r="C11" s="180"/>
      <c r="D11" s="52">
        <f>'（様式５ー１）事業者別予算積算書-事業者番号１'!$W$15</f>
        <v>0</v>
      </c>
      <c r="E11" s="52">
        <f>'（様式５ー１）事業者別予算積算書-事業者番号２'!$W$15</f>
        <v>0</v>
      </c>
      <c r="F11" s="52">
        <f>'（様式５ー１）事業者別予算積算書-事業者番号３'!$W$15</f>
        <v>0</v>
      </c>
      <c r="G11" s="52">
        <f>'（様式５ー１）事業者別予算積算書-事業者番号４'!$W$15</f>
        <v>0</v>
      </c>
      <c r="H11" s="52">
        <f>'（様式５ー１）事業者別予算積算書-事業者番号５'!$W$15</f>
        <v>0</v>
      </c>
      <c r="I11" s="52">
        <f>'（様式５ー１）事業者別予算積算書-事業者番号６'!$W$15</f>
        <v>0</v>
      </c>
      <c r="J11" s="52">
        <f>'（様式５ー１）事業者別予算積算書-事業者番号７'!$W$15</f>
        <v>0</v>
      </c>
      <c r="K11" s="52">
        <f>'（様式５ー１）事業者別予算積算書-事業者番号８'!$W$15</f>
        <v>0</v>
      </c>
      <c r="L11" s="52">
        <f>'（様式５ー１）事業者別予算積算書-事業者番号９'!$W$15</f>
        <v>0</v>
      </c>
      <c r="M11" s="52">
        <f>'（様式５ー１）事業者別予算積算書-事業者番号１０'!$W$15</f>
        <v>0</v>
      </c>
      <c r="N11" s="52">
        <f>'（様式５ー１）事業者別予算積算書-事業者番号１１'!$W$15</f>
        <v>0</v>
      </c>
      <c r="O11" s="52">
        <f>'（様式５ー１）事業者別予算積算書-事業者番号１２'!$W$15</f>
        <v>0</v>
      </c>
      <c r="P11" s="52">
        <f>'（様式５ー１）事業者別予算積算書-事業者番号１３'!$W$15</f>
        <v>0</v>
      </c>
      <c r="Q11" s="52">
        <f>'（様式５ー１）事業者別予算積算書-事業者番号１４'!$W$15</f>
        <v>0</v>
      </c>
      <c r="R11" s="52">
        <f>'（様式５ー１）事業者別予算積算書-事業者番号１５'!$W$15</f>
        <v>0</v>
      </c>
      <c r="S11" s="52">
        <f>'（様式５ー１）事業者別予算積算書-事業者番号１６'!$W$15</f>
        <v>0</v>
      </c>
      <c r="T11" s="52">
        <f>'（様式５ー１）事業者別予算積算書-事業者番号１７'!$W$15</f>
        <v>0</v>
      </c>
      <c r="U11" s="52">
        <f>'（様式５ー１）事業者別予算積算書-事業者番号１８'!$W$15</f>
        <v>0</v>
      </c>
      <c r="V11" s="52">
        <f>'（様式５ー１）事業者別予算積算書-事業者番号１９'!$W$15</f>
        <v>0</v>
      </c>
      <c r="W11" s="52">
        <f>'（様式５ー１）事業者別予算積算書-事業者番号２０'!$W$15</f>
        <v>0</v>
      </c>
      <c r="X11" s="52">
        <f>'（様式５ー１）事業者別予算積算書-事業者番号２１'!$W$15</f>
        <v>0</v>
      </c>
      <c r="Y11" s="52">
        <f>'（様式５ー１）事業者別予算積算書-事業者番号２２'!$W$15</f>
        <v>0</v>
      </c>
      <c r="Z11" s="52">
        <f>'（様式５ー１）事業者別予算積算書-事業者番号２３'!$W$15</f>
        <v>0</v>
      </c>
      <c r="AA11" s="52">
        <f>'（様式５ー１）事業者別予算積算書-事業者番号２４'!$W$15</f>
        <v>0</v>
      </c>
      <c r="AB11" s="52">
        <f>'（様式５ー１）事業者別予算積算書-事業者番号２５'!$W$15</f>
        <v>0</v>
      </c>
      <c r="AC11" s="52">
        <f>SUM(AC7:AC10)</f>
        <v>0</v>
      </c>
      <c r="AE11" s="36"/>
      <c r="AF11" s="36"/>
      <c r="AG11" s="36"/>
    </row>
    <row r="12" spans="1:33" ht="18" customHeight="1">
      <c r="A12" s="92"/>
      <c r="B12" s="300" t="s">
        <v>39</v>
      </c>
      <c r="C12" s="300"/>
      <c r="D12" s="48">
        <f>'（様式５ー１）事業者別予算積算書-事業者番号１'!$W$16</f>
        <v>0</v>
      </c>
      <c r="E12" s="48">
        <f>'（様式５ー１）事業者別予算積算書-事業者番号２'!$W$16</f>
        <v>0</v>
      </c>
      <c r="F12" s="48">
        <f>'（様式５ー１）事業者別予算積算書-事業者番号３'!$W$16</f>
        <v>0</v>
      </c>
      <c r="G12" s="48">
        <f>'（様式５ー１）事業者別予算積算書-事業者番号４'!$W$16</f>
        <v>0</v>
      </c>
      <c r="H12" s="48">
        <f>'（様式５ー１）事業者別予算積算書-事業者番号５'!$W$16</f>
        <v>0</v>
      </c>
      <c r="I12" s="48">
        <f>'（様式５ー１）事業者別予算積算書-事業者番号６'!$W$16</f>
        <v>0</v>
      </c>
      <c r="J12" s="48">
        <f>'（様式５ー１）事業者別予算積算書-事業者番号７'!$W$16</f>
        <v>0</v>
      </c>
      <c r="K12" s="48">
        <f>'（様式５ー１）事業者別予算積算書-事業者番号８'!$W$16</f>
        <v>0</v>
      </c>
      <c r="L12" s="48">
        <f>'（様式５ー１）事業者別予算積算書-事業者番号９'!$W$16</f>
        <v>0</v>
      </c>
      <c r="M12" s="48">
        <f>'（様式５ー１）事業者別予算積算書-事業者番号１０'!$W$16</f>
        <v>0</v>
      </c>
      <c r="N12" s="48">
        <f>'（様式５ー１）事業者別予算積算書-事業者番号１１'!$W$16</f>
        <v>0</v>
      </c>
      <c r="O12" s="48">
        <f>'（様式５ー１）事業者別予算積算書-事業者番号１２'!$W$16</f>
        <v>0</v>
      </c>
      <c r="P12" s="48">
        <f>'（様式５ー１）事業者別予算積算書-事業者番号１３'!$W$16</f>
        <v>0</v>
      </c>
      <c r="Q12" s="48">
        <f>'（様式５ー１）事業者別予算積算書-事業者番号１４'!$W$16</f>
        <v>0</v>
      </c>
      <c r="R12" s="48">
        <f>'（様式５ー１）事業者別予算積算書-事業者番号１５'!$W$16</f>
        <v>0</v>
      </c>
      <c r="S12" s="48">
        <f>'（様式５ー１）事業者別予算積算書-事業者番号１６'!$W$16</f>
        <v>0</v>
      </c>
      <c r="T12" s="48">
        <f>'（様式５ー１）事業者別予算積算書-事業者番号１７'!$W$16</f>
        <v>0</v>
      </c>
      <c r="U12" s="48">
        <f>'（様式５ー１）事業者別予算積算書-事業者番号１８'!$W$16</f>
        <v>0</v>
      </c>
      <c r="V12" s="48">
        <f>'（様式５ー１）事業者別予算積算書-事業者番号１９'!$W$16</f>
        <v>0</v>
      </c>
      <c r="W12" s="48">
        <f>'（様式５ー１）事業者別予算積算書-事業者番号２０'!$W$16</f>
        <v>0</v>
      </c>
      <c r="X12" s="48">
        <f>'（様式５ー１）事業者別予算積算書-事業者番号２１'!$W$16</f>
        <v>0</v>
      </c>
      <c r="Y12" s="48">
        <f>'（様式５ー１）事業者別予算積算書-事業者番号２２'!$W$16</f>
        <v>0</v>
      </c>
      <c r="Z12" s="48">
        <f>'（様式５ー１）事業者別予算積算書-事業者番号２３'!$W$16</f>
        <v>0</v>
      </c>
      <c r="AA12" s="48">
        <f>'（様式５ー１）事業者別予算積算書-事業者番号２４'!$W$16</f>
        <v>0</v>
      </c>
      <c r="AB12" s="48">
        <f>'（様式５ー１）事業者別予算積算書-事業者番号２５'!$W$16</f>
        <v>0</v>
      </c>
      <c r="AC12" s="48">
        <f>SUM(AC5:AC6,AC11)</f>
        <v>0</v>
      </c>
      <c r="AE12" s="36"/>
      <c r="AF12" s="36"/>
      <c r="AG12" s="36"/>
    </row>
    <row r="13" spans="1:33" ht="18" customHeight="1" thickBot="1">
      <c r="A13" s="92"/>
      <c r="B13" s="290" t="s">
        <v>15</v>
      </c>
      <c r="C13" s="291"/>
      <c r="D13" s="49">
        <f>'（様式５ー１）事業者別予算積算書-事業者番号１'!$W$17</f>
        <v>0</v>
      </c>
      <c r="E13" s="49">
        <f>'（様式５ー１）事業者別予算積算書-事業者番号２'!$W$17</f>
        <v>0</v>
      </c>
      <c r="F13" s="49">
        <f>'（様式５ー１）事業者別予算積算書-事業者番号３'!$W$17</f>
        <v>0</v>
      </c>
      <c r="G13" s="49">
        <f>'（様式５ー１）事業者別予算積算書-事業者番号４'!$W$17</f>
        <v>0</v>
      </c>
      <c r="H13" s="49">
        <f>'（様式５ー１）事業者別予算積算書-事業者番号５'!$W$17</f>
        <v>0</v>
      </c>
      <c r="I13" s="49">
        <f>'（様式５ー１）事業者別予算積算書-事業者番号６'!$W$17</f>
        <v>0</v>
      </c>
      <c r="J13" s="49">
        <f>'（様式５ー１）事業者別予算積算書-事業者番号７'!$W$17</f>
        <v>0</v>
      </c>
      <c r="K13" s="49">
        <f>'（様式５ー１）事業者別予算積算書-事業者番号８'!$W$17</f>
        <v>0</v>
      </c>
      <c r="L13" s="49">
        <f>'（様式５ー１）事業者別予算積算書-事業者番号９'!$W$17</f>
        <v>0</v>
      </c>
      <c r="M13" s="49">
        <f>'（様式５ー１）事業者別予算積算書-事業者番号１０'!$W$17</f>
        <v>0</v>
      </c>
      <c r="N13" s="49">
        <f>'（様式５ー１）事業者別予算積算書-事業者番号１１'!$W$17</f>
        <v>0</v>
      </c>
      <c r="O13" s="49">
        <f>'（様式５ー１）事業者別予算積算書-事業者番号１２'!$W$17</f>
        <v>0</v>
      </c>
      <c r="P13" s="49">
        <f>'（様式５ー１）事業者別予算積算書-事業者番号１３'!$W$17</f>
        <v>0</v>
      </c>
      <c r="Q13" s="49">
        <f>'（様式５ー１）事業者別予算積算書-事業者番号１４'!$W$17</f>
        <v>0</v>
      </c>
      <c r="R13" s="49">
        <f>'（様式５ー１）事業者別予算積算書-事業者番号１５'!$W$17</f>
        <v>0</v>
      </c>
      <c r="S13" s="49">
        <f>'（様式５ー１）事業者別予算積算書-事業者番号１６'!$W$17</f>
        <v>0</v>
      </c>
      <c r="T13" s="49">
        <f>'（様式５ー１）事業者別予算積算書-事業者番号１７'!$W$17</f>
        <v>0</v>
      </c>
      <c r="U13" s="49">
        <f>'（様式５ー１）事業者別予算積算書-事業者番号１８'!$W$17</f>
        <v>0</v>
      </c>
      <c r="V13" s="49">
        <f>'（様式５ー１）事業者別予算積算書-事業者番号１９'!$W$17</f>
        <v>0</v>
      </c>
      <c r="W13" s="49">
        <f>'（様式５ー１）事業者別予算積算書-事業者番号２０'!$W$17</f>
        <v>0</v>
      </c>
      <c r="X13" s="49">
        <f>'（様式５ー１）事業者別予算積算書-事業者番号２１'!$W$17</f>
        <v>0</v>
      </c>
      <c r="Y13" s="49">
        <f>'（様式５ー１）事業者別予算積算書-事業者番号２２'!$W$17</f>
        <v>0</v>
      </c>
      <c r="Z13" s="49">
        <f>'（様式５ー１）事業者別予算積算書-事業者番号２３'!$W$17</f>
        <v>0</v>
      </c>
      <c r="AA13" s="49">
        <f>'（様式５ー１）事業者別予算積算書-事業者番号２４'!$W$17</f>
        <v>0</v>
      </c>
      <c r="AB13" s="49">
        <f>'（様式５ー１）事業者別予算積算書-事業者番号２５'!$W$17</f>
        <v>0</v>
      </c>
      <c r="AC13" s="49">
        <f>SUM(D13:AB13)</f>
        <v>0</v>
      </c>
      <c r="AE13" s="36"/>
      <c r="AF13" s="36"/>
      <c r="AG13" s="36"/>
    </row>
    <row r="14" spans="1:33" ht="18" customHeight="1" thickTop="1">
      <c r="A14" s="92"/>
      <c r="B14" s="294" t="s">
        <v>40</v>
      </c>
      <c r="C14" s="294"/>
      <c r="D14" s="53">
        <f t="shared" ref="D14:AB14" si="1">SUM(D$12:D$13)</f>
        <v>0</v>
      </c>
      <c r="E14" s="53">
        <f t="shared" si="1"/>
        <v>0</v>
      </c>
      <c r="F14" s="53">
        <f t="shared" si="1"/>
        <v>0</v>
      </c>
      <c r="G14" s="53">
        <f t="shared" si="1"/>
        <v>0</v>
      </c>
      <c r="H14" s="53">
        <f t="shared" si="1"/>
        <v>0</v>
      </c>
      <c r="I14" s="53">
        <f t="shared" si="1"/>
        <v>0</v>
      </c>
      <c r="J14" s="53">
        <f t="shared" si="1"/>
        <v>0</v>
      </c>
      <c r="K14" s="53">
        <f t="shared" si="1"/>
        <v>0</v>
      </c>
      <c r="L14" s="53">
        <f t="shared" si="1"/>
        <v>0</v>
      </c>
      <c r="M14" s="53">
        <f t="shared" si="1"/>
        <v>0</v>
      </c>
      <c r="N14" s="53">
        <f t="shared" si="1"/>
        <v>0</v>
      </c>
      <c r="O14" s="53">
        <f t="shared" si="1"/>
        <v>0</v>
      </c>
      <c r="P14" s="53">
        <f t="shared" si="1"/>
        <v>0</v>
      </c>
      <c r="Q14" s="53">
        <f t="shared" si="1"/>
        <v>0</v>
      </c>
      <c r="R14" s="53">
        <f t="shared" si="1"/>
        <v>0</v>
      </c>
      <c r="S14" s="53">
        <f t="shared" si="1"/>
        <v>0</v>
      </c>
      <c r="T14" s="53">
        <f t="shared" si="1"/>
        <v>0</v>
      </c>
      <c r="U14" s="53">
        <f t="shared" si="1"/>
        <v>0</v>
      </c>
      <c r="V14" s="53">
        <f t="shared" si="1"/>
        <v>0</v>
      </c>
      <c r="W14" s="53">
        <f t="shared" si="1"/>
        <v>0</v>
      </c>
      <c r="X14" s="53">
        <f t="shared" si="1"/>
        <v>0</v>
      </c>
      <c r="Y14" s="53">
        <f t="shared" si="1"/>
        <v>0</v>
      </c>
      <c r="Z14" s="53">
        <f t="shared" si="1"/>
        <v>0</v>
      </c>
      <c r="AA14" s="53">
        <f t="shared" si="1"/>
        <v>0</v>
      </c>
      <c r="AB14" s="53">
        <f t="shared" si="1"/>
        <v>0</v>
      </c>
      <c r="AC14" s="53">
        <f>SUM(AC$12:AC$13)</f>
        <v>0</v>
      </c>
      <c r="AE14" s="36"/>
      <c r="AF14" s="36"/>
      <c r="AG14" s="36"/>
    </row>
    <row r="15" spans="1:33" ht="18.75" customHeight="1">
      <c r="A15" s="92"/>
      <c r="B15" s="92"/>
      <c r="C15" s="92"/>
      <c r="D15" s="228" t="str">
        <f t="shared" ref="D15:AB15" si="2">IF(D$14&lt;&gt;D$48,"収入額と支出額が一致しません。","")</f>
        <v/>
      </c>
      <c r="E15" s="228" t="str">
        <f t="shared" si="2"/>
        <v/>
      </c>
      <c r="F15" s="228" t="str">
        <f t="shared" si="2"/>
        <v/>
      </c>
      <c r="G15" s="228" t="str">
        <f t="shared" si="2"/>
        <v/>
      </c>
      <c r="H15" s="228" t="str">
        <f t="shared" si="2"/>
        <v/>
      </c>
      <c r="I15" s="228" t="str">
        <f t="shared" si="2"/>
        <v/>
      </c>
      <c r="J15" s="228" t="str">
        <f t="shared" si="2"/>
        <v/>
      </c>
      <c r="K15" s="228" t="str">
        <f t="shared" si="2"/>
        <v/>
      </c>
      <c r="L15" s="228" t="str">
        <f t="shared" si="2"/>
        <v/>
      </c>
      <c r="M15" s="228" t="str">
        <f t="shared" si="2"/>
        <v/>
      </c>
      <c r="N15" s="228" t="str">
        <f t="shared" si="2"/>
        <v/>
      </c>
      <c r="O15" s="228" t="str">
        <f t="shared" si="2"/>
        <v/>
      </c>
      <c r="P15" s="228" t="str">
        <f t="shared" si="2"/>
        <v/>
      </c>
      <c r="Q15" s="228" t="str">
        <f t="shared" si="2"/>
        <v/>
      </c>
      <c r="R15" s="228" t="str">
        <f t="shared" si="2"/>
        <v/>
      </c>
      <c r="S15" s="228" t="str">
        <f t="shared" si="2"/>
        <v/>
      </c>
      <c r="T15" s="228" t="str">
        <f t="shared" si="2"/>
        <v/>
      </c>
      <c r="U15" s="228" t="str">
        <f t="shared" si="2"/>
        <v/>
      </c>
      <c r="V15" s="228" t="str">
        <f t="shared" si="2"/>
        <v/>
      </c>
      <c r="W15" s="228" t="str">
        <f t="shared" si="2"/>
        <v/>
      </c>
      <c r="X15" s="228" t="str">
        <f t="shared" si="2"/>
        <v/>
      </c>
      <c r="Y15" s="228" t="str">
        <f t="shared" si="2"/>
        <v/>
      </c>
      <c r="Z15" s="228" t="str">
        <f t="shared" si="2"/>
        <v/>
      </c>
      <c r="AA15" s="228" t="str">
        <f t="shared" si="2"/>
        <v/>
      </c>
      <c r="AB15" s="228" t="str">
        <f t="shared" si="2"/>
        <v/>
      </c>
      <c r="AC15" s="228"/>
      <c r="AE15" s="44"/>
      <c r="AF15" s="44"/>
      <c r="AG15" s="44"/>
    </row>
    <row r="16" spans="1:33" ht="15" customHeight="1">
      <c r="A16" s="92"/>
      <c r="B16" s="92" t="s">
        <v>41</v>
      </c>
      <c r="C16" s="92"/>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217" t="s">
        <v>34</v>
      </c>
    </row>
    <row r="17" spans="1:33" ht="18" customHeight="1">
      <c r="A17" s="92"/>
      <c r="B17" s="301" t="s">
        <v>124</v>
      </c>
      <c r="C17" s="46" t="s">
        <v>131</v>
      </c>
      <c r="D17" s="218" t="str">
        <f t="shared" ref="D17:W17" si="3">D2</f>
        <v>1</v>
      </c>
      <c r="E17" s="218" t="str">
        <f t="shared" ref="E17:F17" si="4">E2</f>
        <v>2</v>
      </c>
      <c r="F17" s="218" t="str">
        <f t="shared" si="4"/>
        <v>3</v>
      </c>
      <c r="G17" s="218" t="str">
        <f t="shared" si="3"/>
        <v>4</v>
      </c>
      <c r="H17" s="218" t="str">
        <f t="shared" si="3"/>
        <v>5</v>
      </c>
      <c r="I17" s="218" t="str">
        <f t="shared" si="3"/>
        <v>6</v>
      </c>
      <c r="J17" s="218" t="str">
        <f t="shared" si="3"/>
        <v>7</v>
      </c>
      <c r="K17" s="218" t="str">
        <f t="shared" si="3"/>
        <v>8</v>
      </c>
      <c r="L17" s="218" t="str">
        <f t="shared" si="3"/>
        <v>9</v>
      </c>
      <c r="M17" s="218" t="str">
        <f t="shared" si="3"/>
        <v>10</v>
      </c>
      <c r="N17" s="218" t="str">
        <f t="shared" si="3"/>
        <v>11</v>
      </c>
      <c r="O17" s="218" t="str">
        <f t="shared" si="3"/>
        <v>12</v>
      </c>
      <c r="P17" s="218" t="str">
        <f t="shared" si="3"/>
        <v>13</v>
      </c>
      <c r="Q17" s="218" t="str">
        <f t="shared" si="3"/>
        <v>14</v>
      </c>
      <c r="R17" s="218" t="str">
        <f t="shared" si="3"/>
        <v>15</v>
      </c>
      <c r="S17" s="218" t="str">
        <f t="shared" si="3"/>
        <v>16</v>
      </c>
      <c r="T17" s="218" t="str">
        <f t="shared" si="3"/>
        <v>17</v>
      </c>
      <c r="U17" s="218" t="str">
        <f t="shared" si="3"/>
        <v>18</v>
      </c>
      <c r="V17" s="218" t="str">
        <f t="shared" si="3"/>
        <v>19</v>
      </c>
      <c r="W17" s="218" t="str">
        <f t="shared" si="3"/>
        <v>20</v>
      </c>
      <c r="X17" s="218" t="str">
        <f t="shared" ref="X17:AB17" si="5">X2</f>
        <v>21</v>
      </c>
      <c r="Y17" s="218" t="str">
        <f t="shared" si="5"/>
        <v>22</v>
      </c>
      <c r="Z17" s="218" t="str">
        <f t="shared" si="5"/>
        <v>23</v>
      </c>
      <c r="AA17" s="218" t="str">
        <f t="shared" si="5"/>
        <v>24</v>
      </c>
      <c r="AB17" s="218" t="str">
        <f t="shared" si="5"/>
        <v>25</v>
      </c>
      <c r="AC17" s="289" t="s">
        <v>165</v>
      </c>
      <c r="AE17" s="36"/>
      <c r="AF17" s="36"/>
      <c r="AG17" s="36"/>
    </row>
    <row r="18" spans="1:33" ht="60.75" customHeight="1">
      <c r="A18" s="92"/>
      <c r="B18" s="301"/>
      <c r="C18" s="181" t="s">
        <v>123</v>
      </c>
      <c r="D18" s="220">
        <f>D4</f>
        <v>0</v>
      </c>
      <c r="E18" s="220">
        <f>E4</f>
        <v>0</v>
      </c>
      <c r="F18" s="220">
        <f>F4</f>
        <v>0</v>
      </c>
      <c r="G18" s="220">
        <f t="shared" ref="G18:W18" si="6">G4</f>
        <v>0</v>
      </c>
      <c r="H18" s="220">
        <f t="shared" si="6"/>
        <v>0</v>
      </c>
      <c r="I18" s="220">
        <f t="shared" si="6"/>
        <v>0</v>
      </c>
      <c r="J18" s="220">
        <f t="shared" si="6"/>
        <v>0</v>
      </c>
      <c r="K18" s="220">
        <f t="shared" si="6"/>
        <v>0</v>
      </c>
      <c r="L18" s="220">
        <f t="shared" si="6"/>
        <v>0</v>
      </c>
      <c r="M18" s="220">
        <f t="shared" si="6"/>
        <v>0</v>
      </c>
      <c r="N18" s="220">
        <f t="shared" si="6"/>
        <v>0</v>
      </c>
      <c r="O18" s="220">
        <f t="shared" si="6"/>
        <v>0</v>
      </c>
      <c r="P18" s="220">
        <f t="shared" si="6"/>
        <v>0</v>
      </c>
      <c r="Q18" s="220">
        <f t="shared" si="6"/>
        <v>0</v>
      </c>
      <c r="R18" s="220">
        <f t="shared" si="6"/>
        <v>0</v>
      </c>
      <c r="S18" s="220">
        <f t="shared" si="6"/>
        <v>0</v>
      </c>
      <c r="T18" s="220">
        <f t="shared" si="6"/>
        <v>0</v>
      </c>
      <c r="U18" s="220">
        <f t="shared" si="6"/>
        <v>0</v>
      </c>
      <c r="V18" s="220">
        <f t="shared" si="6"/>
        <v>0</v>
      </c>
      <c r="W18" s="220">
        <f t="shared" si="6"/>
        <v>0</v>
      </c>
      <c r="X18" s="220">
        <f t="shared" ref="X18:AB18" si="7">X4</f>
        <v>0</v>
      </c>
      <c r="Y18" s="220">
        <f t="shared" si="7"/>
        <v>0</v>
      </c>
      <c r="Z18" s="220">
        <f t="shared" si="7"/>
        <v>0</v>
      </c>
      <c r="AA18" s="220">
        <f t="shared" si="7"/>
        <v>0</v>
      </c>
      <c r="AB18" s="220">
        <f t="shared" si="7"/>
        <v>0</v>
      </c>
      <c r="AC18" s="289"/>
      <c r="AE18" s="36"/>
      <c r="AF18" s="36"/>
      <c r="AG18" s="36"/>
    </row>
    <row r="19" spans="1:33" ht="18" customHeight="1">
      <c r="A19" s="92"/>
      <c r="B19" s="298" t="s">
        <v>42</v>
      </c>
      <c r="C19" s="158" t="s">
        <v>162</v>
      </c>
      <c r="D19" s="159">
        <f>'（様式５ー１）事業者別予算積算書-事業者番号１'!$W$22</f>
        <v>0</v>
      </c>
      <c r="E19" s="159">
        <f>'（様式５ー１）事業者別予算積算書-事業者番号２'!$W$22</f>
        <v>0</v>
      </c>
      <c r="F19" s="159">
        <f>'（様式５ー１）事業者別予算積算書-事業者番号３'!$W$22</f>
        <v>0</v>
      </c>
      <c r="G19" s="159">
        <f>'（様式５ー１）事業者別予算積算書-事業者番号４'!$W$22</f>
        <v>0</v>
      </c>
      <c r="H19" s="159">
        <f>'（様式５ー１）事業者別予算積算書-事業者番号５'!$W$22</f>
        <v>0</v>
      </c>
      <c r="I19" s="159">
        <f>'（様式５ー１）事業者別予算積算書-事業者番号６'!$W$22</f>
        <v>0</v>
      </c>
      <c r="J19" s="159">
        <f>'（様式５ー１）事業者別予算積算書-事業者番号７'!$W$22</f>
        <v>0</v>
      </c>
      <c r="K19" s="159">
        <f>'（様式５ー１）事業者別予算積算書-事業者番号８'!$W$22</f>
        <v>0</v>
      </c>
      <c r="L19" s="159">
        <f>'（様式５ー１）事業者別予算積算書-事業者番号９'!$W$22</f>
        <v>0</v>
      </c>
      <c r="M19" s="159">
        <f>'（様式５ー１）事業者別予算積算書-事業者番号１０'!$W$22</f>
        <v>0</v>
      </c>
      <c r="N19" s="159">
        <f>'（様式５ー１）事業者別予算積算書-事業者番号１１'!$W$22</f>
        <v>0</v>
      </c>
      <c r="O19" s="159">
        <f>'（様式５ー１）事業者別予算積算書-事業者番号１２'!$W$22</f>
        <v>0</v>
      </c>
      <c r="P19" s="159">
        <f>'（様式５ー１）事業者別予算積算書-事業者番号１３'!$W$22</f>
        <v>0</v>
      </c>
      <c r="Q19" s="159">
        <f>'（様式５ー１）事業者別予算積算書-事業者番号１４'!$W$22</f>
        <v>0</v>
      </c>
      <c r="R19" s="159">
        <f>'（様式５ー１）事業者別予算積算書-事業者番号１５'!$W$22</f>
        <v>0</v>
      </c>
      <c r="S19" s="159">
        <f>'（様式５ー１）事業者別予算積算書-事業者番号１６'!$W$22</f>
        <v>0</v>
      </c>
      <c r="T19" s="159">
        <f>'（様式５ー１）事業者別予算積算書-事業者番号１７'!$W$22</f>
        <v>0</v>
      </c>
      <c r="U19" s="159">
        <f>'（様式５ー１）事業者別予算積算書-事業者番号１８'!$W$22</f>
        <v>0</v>
      </c>
      <c r="V19" s="159">
        <f>'（様式５ー１）事業者別予算積算書-事業者番号１９'!$W$22</f>
        <v>0</v>
      </c>
      <c r="W19" s="159">
        <f>'（様式５ー１）事業者別予算積算書-事業者番号２０'!$W$22</f>
        <v>0</v>
      </c>
      <c r="X19" s="159">
        <f>'（様式５ー１）事業者別予算積算書-事業者番号２１'!$W$22</f>
        <v>0</v>
      </c>
      <c r="Y19" s="159">
        <f>'（様式５ー１）事業者別予算積算書-事業者番号２２'!$W$22</f>
        <v>0</v>
      </c>
      <c r="Z19" s="159">
        <f>'（様式５ー１）事業者別予算積算書-事業者番号２３'!$W$22</f>
        <v>0</v>
      </c>
      <c r="AA19" s="159">
        <f>'（様式５ー１）事業者別予算積算書-事業者番号２４'!$W$22</f>
        <v>0</v>
      </c>
      <c r="AB19" s="159">
        <f>'（様式５ー１）事業者別予算積算書-事業者番号２５'!$W$22</f>
        <v>0</v>
      </c>
      <c r="AC19" s="221">
        <f t="shared" ref="AC19:AC47" si="8">SUM(D19:AB19)</f>
        <v>0</v>
      </c>
      <c r="AE19" s="36"/>
      <c r="AF19" s="36"/>
      <c r="AG19" s="36"/>
    </row>
    <row r="20" spans="1:33" ht="18" customHeight="1">
      <c r="A20" s="92"/>
      <c r="B20" s="298"/>
      <c r="C20" s="160" t="s">
        <v>88</v>
      </c>
      <c r="D20" s="161">
        <f>'（様式５ー１）事業者別予算積算書-事業者番号１'!$W$23</f>
        <v>0</v>
      </c>
      <c r="E20" s="161">
        <f>'（様式５ー１）事業者別予算積算書-事業者番号２'!$W$23</f>
        <v>0</v>
      </c>
      <c r="F20" s="161">
        <f>'（様式５ー１）事業者別予算積算書-事業者番号３'!$W$23</f>
        <v>0</v>
      </c>
      <c r="G20" s="161">
        <f>'（様式５ー１）事業者別予算積算書-事業者番号４'!$W$23</f>
        <v>0</v>
      </c>
      <c r="H20" s="161">
        <f>'（様式５ー１）事業者別予算積算書-事業者番号５'!$W$23</f>
        <v>0</v>
      </c>
      <c r="I20" s="161">
        <f>'（様式５ー１）事業者別予算積算書-事業者番号６'!$W$23</f>
        <v>0</v>
      </c>
      <c r="J20" s="161">
        <f>'（様式５ー１）事業者別予算積算書-事業者番号７'!$W$23</f>
        <v>0</v>
      </c>
      <c r="K20" s="161">
        <f>'（様式５ー１）事業者別予算積算書-事業者番号８'!$W$23</f>
        <v>0</v>
      </c>
      <c r="L20" s="161">
        <f>'（様式５ー１）事業者別予算積算書-事業者番号９'!$W$23</f>
        <v>0</v>
      </c>
      <c r="M20" s="161">
        <f>'（様式５ー１）事業者別予算積算書-事業者番号１０'!$W$23</f>
        <v>0</v>
      </c>
      <c r="N20" s="161">
        <f>'（様式５ー１）事業者別予算積算書-事業者番号１１'!$W$23</f>
        <v>0</v>
      </c>
      <c r="O20" s="161">
        <f>'（様式５ー１）事業者別予算積算書-事業者番号１２'!$W$23</f>
        <v>0</v>
      </c>
      <c r="P20" s="161">
        <f>'（様式５ー１）事業者別予算積算書-事業者番号１３'!$W$23</f>
        <v>0</v>
      </c>
      <c r="Q20" s="161">
        <f>'（様式５ー１）事業者別予算積算書-事業者番号１４'!$W$23</f>
        <v>0</v>
      </c>
      <c r="R20" s="161">
        <f>'（様式５ー１）事業者別予算積算書-事業者番号１５'!$W$23</f>
        <v>0</v>
      </c>
      <c r="S20" s="161">
        <f>'（様式５ー１）事業者別予算積算書-事業者番号１６'!$W$23</f>
        <v>0</v>
      </c>
      <c r="T20" s="161">
        <f>'（様式５ー１）事業者別予算積算書-事業者番号１７'!$W$23</f>
        <v>0</v>
      </c>
      <c r="U20" s="161">
        <f>'（様式５ー１）事業者別予算積算書-事業者番号１８'!$W$23</f>
        <v>0</v>
      </c>
      <c r="V20" s="161">
        <f>'（様式５ー１）事業者別予算積算書-事業者番号１９'!$W$23</f>
        <v>0</v>
      </c>
      <c r="W20" s="161">
        <f>'（様式５ー１）事業者別予算積算書-事業者番号２０'!$W$23</f>
        <v>0</v>
      </c>
      <c r="X20" s="161">
        <f>'（様式５ー１）事業者別予算積算書-事業者番号２１'!$W$23</f>
        <v>0</v>
      </c>
      <c r="Y20" s="161">
        <f>'（様式５ー１）事業者別予算積算書-事業者番号２２'!$W$23</f>
        <v>0</v>
      </c>
      <c r="Z20" s="161">
        <f>'（様式５ー１）事業者別予算積算書-事業者番号２３'!$W$23</f>
        <v>0</v>
      </c>
      <c r="AA20" s="161">
        <f>'（様式５ー１）事業者別予算積算書-事業者番号２４'!$W$23</f>
        <v>0</v>
      </c>
      <c r="AB20" s="161">
        <f>'（様式５ー１）事業者別予算積算書-事業者番号２５'!$W$23</f>
        <v>0</v>
      </c>
      <c r="AC20" s="222">
        <f t="shared" si="8"/>
        <v>0</v>
      </c>
      <c r="AE20" s="36"/>
      <c r="AF20" s="36"/>
      <c r="AG20" s="36"/>
    </row>
    <row r="21" spans="1:33" ht="18" customHeight="1">
      <c r="A21" s="92"/>
      <c r="B21" s="298"/>
      <c r="C21" s="160" t="s">
        <v>89</v>
      </c>
      <c r="D21" s="161">
        <f>'（様式５ー１）事業者別予算積算書-事業者番号１'!$W$24</f>
        <v>0</v>
      </c>
      <c r="E21" s="161">
        <f>'（様式５ー１）事業者別予算積算書-事業者番号２'!$W$24</f>
        <v>0</v>
      </c>
      <c r="F21" s="161">
        <f>'（様式５ー１）事業者別予算積算書-事業者番号３'!$W$24</f>
        <v>0</v>
      </c>
      <c r="G21" s="161">
        <f>'（様式５ー１）事業者別予算積算書-事業者番号４'!$W$24</f>
        <v>0</v>
      </c>
      <c r="H21" s="161">
        <f>'（様式５ー１）事業者別予算積算書-事業者番号５'!$W$24</f>
        <v>0</v>
      </c>
      <c r="I21" s="161">
        <f>'（様式５ー１）事業者別予算積算書-事業者番号６'!$W$24</f>
        <v>0</v>
      </c>
      <c r="J21" s="161">
        <f>'（様式５ー１）事業者別予算積算書-事業者番号７'!$W$24</f>
        <v>0</v>
      </c>
      <c r="K21" s="161">
        <f>'（様式５ー１）事業者別予算積算書-事業者番号８'!$W$24</f>
        <v>0</v>
      </c>
      <c r="L21" s="161">
        <f>'（様式５ー１）事業者別予算積算書-事業者番号９'!$W$24</f>
        <v>0</v>
      </c>
      <c r="M21" s="161">
        <f>'（様式５ー１）事業者別予算積算書-事業者番号１０'!$W$24</f>
        <v>0</v>
      </c>
      <c r="N21" s="161">
        <f>'（様式５ー１）事業者別予算積算書-事業者番号１１'!$W$24</f>
        <v>0</v>
      </c>
      <c r="O21" s="161">
        <f>'（様式５ー１）事業者別予算積算書-事業者番号１２'!$W$24</f>
        <v>0</v>
      </c>
      <c r="P21" s="161">
        <f>'（様式５ー１）事業者別予算積算書-事業者番号１３'!$W$24</f>
        <v>0</v>
      </c>
      <c r="Q21" s="161">
        <f>'（様式５ー１）事業者別予算積算書-事業者番号１４'!$W$24</f>
        <v>0</v>
      </c>
      <c r="R21" s="161">
        <f>'（様式５ー１）事業者別予算積算書-事業者番号１５'!$W$24</f>
        <v>0</v>
      </c>
      <c r="S21" s="161">
        <f>'（様式５ー１）事業者別予算積算書-事業者番号１６'!$W$24</f>
        <v>0</v>
      </c>
      <c r="T21" s="161">
        <f>'（様式５ー１）事業者別予算積算書-事業者番号１７'!$W$24</f>
        <v>0</v>
      </c>
      <c r="U21" s="161">
        <f>'（様式５ー１）事業者別予算積算書-事業者番号１８'!$W$24</f>
        <v>0</v>
      </c>
      <c r="V21" s="161">
        <f>'（様式５ー１）事業者別予算積算書-事業者番号１９'!$W$24</f>
        <v>0</v>
      </c>
      <c r="W21" s="161">
        <f>'（様式５ー１）事業者別予算積算書-事業者番号２０'!$W$24</f>
        <v>0</v>
      </c>
      <c r="X21" s="161">
        <f>'（様式５ー１）事業者別予算積算書-事業者番号２１'!$W$24</f>
        <v>0</v>
      </c>
      <c r="Y21" s="161">
        <f>'（様式５ー１）事業者別予算積算書-事業者番号２２'!$W$24</f>
        <v>0</v>
      </c>
      <c r="Z21" s="161">
        <f>'（様式５ー１）事業者別予算積算書-事業者番号２３'!$W$24</f>
        <v>0</v>
      </c>
      <c r="AA21" s="161">
        <f>'（様式５ー１）事業者別予算積算書-事業者番号２４'!$W$24</f>
        <v>0</v>
      </c>
      <c r="AB21" s="161">
        <f>'（様式５ー１）事業者別予算積算書-事業者番号２５'!$W$24</f>
        <v>0</v>
      </c>
      <c r="AC21" s="222">
        <f t="shared" si="8"/>
        <v>0</v>
      </c>
      <c r="AE21" s="36"/>
      <c r="AF21" s="36"/>
      <c r="AG21" s="36"/>
    </row>
    <row r="22" spans="1:33" ht="18" customHeight="1">
      <c r="A22" s="92"/>
      <c r="B22" s="298"/>
      <c r="C22" s="160" t="s">
        <v>91</v>
      </c>
      <c r="D22" s="161">
        <f>'（様式５ー１）事業者別予算積算書-事業者番号１'!$W$25</f>
        <v>0</v>
      </c>
      <c r="E22" s="161">
        <f>'（様式５ー１）事業者別予算積算書-事業者番号２'!$W$25</f>
        <v>0</v>
      </c>
      <c r="F22" s="161">
        <f>'（様式５ー１）事業者別予算積算書-事業者番号３'!$W$25</f>
        <v>0</v>
      </c>
      <c r="G22" s="161">
        <f>'（様式５ー１）事業者別予算積算書-事業者番号４'!$W$25</f>
        <v>0</v>
      </c>
      <c r="H22" s="161">
        <f>'（様式５ー１）事業者別予算積算書-事業者番号５'!$W$25</f>
        <v>0</v>
      </c>
      <c r="I22" s="161">
        <f>'（様式５ー１）事業者別予算積算書-事業者番号６'!$W$25</f>
        <v>0</v>
      </c>
      <c r="J22" s="161">
        <f>'（様式５ー１）事業者別予算積算書-事業者番号７'!$W$25</f>
        <v>0</v>
      </c>
      <c r="K22" s="161">
        <f>'（様式５ー１）事業者別予算積算書-事業者番号８'!$W$25</f>
        <v>0</v>
      </c>
      <c r="L22" s="161">
        <f>'（様式５ー１）事業者別予算積算書-事業者番号９'!$W$25</f>
        <v>0</v>
      </c>
      <c r="M22" s="161">
        <f>'（様式５ー１）事業者別予算積算書-事業者番号１０'!$W$25</f>
        <v>0</v>
      </c>
      <c r="N22" s="161">
        <f>'（様式５ー１）事業者別予算積算書-事業者番号１１'!$W$25</f>
        <v>0</v>
      </c>
      <c r="O22" s="161">
        <f>'（様式５ー１）事業者別予算積算書-事業者番号１２'!$W$25</f>
        <v>0</v>
      </c>
      <c r="P22" s="161">
        <f>'（様式５ー１）事業者別予算積算書-事業者番号１３'!$W$25</f>
        <v>0</v>
      </c>
      <c r="Q22" s="161">
        <f>'（様式５ー１）事業者別予算積算書-事業者番号１４'!$W$25</f>
        <v>0</v>
      </c>
      <c r="R22" s="161">
        <f>'（様式５ー１）事業者別予算積算書-事業者番号１５'!$W$25</f>
        <v>0</v>
      </c>
      <c r="S22" s="161">
        <f>'（様式５ー１）事業者別予算積算書-事業者番号１６'!$W$25</f>
        <v>0</v>
      </c>
      <c r="T22" s="161">
        <f>'（様式５ー１）事業者別予算積算書-事業者番号１７'!$W$25</f>
        <v>0</v>
      </c>
      <c r="U22" s="161">
        <f>'（様式５ー１）事業者別予算積算書-事業者番号１８'!$W$25</f>
        <v>0</v>
      </c>
      <c r="V22" s="161">
        <f>'（様式５ー１）事業者別予算積算書-事業者番号１９'!$W$25</f>
        <v>0</v>
      </c>
      <c r="W22" s="161">
        <f>'（様式５ー１）事業者別予算積算書-事業者番号２０'!$W$25</f>
        <v>0</v>
      </c>
      <c r="X22" s="161">
        <f>'（様式５ー１）事業者別予算積算書-事業者番号２１'!$W$25</f>
        <v>0</v>
      </c>
      <c r="Y22" s="161">
        <f>'（様式５ー１）事業者別予算積算書-事業者番号２２'!$W$25</f>
        <v>0</v>
      </c>
      <c r="Z22" s="161">
        <f>'（様式５ー１）事業者別予算積算書-事業者番号２３'!$W$25</f>
        <v>0</v>
      </c>
      <c r="AA22" s="161">
        <f>'（様式５ー１）事業者別予算積算書-事業者番号２４'!$W$25</f>
        <v>0</v>
      </c>
      <c r="AB22" s="161">
        <f>'（様式５ー１）事業者別予算積算書-事業者番号２５'!$W$25</f>
        <v>0</v>
      </c>
      <c r="AC22" s="222">
        <f t="shared" si="8"/>
        <v>0</v>
      </c>
      <c r="AE22" s="36"/>
      <c r="AF22" s="36"/>
      <c r="AG22" s="36"/>
    </row>
    <row r="23" spans="1:33" ht="18" customHeight="1">
      <c r="A23" s="92"/>
      <c r="B23" s="298"/>
      <c r="C23" s="160" t="s">
        <v>93</v>
      </c>
      <c r="D23" s="161">
        <f>'（様式５ー１）事業者別予算積算書-事業者番号１'!$W$26</f>
        <v>0</v>
      </c>
      <c r="E23" s="161">
        <f>'（様式５ー１）事業者別予算積算書-事業者番号２'!$W$26</f>
        <v>0</v>
      </c>
      <c r="F23" s="161">
        <f>'（様式５ー１）事業者別予算積算書-事業者番号３'!$W$26</f>
        <v>0</v>
      </c>
      <c r="G23" s="161">
        <f>'（様式５ー１）事業者別予算積算書-事業者番号４'!$W$26</f>
        <v>0</v>
      </c>
      <c r="H23" s="161">
        <f>'（様式５ー１）事業者別予算積算書-事業者番号５'!$W$26</f>
        <v>0</v>
      </c>
      <c r="I23" s="161">
        <f>'（様式５ー１）事業者別予算積算書-事業者番号６'!$W$26</f>
        <v>0</v>
      </c>
      <c r="J23" s="161">
        <f>'（様式５ー１）事業者別予算積算書-事業者番号７'!$W$26</f>
        <v>0</v>
      </c>
      <c r="K23" s="161">
        <f>'（様式５ー１）事業者別予算積算書-事業者番号８'!$W$26</f>
        <v>0</v>
      </c>
      <c r="L23" s="161">
        <f>'（様式５ー１）事業者別予算積算書-事業者番号９'!$W$26</f>
        <v>0</v>
      </c>
      <c r="M23" s="161">
        <f>'（様式５ー１）事業者別予算積算書-事業者番号１０'!$W$26</f>
        <v>0</v>
      </c>
      <c r="N23" s="161">
        <f>'（様式５ー１）事業者別予算積算書-事業者番号１１'!$W$26</f>
        <v>0</v>
      </c>
      <c r="O23" s="161">
        <f>'（様式５ー１）事業者別予算積算書-事業者番号１２'!$W$26</f>
        <v>0</v>
      </c>
      <c r="P23" s="161">
        <f>'（様式５ー１）事業者別予算積算書-事業者番号１３'!$W$26</f>
        <v>0</v>
      </c>
      <c r="Q23" s="161">
        <f>'（様式５ー１）事業者別予算積算書-事業者番号１４'!$W$26</f>
        <v>0</v>
      </c>
      <c r="R23" s="161">
        <f>'（様式５ー１）事業者別予算積算書-事業者番号１５'!$W$26</f>
        <v>0</v>
      </c>
      <c r="S23" s="161">
        <f>'（様式５ー１）事業者別予算積算書-事業者番号１６'!$W$26</f>
        <v>0</v>
      </c>
      <c r="T23" s="161">
        <f>'（様式５ー１）事業者別予算積算書-事業者番号１７'!$W$26</f>
        <v>0</v>
      </c>
      <c r="U23" s="161">
        <f>'（様式５ー１）事業者別予算積算書-事業者番号１８'!$W$26</f>
        <v>0</v>
      </c>
      <c r="V23" s="161">
        <f>'（様式５ー１）事業者別予算積算書-事業者番号１９'!$W$26</f>
        <v>0</v>
      </c>
      <c r="W23" s="161">
        <f>'（様式５ー１）事業者別予算積算書-事業者番号２０'!$W$26</f>
        <v>0</v>
      </c>
      <c r="X23" s="161">
        <f>'（様式５ー１）事業者別予算積算書-事業者番号２１'!$W$26</f>
        <v>0</v>
      </c>
      <c r="Y23" s="161">
        <f>'（様式５ー１）事業者別予算積算書-事業者番号２２'!$W$26</f>
        <v>0</v>
      </c>
      <c r="Z23" s="161">
        <f>'（様式５ー１）事業者別予算積算書-事業者番号２３'!$W$26</f>
        <v>0</v>
      </c>
      <c r="AA23" s="161">
        <f>'（様式５ー１）事業者別予算積算書-事業者番号２４'!$W$26</f>
        <v>0</v>
      </c>
      <c r="AB23" s="161">
        <f>'（様式５ー１）事業者別予算積算書-事業者番号２５'!$W$26</f>
        <v>0</v>
      </c>
      <c r="AC23" s="222">
        <f t="shared" si="8"/>
        <v>0</v>
      </c>
      <c r="AE23" s="36"/>
      <c r="AF23" s="36"/>
      <c r="AG23" s="36"/>
    </row>
    <row r="24" spans="1:33" ht="18" customHeight="1">
      <c r="A24" s="92"/>
      <c r="B24" s="298"/>
      <c r="C24" s="160" t="s">
        <v>95</v>
      </c>
      <c r="D24" s="161">
        <f>'（様式５ー１）事業者別予算積算書-事業者番号１'!$W$27</f>
        <v>0</v>
      </c>
      <c r="E24" s="161">
        <f>'（様式５ー１）事業者別予算積算書-事業者番号２'!$W$27</f>
        <v>0</v>
      </c>
      <c r="F24" s="161">
        <f>'（様式５ー１）事業者別予算積算書-事業者番号３'!$W$27</f>
        <v>0</v>
      </c>
      <c r="G24" s="161">
        <f>'（様式５ー１）事業者別予算積算書-事業者番号４'!$W$27</f>
        <v>0</v>
      </c>
      <c r="H24" s="161">
        <f>'（様式５ー１）事業者別予算積算書-事業者番号５'!$W$27</f>
        <v>0</v>
      </c>
      <c r="I24" s="161">
        <f>'（様式５ー１）事業者別予算積算書-事業者番号６'!$W$27</f>
        <v>0</v>
      </c>
      <c r="J24" s="161">
        <f>'（様式５ー１）事業者別予算積算書-事業者番号７'!$W$27</f>
        <v>0</v>
      </c>
      <c r="K24" s="161">
        <f>'（様式５ー１）事業者別予算積算書-事業者番号８'!$W$27</f>
        <v>0</v>
      </c>
      <c r="L24" s="161">
        <f>'（様式５ー１）事業者別予算積算書-事業者番号９'!$W$27</f>
        <v>0</v>
      </c>
      <c r="M24" s="161">
        <f>'（様式５ー１）事業者別予算積算書-事業者番号１０'!$W$27</f>
        <v>0</v>
      </c>
      <c r="N24" s="161">
        <f>'（様式５ー１）事業者別予算積算書-事業者番号１１'!$W$27</f>
        <v>0</v>
      </c>
      <c r="O24" s="161">
        <f>'（様式５ー１）事業者別予算積算書-事業者番号１２'!$W$27</f>
        <v>0</v>
      </c>
      <c r="P24" s="161">
        <f>'（様式５ー１）事業者別予算積算書-事業者番号１３'!$W$27</f>
        <v>0</v>
      </c>
      <c r="Q24" s="161">
        <f>'（様式５ー１）事業者別予算積算書-事業者番号１４'!$W$27</f>
        <v>0</v>
      </c>
      <c r="R24" s="161">
        <f>'（様式５ー１）事業者別予算積算書-事業者番号１５'!$W$27</f>
        <v>0</v>
      </c>
      <c r="S24" s="161">
        <f>'（様式５ー１）事業者別予算積算書-事業者番号１６'!$W$27</f>
        <v>0</v>
      </c>
      <c r="T24" s="161">
        <f>'（様式５ー１）事業者別予算積算書-事業者番号１７'!$W$27</f>
        <v>0</v>
      </c>
      <c r="U24" s="161">
        <f>'（様式５ー１）事業者別予算積算書-事業者番号１８'!$W$27</f>
        <v>0</v>
      </c>
      <c r="V24" s="161">
        <f>'（様式５ー１）事業者別予算積算書-事業者番号１９'!$W$27</f>
        <v>0</v>
      </c>
      <c r="W24" s="161">
        <f>'（様式５ー１）事業者別予算積算書-事業者番号２０'!$W$27</f>
        <v>0</v>
      </c>
      <c r="X24" s="161">
        <f>'（様式５ー１）事業者別予算積算書-事業者番号２１'!$W$27</f>
        <v>0</v>
      </c>
      <c r="Y24" s="161">
        <f>'（様式５ー１）事業者別予算積算書-事業者番号２２'!$W$27</f>
        <v>0</v>
      </c>
      <c r="Z24" s="161">
        <f>'（様式５ー１）事業者別予算積算書-事業者番号２３'!$W$27</f>
        <v>0</v>
      </c>
      <c r="AA24" s="161">
        <f>'（様式５ー１）事業者別予算積算書-事業者番号２４'!$W$27</f>
        <v>0</v>
      </c>
      <c r="AB24" s="161">
        <f>'（様式５ー１）事業者別予算積算書-事業者番号２５'!$W$27</f>
        <v>0</v>
      </c>
      <c r="AC24" s="222">
        <f t="shared" si="8"/>
        <v>0</v>
      </c>
      <c r="AE24" s="36"/>
      <c r="AF24" s="36"/>
      <c r="AG24" s="36"/>
    </row>
    <row r="25" spans="1:33" ht="18" customHeight="1">
      <c r="A25" s="92"/>
      <c r="B25" s="298"/>
      <c r="C25" s="160" t="s">
        <v>97</v>
      </c>
      <c r="D25" s="161">
        <f>'（様式５ー１）事業者別予算積算書-事業者番号１'!$W$28</f>
        <v>0</v>
      </c>
      <c r="E25" s="161">
        <f>'（様式５ー１）事業者別予算積算書-事業者番号２'!$W$28</f>
        <v>0</v>
      </c>
      <c r="F25" s="161">
        <f>'（様式５ー１）事業者別予算積算書-事業者番号３'!$W$28</f>
        <v>0</v>
      </c>
      <c r="G25" s="161">
        <f>'（様式５ー１）事業者別予算積算書-事業者番号４'!$W$28</f>
        <v>0</v>
      </c>
      <c r="H25" s="161">
        <f>'（様式５ー１）事業者別予算積算書-事業者番号５'!$W$28</f>
        <v>0</v>
      </c>
      <c r="I25" s="161">
        <f>'（様式５ー１）事業者別予算積算書-事業者番号６'!$W$28</f>
        <v>0</v>
      </c>
      <c r="J25" s="161">
        <f>'（様式５ー１）事業者別予算積算書-事業者番号７'!$W$28</f>
        <v>0</v>
      </c>
      <c r="K25" s="161">
        <f>'（様式５ー１）事業者別予算積算書-事業者番号８'!$W$28</f>
        <v>0</v>
      </c>
      <c r="L25" s="161">
        <f>'（様式５ー１）事業者別予算積算書-事業者番号９'!$W$28</f>
        <v>0</v>
      </c>
      <c r="M25" s="161">
        <f>'（様式５ー１）事業者別予算積算書-事業者番号１０'!$W$28</f>
        <v>0</v>
      </c>
      <c r="N25" s="161">
        <f>'（様式５ー１）事業者別予算積算書-事業者番号１１'!$W$28</f>
        <v>0</v>
      </c>
      <c r="O25" s="161">
        <f>'（様式５ー１）事業者別予算積算書-事業者番号１２'!$W$28</f>
        <v>0</v>
      </c>
      <c r="P25" s="161">
        <f>'（様式５ー１）事業者別予算積算書-事業者番号１３'!$W$28</f>
        <v>0</v>
      </c>
      <c r="Q25" s="161">
        <f>'（様式５ー１）事業者別予算積算書-事業者番号１４'!$W$28</f>
        <v>0</v>
      </c>
      <c r="R25" s="161">
        <f>'（様式５ー１）事業者別予算積算書-事業者番号１５'!$W$28</f>
        <v>0</v>
      </c>
      <c r="S25" s="161">
        <f>'（様式５ー１）事業者別予算積算書-事業者番号１６'!$W$28</f>
        <v>0</v>
      </c>
      <c r="T25" s="161">
        <f>'（様式５ー１）事業者別予算積算書-事業者番号１７'!$W$28</f>
        <v>0</v>
      </c>
      <c r="U25" s="161">
        <f>'（様式５ー１）事業者別予算積算書-事業者番号１８'!$W$28</f>
        <v>0</v>
      </c>
      <c r="V25" s="161">
        <f>'（様式５ー１）事業者別予算積算書-事業者番号１９'!$W$28</f>
        <v>0</v>
      </c>
      <c r="W25" s="161">
        <f>'（様式５ー１）事業者別予算積算書-事業者番号２０'!$W$28</f>
        <v>0</v>
      </c>
      <c r="X25" s="161">
        <f>'（様式５ー１）事業者別予算積算書-事業者番号２１'!$W$28</f>
        <v>0</v>
      </c>
      <c r="Y25" s="161">
        <f>'（様式５ー１）事業者別予算積算書-事業者番号２２'!$W$28</f>
        <v>0</v>
      </c>
      <c r="Z25" s="161">
        <f>'（様式５ー１）事業者別予算積算書-事業者番号２３'!$W$28</f>
        <v>0</v>
      </c>
      <c r="AA25" s="161">
        <f>'（様式５ー１）事業者別予算積算書-事業者番号２４'!$W$28</f>
        <v>0</v>
      </c>
      <c r="AB25" s="161">
        <f>'（様式５ー１）事業者別予算積算書-事業者番号２５'!$W$28</f>
        <v>0</v>
      </c>
      <c r="AC25" s="222">
        <f t="shared" si="8"/>
        <v>0</v>
      </c>
      <c r="AE25" s="36"/>
      <c r="AF25" s="36"/>
      <c r="AG25" s="36"/>
    </row>
    <row r="26" spans="1:33" ht="18" customHeight="1">
      <c r="A26" s="92"/>
      <c r="B26" s="298"/>
      <c r="C26" s="160" t="s">
        <v>99</v>
      </c>
      <c r="D26" s="161">
        <f>'（様式５ー１）事業者別予算積算書-事業者番号１'!$W$29</f>
        <v>0</v>
      </c>
      <c r="E26" s="161">
        <f>'（様式５ー１）事業者別予算積算書-事業者番号２'!$W$29</f>
        <v>0</v>
      </c>
      <c r="F26" s="161">
        <f>'（様式５ー１）事業者別予算積算書-事業者番号３'!$W$29</f>
        <v>0</v>
      </c>
      <c r="G26" s="161">
        <f>'（様式５ー１）事業者別予算積算書-事業者番号４'!$W$29</f>
        <v>0</v>
      </c>
      <c r="H26" s="161">
        <f>'（様式５ー１）事業者別予算積算書-事業者番号５'!$W$29</f>
        <v>0</v>
      </c>
      <c r="I26" s="161">
        <f>'（様式５ー１）事業者別予算積算書-事業者番号６'!$W$29</f>
        <v>0</v>
      </c>
      <c r="J26" s="161">
        <f>'（様式５ー１）事業者別予算積算書-事業者番号７'!$W$29</f>
        <v>0</v>
      </c>
      <c r="K26" s="161">
        <f>'（様式５ー１）事業者別予算積算書-事業者番号８'!$W$29</f>
        <v>0</v>
      </c>
      <c r="L26" s="161">
        <f>'（様式５ー１）事業者別予算積算書-事業者番号９'!$W$29</f>
        <v>0</v>
      </c>
      <c r="M26" s="161">
        <f>'（様式５ー１）事業者別予算積算書-事業者番号１０'!$W$29</f>
        <v>0</v>
      </c>
      <c r="N26" s="161">
        <f>'（様式５ー１）事業者別予算積算書-事業者番号１１'!$W$29</f>
        <v>0</v>
      </c>
      <c r="O26" s="161">
        <f>'（様式５ー１）事業者別予算積算書-事業者番号１２'!$W$29</f>
        <v>0</v>
      </c>
      <c r="P26" s="161">
        <f>'（様式５ー１）事業者別予算積算書-事業者番号１３'!$W$29</f>
        <v>0</v>
      </c>
      <c r="Q26" s="161">
        <f>'（様式５ー１）事業者別予算積算書-事業者番号１４'!$W$29</f>
        <v>0</v>
      </c>
      <c r="R26" s="161">
        <f>'（様式５ー１）事業者別予算積算書-事業者番号１５'!$W$29</f>
        <v>0</v>
      </c>
      <c r="S26" s="161">
        <f>'（様式５ー１）事業者別予算積算書-事業者番号１６'!$W$29</f>
        <v>0</v>
      </c>
      <c r="T26" s="161">
        <f>'（様式５ー１）事業者別予算積算書-事業者番号１７'!$W$29</f>
        <v>0</v>
      </c>
      <c r="U26" s="161">
        <f>'（様式５ー１）事業者別予算積算書-事業者番号１８'!$W$29</f>
        <v>0</v>
      </c>
      <c r="V26" s="161">
        <f>'（様式５ー１）事業者別予算積算書-事業者番号１９'!$W$29</f>
        <v>0</v>
      </c>
      <c r="W26" s="161">
        <f>'（様式５ー１）事業者別予算積算書-事業者番号２０'!$W$29</f>
        <v>0</v>
      </c>
      <c r="X26" s="161">
        <f>'（様式５ー１）事業者別予算積算書-事業者番号２１'!$W$29</f>
        <v>0</v>
      </c>
      <c r="Y26" s="161">
        <f>'（様式５ー１）事業者別予算積算書-事業者番号２２'!$W$29</f>
        <v>0</v>
      </c>
      <c r="Z26" s="161">
        <f>'（様式５ー１）事業者別予算積算書-事業者番号２３'!$W$29</f>
        <v>0</v>
      </c>
      <c r="AA26" s="161">
        <f>'（様式５ー１）事業者別予算積算書-事業者番号２４'!$W$29</f>
        <v>0</v>
      </c>
      <c r="AB26" s="161">
        <f>'（様式５ー１）事業者別予算積算書-事業者番号２５'!$W$29</f>
        <v>0</v>
      </c>
      <c r="AC26" s="222">
        <f t="shared" si="8"/>
        <v>0</v>
      </c>
      <c r="AE26" s="36"/>
      <c r="AF26" s="36"/>
      <c r="AG26" s="36"/>
    </row>
    <row r="27" spans="1:33" ht="18" customHeight="1">
      <c r="A27" s="92"/>
      <c r="B27" s="298"/>
      <c r="C27" s="160" t="s">
        <v>101</v>
      </c>
      <c r="D27" s="161">
        <f>'（様式５ー１）事業者別予算積算書-事業者番号１'!$W$30</f>
        <v>0</v>
      </c>
      <c r="E27" s="161">
        <f>'（様式５ー１）事業者別予算積算書-事業者番号２'!$W$30</f>
        <v>0</v>
      </c>
      <c r="F27" s="161">
        <f>'（様式５ー１）事業者別予算積算書-事業者番号３'!$W$30</f>
        <v>0</v>
      </c>
      <c r="G27" s="161">
        <f>'（様式５ー１）事業者別予算積算書-事業者番号４'!$W$30</f>
        <v>0</v>
      </c>
      <c r="H27" s="161">
        <f>'（様式５ー１）事業者別予算積算書-事業者番号５'!$W$30</f>
        <v>0</v>
      </c>
      <c r="I27" s="161">
        <f>'（様式５ー１）事業者別予算積算書-事業者番号６'!$W$30</f>
        <v>0</v>
      </c>
      <c r="J27" s="161">
        <f>'（様式５ー１）事業者別予算積算書-事業者番号７'!$W$30</f>
        <v>0</v>
      </c>
      <c r="K27" s="161">
        <f>'（様式５ー１）事業者別予算積算書-事業者番号８'!$W$30</f>
        <v>0</v>
      </c>
      <c r="L27" s="161">
        <f>'（様式５ー１）事業者別予算積算書-事業者番号９'!$W$30</f>
        <v>0</v>
      </c>
      <c r="M27" s="161">
        <f>'（様式５ー１）事業者別予算積算書-事業者番号１０'!$W$30</f>
        <v>0</v>
      </c>
      <c r="N27" s="161">
        <f>'（様式５ー１）事業者別予算積算書-事業者番号１１'!$W$30</f>
        <v>0</v>
      </c>
      <c r="O27" s="161">
        <f>'（様式５ー１）事業者別予算積算書-事業者番号１２'!$W$30</f>
        <v>0</v>
      </c>
      <c r="P27" s="161">
        <f>'（様式５ー１）事業者別予算積算書-事業者番号１３'!$W$30</f>
        <v>0</v>
      </c>
      <c r="Q27" s="161">
        <f>'（様式５ー１）事業者別予算積算書-事業者番号１４'!$W$30</f>
        <v>0</v>
      </c>
      <c r="R27" s="161">
        <f>'（様式５ー１）事業者別予算積算書-事業者番号１５'!$W$30</f>
        <v>0</v>
      </c>
      <c r="S27" s="161">
        <f>'（様式５ー１）事業者別予算積算書-事業者番号１６'!$W$30</f>
        <v>0</v>
      </c>
      <c r="T27" s="161">
        <f>'（様式５ー１）事業者別予算積算書-事業者番号１７'!$W$30</f>
        <v>0</v>
      </c>
      <c r="U27" s="161">
        <f>'（様式５ー１）事業者別予算積算書-事業者番号１８'!$W$30</f>
        <v>0</v>
      </c>
      <c r="V27" s="161">
        <f>'（様式５ー１）事業者別予算積算書-事業者番号１９'!$W$30</f>
        <v>0</v>
      </c>
      <c r="W27" s="161">
        <f>'（様式５ー１）事業者別予算積算書-事業者番号２０'!$W$30</f>
        <v>0</v>
      </c>
      <c r="X27" s="161">
        <f>'（様式５ー１）事業者別予算積算書-事業者番号２１'!$W$30</f>
        <v>0</v>
      </c>
      <c r="Y27" s="161">
        <f>'（様式５ー１）事業者別予算積算書-事業者番号２２'!$W$30</f>
        <v>0</v>
      </c>
      <c r="Z27" s="161">
        <f>'（様式５ー１）事業者別予算積算書-事業者番号２３'!$W$30</f>
        <v>0</v>
      </c>
      <c r="AA27" s="161">
        <f>'（様式５ー１）事業者別予算積算書-事業者番号２４'!$W$30</f>
        <v>0</v>
      </c>
      <c r="AB27" s="161">
        <f>'（様式５ー１）事業者別予算積算書-事業者番号２５'!$W$30</f>
        <v>0</v>
      </c>
      <c r="AC27" s="222">
        <f t="shared" si="8"/>
        <v>0</v>
      </c>
      <c r="AE27" s="36"/>
      <c r="AF27" s="36"/>
      <c r="AG27" s="36"/>
    </row>
    <row r="28" spans="1:33" ht="18" customHeight="1">
      <c r="A28" s="92"/>
      <c r="B28" s="298"/>
      <c r="C28" s="160" t="s">
        <v>103</v>
      </c>
      <c r="D28" s="161">
        <f>'（様式５ー１）事業者別予算積算書-事業者番号１'!$W$31</f>
        <v>0</v>
      </c>
      <c r="E28" s="161">
        <f>'（様式５ー１）事業者別予算積算書-事業者番号２'!$W$31</f>
        <v>0</v>
      </c>
      <c r="F28" s="161">
        <f>'（様式５ー１）事業者別予算積算書-事業者番号３'!$W$31</f>
        <v>0</v>
      </c>
      <c r="G28" s="161">
        <f>'（様式５ー１）事業者別予算積算書-事業者番号４'!$W$31</f>
        <v>0</v>
      </c>
      <c r="H28" s="161">
        <f>'（様式５ー１）事業者別予算積算書-事業者番号５'!$W$31</f>
        <v>0</v>
      </c>
      <c r="I28" s="161">
        <f>'（様式５ー１）事業者別予算積算書-事業者番号６'!$W$31</f>
        <v>0</v>
      </c>
      <c r="J28" s="161">
        <f>'（様式５ー１）事業者別予算積算書-事業者番号７'!$W$31</f>
        <v>0</v>
      </c>
      <c r="K28" s="161">
        <f>'（様式５ー１）事業者別予算積算書-事業者番号８'!$W$31</f>
        <v>0</v>
      </c>
      <c r="L28" s="161">
        <f>'（様式５ー１）事業者別予算積算書-事業者番号９'!$W$31</f>
        <v>0</v>
      </c>
      <c r="M28" s="161">
        <f>'（様式５ー１）事業者別予算積算書-事業者番号１０'!$W$31</f>
        <v>0</v>
      </c>
      <c r="N28" s="161">
        <f>'（様式５ー１）事業者別予算積算書-事業者番号１１'!$W$31</f>
        <v>0</v>
      </c>
      <c r="O28" s="161">
        <f>'（様式５ー１）事業者別予算積算書-事業者番号１２'!$W$31</f>
        <v>0</v>
      </c>
      <c r="P28" s="161">
        <f>'（様式５ー１）事業者別予算積算書-事業者番号１３'!$W$31</f>
        <v>0</v>
      </c>
      <c r="Q28" s="161">
        <f>'（様式５ー１）事業者別予算積算書-事業者番号１４'!$W$31</f>
        <v>0</v>
      </c>
      <c r="R28" s="161">
        <f>'（様式５ー１）事業者別予算積算書-事業者番号１５'!$W$31</f>
        <v>0</v>
      </c>
      <c r="S28" s="161">
        <f>'（様式５ー１）事業者別予算積算書-事業者番号１６'!$W$31</f>
        <v>0</v>
      </c>
      <c r="T28" s="161">
        <f>'（様式５ー１）事業者別予算積算書-事業者番号１７'!$W$31</f>
        <v>0</v>
      </c>
      <c r="U28" s="161">
        <f>'（様式５ー１）事業者別予算積算書-事業者番号１８'!$W$31</f>
        <v>0</v>
      </c>
      <c r="V28" s="161">
        <f>'（様式５ー１）事業者別予算積算書-事業者番号１９'!$W$31</f>
        <v>0</v>
      </c>
      <c r="W28" s="161">
        <f>'（様式５ー１）事業者別予算積算書-事業者番号２０'!$W$31</f>
        <v>0</v>
      </c>
      <c r="X28" s="161">
        <f>'（様式５ー１）事業者別予算積算書-事業者番号２１'!$W$31</f>
        <v>0</v>
      </c>
      <c r="Y28" s="161">
        <f>'（様式５ー１）事業者別予算積算書-事業者番号２２'!$W$31</f>
        <v>0</v>
      </c>
      <c r="Z28" s="161">
        <f>'（様式５ー１）事業者別予算積算書-事業者番号２３'!$W$31</f>
        <v>0</v>
      </c>
      <c r="AA28" s="161">
        <f>'（様式５ー１）事業者別予算積算書-事業者番号２４'!$W$31</f>
        <v>0</v>
      </c>
      <c r="AB28" s="161">
        <f>'（様式５ー１）事業者別予算積算書-事業者番号２５'!$W$31</f>
        <v>0</v>
      </c>
      <c r="AC28" s="222">
        <f t="shared" si="8"/>
        <v>0</v>
      </c>
      <c r="AE28" s="36"/>
      <c r="AF28" s="36"/>
      <c r="AG28" s="36"/>
    </row>
    <row r="29" spans="1:33" ht="18" customHeight="1">
      <c r="A29" s="92"/>
      <c r="B29" s="298"/>
      <c r="C29" s="160" t="s">
        <v>105</v>
      </c>
      <c r="D29" s="161">
        <f>'（様式５ー１）事業者別予算積算書-事業者番号１'!$W$32</f>
        <v>0</v>
      </c>
      <c r="E29" s="161">
        <f>'（様式５ー１）事業者別予算積算書-事業者番号２'!$W$32</f>
        <v>0</v>
      </c>
      <c r="F29" s="161">
        <f>'（様式５ー１）事業者別予算積算書-事業者番号３'!$W$32</f>
        <v>0</v>
      </c>
      <c r="G29" s="161">
        <f>'（様式５ー１）事業者別予算積算書-事業者番号４'!$W$32</f>
        <v>0</v>
      </c>
      <c r="H29" s="161">
        <f>'（様式５ー１）事業者別予算積算書-事業者番号５'!$W$32</f>
        <v>0</v>
      </c>
      <c r="I29" s="161">
        <f>'（様式５ー１）事業者別予算積算書-事業者番号６'!$W$32</f>
        <v>0</v>
      </c>
      <c r="J29" s="161">
        <f>'（様式５ー１）事業者別予算積算書-事業者番号７'!$W$32</f>
        <v>0</v>
      </c>
      <c r="K29" s="161">
        <f>'（様式５ー１）事業者別予算積算書-事業者番号８'!$W$32</f>
        <v>0</v>
      </c>
      <c r="L29" s="161">
        <f>'（様式５ー１）事業者別予算積算書-事業者番号９'!$W$32</f>
        <v>0</v>
      </c>
      <c r="M29" s="161">
        <f>'（様式５ー１）事業者別予算積算書-事業者番号１０'!$W$32</f>
        <v>0</v>
      </c>
      <c r="N29" s="161">
        <f>'（様式５ー１）事業者別予算積算書-事業者番号１１'!$W$32</f>
        <v>0</v>
      </c>
      <c r="O29" s="161">
        <f>'（様式５ー１）事業者別予算積算書-事業者番号１２'!$W$32</f>
        <v>0</v>
      </c>
      <c r="P29" s="161">
        <f>'（様式５ー１）事業者別予算積算書-事業者番号１３'!$W$32</f>
        <v>0</v>
      </c>
      <c r="Q29" s="161">
        <f>'（様式５ー１）事業者別予算積算書-事業者番号１４'!$W$32</f>
        <v>0</v>
      </c>
      <c r="R29" s="161">
        <f>'（様式５ー１）事業者別予算積算書-事業者番号１５'!$W$32</f>
        <v>0</v>
      </c>
      <c r="S29" s="161">
        <f>'（様式５ー１）事業者別予算積算書-事業者番号１６'!$W$32</f>
        <v>0</v>
      </c>
      <c r="T29" s="161">
        <f>'（様式５ー１）事業者別予算積算書-事業者番号１７'!$W$32</f>
        <v>0</v>
      </c>
      <c r="U29" s="161">
        <f>'（様式５ー１）事業者別予算積算書-事業者番号１８'!$W$32</f>
        <v>0</v>
      </c>
      <c r="V29" s="161">
        <f>'（様式５ー１）事業者別予算積算書-事業者番号１９'!$W$32</f>
        <v>0</v>
      </c>
      <c r="W29" s="161">
        <f>'（様式５ー１）事業者別予算積算書-事業者番号２０'!$W$32</f>
        <v>0</v>
      </c>
      <c r="X29" s="161">
        <f>'（様式５ー１）事業者別予算積算書-事業者番号２１'!$W$32</f>
        <v>0</v>
      </c>
      <c r="Y29" s="161">
        <f>'（様式５ー１）事業者別予算積算書-事業者番号２２'!$W$32</f>
        <v>0</v>
      </c>
      <c r="Z29" s="161">
        <f>'（様式５ー１）事業者別予算積算書-事業者番号２３'!$W$32</f>
        <v>0</v>
      </c>
      <c r="AA29" s="161">
        <f>'（様式５ー１）事業者別予算積算書-事業者番号２４'!$W$32</f>
        <v>0</v>
      </c>
      <c r="AB29" s="161">
        <f>'（様式５ー１）事業者別予算積算書-事業者番号２５'!$W$32</f>
        <v>0</v>
      </c>
      <c r="AC29" s="222">
        <f t="shared" si="8"/>
        <v>0</v>
      </c>
      <c r="AE29" s="36"/>
      <c r="AF29" s="36"/>
      <c r="AG29" s="36"/>
    </row>
    <row r="30" spans="1:33" ht="18" customHeight="1">
      <c r="A30" s="92"/>
      <c r="B30" s="298"/>
      <c r="C30" s="168" t="s">
        <v>138</v>
      </c>
      <c r="D30" s="161">
        <f>'（様式５ー１）事業者別予算積算書-事業者番号１'!$W$33</f>
        <v>0</v>
      </c>
      <c r="E30" s="161">
        <f>'（様式５ー１）事業者別予算積算書-事業者番号２'!$W$33</f>
        <v>0</v>
      </c>
      <c r="F30" s="161">
        <f>'（様式５ー１）事業者別予算積算書-事業者番号３'!$W$33</f>
        <v>0</v>
      </c>
      <c r="G30" s="161">
        <f>'（様式５ー１）事業者別予算積算書-事業者番号４'!$W$33</f>
        <v>0</v>
      </c>
      <c r="H30" s="161">
        <f>'（様式５ー１）事業者別予算積算書-事業者番号５'!$W$33</f>
        <v>0</v>
      </c>
      <c r="I30" s="161">
        <f>'（様式５ー１）事業者別予算積算書-事業者番号６'!$W$33</f>
        <v>0</v>
      </c>
      <c r="J30" s="161">
        <f>'（様式５ー１）事業者別予算積算書-事業者番号７'!$W$33</f>
        <v>0</v>
      </c>
      <c r="K30" s="161">
        <f>'（様式５ー１）事業者別予算積算書-事業者番号８'!$W$33</f>
        <v>0</v>
      </c>
      <c r="L30" s="161">
        <f>'（様式５ー１）事業者別予算積算書-事業者番号９'!$W$33</f>
        <v>0</v>
      </c>
      <c r="M30" s="161">
        <f>'（様式５ー１）事業者別予算積算書-事業者番号１０'!$W$33</f>
        <v>0</v>
      </c>
      <c r="N30" s="161">
        <f>'（様式５ー１）事業者別予算積算書-事業者番号１１'!$W$33</f>
        <v>0</v>
      </c>
      <c r="O30" s="161">
        <f>'（様式５ー１）事業者別予算積算書-事業者番号１２'!$W$33</f>
        <v>0</v>
      </c>
      <c r="P30" s="161">
        <f>'（様式５ー１）事業者別予算積算書-事業者番号１３'!$W$33</f>
        <v>0</v>
      </c>
      <c r="Q30" s="161">
        <f>'（様式５ー１）事業者別予算積算書-事業者番号１４'!$W$33</f>
        <v>0</v>
      </c>
      <c r="R30" s="161">
        <f>'（様式５ー１）事業者別予算積算書-事業者番号１５'!$W$33</f>
        <v>0</v>
      </c>
      <c r="S30" s="161">
        <f>'（様式５ー１）事業者別予算積算書-事業者番号１６'!$W$33</f>
        <v>0</v>
      </c>
      <c r="T30" s="161">
        <f>'（様式５ー１）事業者別予算積算書-事業者番号１７'!$W$33</f>
        <v>0</v>
      </c>
      <c r="U30" s="161">
        <f>'（様式５ー１）事業者別予算積算書-事業者番号１８'!$W$33</f>
        <v>0</v>
      </c>
      <c r="V30" s="161">
        <f>'（様式５ー１）事業者別予算積算書-事業者番号１９'!$W$33</f>
        <v>0</v>
      </c>
      <c r="W30" s="161">
        <f>'（様式５ー１）事業者別予算積算書-事業者番号２０'!$W$33</f>
        <v>0</v>
      </c>
      <c r="X30" s="161">
        <f>'（様式５ー１）事業者別予算積算書-事業者番号２１'!$W$33</f>
        <v>0</v>
      </c>
      <c r="Y30" s="161">
        <f>'（様式５ー１）事業者別予算積算書-事業者番号２２'!$W$33</f>
        <v>0</v>
      </c>
      <c r="Z30" s="161">
        <f>'（様式５ー１）事業者別予算積算書-事業者番号２３'!$W$33</f>
        <v>0</v>
      </c>
      <c r="AA30" s="161">
        <f>'（様式５ー１）事業者別予算積算書-事業者番号２４'!$W$33</f>
        <v>0</v>
      </c>
      <c r="AB30" s="161">
        <f>'（様式５ー１）事業者別予算積算書-事業者番号２５'!$W$33</f>
        <v>0</v>
      </c>
      <c r="AC30" s="225">
        <f t="shared" si="8"/>
        <v>0</v>
      </c>
      <c r="AE30" s="36"/>
      <c r="AF30" s="36"/>
      <c r="AG30" s="36"/>
    </row>
    <row r="31" spans="1:33" ht="18" customHeight="1">
      <c r="A31" s="92"/>
      <c r="B31" s="298"/>
      <c r="C31" s="154" t="s">
        <v>113</v>
      </c>
      <c r="D31" s="47">
        <f t="shared" ref="D31:AB31" si="9">SUM(D19:D30)</f>
        <v>0</v>
      </c>
      <c r="E31" s="47">
        <f t="shared" si="9"/>
        <v>0</v>
      </c>
      <c r="F31" s="47">
        <f t="shared" si="9"/>
        <v>0</v>
      </c>
      <c r="G31" s="47">
        <f t="shared" si="9"/>
        <v>0</v>
      </c>
      <c r="H31" s="47">
        <f t="shared" si="9"/>
        <v>0</v>
      </c>
      <c r="I31" s="47">
        <f t="shared" si="9"/>
        <v>0</v>
      </c>
      <c r="J31" s="47">
        <f t="shared" si="9"/>
        <v>0</v>
      </c>
      <c r="K31" s="47">
        <f t="shared" si="9"/>
        <v>0</v>
      </c>
      <c r="L31" s="47">
        <f t="shared" si="9"/>
        <v>0</v>
      </c>
      <c r="M31" s="47">
        <f t="shared" si="9"/>
        <v>0</v>
      </c>
      <c r="N31" s="47">
        <f t="shared" si="9"/>
        <v>0</v>
      </c>
      <c r="O31" s="47">
        <f t="shared" si="9"/>
        <v>0</v>
      </c>
      <c r="P31" s="47">
        <f t="shared" si="9"/>
        <v>0</v>
      </c>
      <c r="Q31" s="47">
        <f t="shared" si="9"/>
        <v>0</v>
      </c>
      <c r="R31" s="47">
        <f t="shared" si="9"/>
        <v>0</v>
      </c>
      <c r="S31" s="47">
        <f t="shared" si="9"/>
        <v>0</v>
      </c>
      <c r="T31" s="47">
        <f t="shared" si="9"/>
        <v>0</v>
      </c>
      <c r="U31" s="47">
        <f t="shared" si="9"/>
        <v>0</v>
      </c>
      <c r="V31" s="47">
        <f t="shared" si="9"/>
        <v>0</v>
      </c>
      <c r="W31" s="47">
        <f t="shared" si="9"/>
        <v>0</v>
      </c>
      <c r="X31" s="47">
        <f t="shared" si="9"/>
        <v>0</v>
      </c>
      <c r="Y31" s="47">
        <f t="shared" si="9"/>
        <v>0</v>
      </c>
      <c r="Z31" s="47">
        <f t="shared" si="9"/>
        <v>0</v>
      </c>
      <c r="AA31" s="47">
        <f t="shared" si="9"/>
        <v>0</v>
      </c>
      <c r="AB31" s="47">
        <f t="shared" si="9"/>
        <v>0</v>
      </c>
      <c r="AC31" s="223">
        <f t="shared" si="8"/>
        <v>0</v>
      </c>
      <c r="AE31" s="36"/>
      <c r="AF31" s="36"/>
      <c r="AG31" s="36"/>
    </row>
    <row r="32" spans="1:33" ht="18" hidden="1" customHeight="1">
      <c r="A32" s="92"/>
      <c r="B32" s="298"/>
      <c r="C32" s="64"/>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223">
        <f t="shared" si="8"/>
        <v>0</v>
      </c>
      <c r="AE32" s="36"/>
      <c r="AF32" s="36"/>
      <c r="AG32" s="36"/>
    </row>
    <row r="33" spans="1:33" ht="18" customHeight="1">
      <c r="A33" s="92"/>
      <c r="B33" s="298"/>
      <c r="C33" s="169" t="s">
        <v>119</v>
      </c>
      <c r="D33" s="48">
        <v>0</v>
      </c>
      <c r="E33" s="48">
        <v>0</v>
      </c>
      <c r="F33" s="48">
        <v>0</v>
      </c>
      <c r="G33" s="48"/>
      <c r="H33" s="48"/>
      <c r="I33" s="48"/>
      <c r="J33" s="48"/>
      <c r="K33" s="48"/>
      <c r="L33" s="48"/>
      <c r="M33" s="48"/>
      <c r="N33" s="48"/>
      <c r="O33" s="48"/>
      <c r="P33" s="48"/>
      <c r="Q33" s="48"/>
      <c r="R33" s="48"/>
      <c r="S33" s="48"/>
      <c r="T33" s="48"/>
      <c r="U33" s="48"/>
      <c r="V33" s="48"/>
      <c r="W33" s="48"/>
      <c r="X33" s="48"/>
      <c r="Y33" s="48"/>
      <c r="Z33" s="48"/>
      <c r="AA33" s="48"/>
      <c r="AB33" s="48"/>
      <c r="AC33" s="223">
        <f t="shared" si="8"/>
        <v>0</v>
      </c>
      <c r="AE33" s="36"/>
      <c r="AF33" s="36"/>
      <c r="AG33" s="36"/>
    </row>
    <row r="34" spans="1:33" ht="18" customHeight="1">
      <c r="A34" s="92"/>
      <c r="B34" s="299"/>
      <c r="C34" s="176" t="s">
        <v>120</v>
      </c>
      <c r="D34" s="49">
        <f>D31-D33</f>
        <v>0</v>
      </c>
      <c r="E34" s="49">
        <f>E31-E33</f>
        <v>0</v>
      </c>
      <c r="F34" s="49">
        <f>F31-F33</f>
        <v>0</v>
      </c>
      <c r="G34" s="49">
        <f t="shared" ref="G34:W34" si="10">G31-G33</f>
        <v>0</v>
      </c>
      <c r="H34" s="49">
        <f t="shared" si="10"/>
        <v>0</v>
      </c>
      <c r="I34" s="49">
        <f t="shared" si="10"/>
        <v>0</v>
      </c>
      <c r="J34" s="49">
        <f t="shared" si="10"/>
        <v>0</v>
      </c>
      <c r="K34" s="49">
        <f t="shared" si="10"/>
        <v>0</v>
      </c>
      <c r="L34" s="49">
        <f t="shared" si="10"/>
        <v>0</v>
      </c>
      <c r="M34" s="49">
        <f t="shared" si="10"/>
        <v>0</v>
      </c>
      <c r="N34" s="49">
        <f t="shared" si="10"/>
        <v>0</v>
      </c>
      <c r="O34" s="49">
        <f t="shared" si="10"/>
        <v>0</v>
      </c>
      <c r="P34" s="49">
        <f t="shared" si="10"/>
        <v>0</v>
      </c>
      <c r="Q34" s="49">
        <f t="shared" si="10"/>
        <v>0</v>
      </c>
      <c r="R34" s="49">
        <f t="shared" si="10"/>
        <v>0</v>
      </c>
      <c r="S34" s="49">
        <f t="shared" si="10"/>
        <v>0</v>
      </c>
      <c r="T34" s="49">
        <f t="shared" si="10"/>
        <v>0</v>
      </c>
      <c r="U34" s="49">
        <f t="shared" si="10"/>
        <v>0</v>
      </c>
      <c r="V34" s="49">
        <f t="shared" si="10"/>
        <v>0</v>
      </c>
      <c r="W34" s="49">
        <f t="shared" si="10"/>
        <v>0</v>
      </c>
      <c r="X34" s="49">
        <f t="shared" ref="X34:AB34" si="11">X31-X33</f>
        <v>0</v>
      </c>
      <c r="Y34" s="49">
        <f t="shared" si="11"/>
        <v>0</v>
      </c>
      <c r="Z34" s="49">
        <f t="shared" si="11"/>
        <v>0</v>
      </c>
      <c r="AA34" s="49">
        <f t="shared" si="11"/>
        <v>0</v>
      </c>
      <c r="AB34" s="49">
        <f t="shared" si="11"/>
        <v>0</v>
      </c>
      <c r="AC34" s="224">
        <f t="shared" si="8"/>
        <v>0</v>
      </c>
      <c r="AE34" s="36"/>
      <c r="AF34" s="36"/>
      <c r="AG34" s="36"/>
    </row>
    <row r="35" spans="1:33" ht="18" customHeight="1">
      <c r="A35" s="92"/>
      <c r="B35" s="295" t="s">
        <v>43</v>
      </c>
      <c r="C35" s="158" t="s">
        <v>163</v>
      </c>
      <c r="D35" s="159">
        <f>'（様式５ー１）事業者別予算積算書-事業者番号１'!$W$35</f>
        <v>0</v>
      </c>
      <c r="E35" s="159">
        <f>'（様式５ー１）事業者別予算積算書-事業者番号２'!$W$35</f>
        <v>0</v>
      </c>
      <c r="F35" s="159">
        <f>'（様式５ー１）事業者別予算積算書-事業者番号３'!$W$35</f>
        <v>0</v>
      </c>
      <c r="G35" s="159">
        <f>'（様式５ー１）事業者別予算積算書-事業者番号４'!$W$35</f>
        <v>0</v>
      </c>
      <c r="H35" s="159">
        <f>'（様式５ー１）事業者別予算積算書-事業者番号５'!$W$35</f>
        <v>0</v>
      </c>
      <c r="I35" s="159">
        <f>'（様式５ー１）事業者別予算積算書-事業者番号６'!$W$35</f>
        <v>0</v>
      </c>
      <c r="J35" s="159">
        <f>'（様式５ー１）事業者別予算積算書-事業者番号７'!$W$35</f>
        <v>0</v>
      </c>
      <c r="K35" s="159">
        <f>'（様式５ー１）事業者別予算積算書-事業者番号８'!$W$35</f>
        <v>0</v>
      </c>
      <c r="L35" s="159">
        <f>'（様式５ー１）事業者別予算積算書-事業者番号９'!$W$35</f>
        <v>0</v>
      </c>
      <c r="M35" s="159">
        <f>'（様式５ー１）事業者別予算積算書-事業者番号１０'!$W$35</f>
        <v>0</v>
      </c>
      <c r="N35" s="159">
        <f>'（様式５ー１）事業者別予算積算書-事業者番号１１'!$W$35</f>
        <v>0</v>
      </c>
      <c r="O35" s="159">
        <f>'（様式５ー１）事業者別予算積算書-事業者番号１２'!$W$35</f>
        <v>0</v>
      </c>
      <c r="P35" s="159">
        <f>'（様式５ー１）事業者別予算積算書-事業者番号１３'!$W$35</f>
        <v>0</v>
      </c>
      <c r="Q35" s="159">
        <f>'（様式５ー１）事業者別予算積算書-事業者番号１４'!$W$35</f>
        <v>0</v>
      </c>
      <c r="R35" s="159">
        <f>'（様式５ー１）事業者別予算積算書-事業者番号１５'!$W$35</f>
        <v>0</v>
      </c>
      <c r="S35" s="159">
        <f>'（様式５ー１）事業者別予算積算書-事業者番号１６'!$W$35</f>
        <v>0</v>
      </c>
      <c r="T35" s="159">
        <f>'（様式５ー１）事業者別予算積算書-事業者番号１７'!$W$35</f>
        <v>0</v>
      </c>
      <c r="U35" s="159">
        <f>'（様式５ー１）事業者別予算積算書-事業者番号１８'!$W$35</f>
        <v>0</v>
      </c>
      <c r="V35" s="159">
        <f>'（様式５ー１）事業者別予算積算書-事業者番号１９'!$W$35</f>
        <v>0</v>
      </c>
      <c r="W35" s="159">
        <f>'（様式５ー１）事業者別予算積算書-事業者番号２０'!$W$35</f>
        <v>0</v>
      </c>
      <c r="X35" s="159">
        <f>'（様式５ー１）事業者別予算積算書-事業者番号２１'!$W$35</f>
        <v>0</v>
      </c>
      <c r="Y35" s="159">
        <f>'（様式５ー１）事業者別予算積算書-事業者番号２２'!$W$35</f>
        <v>0</v>
      </c>
      <c r="Z35" s="159">
        <f>'（様式５ー１）事業者別予算積算書-事業者番号２３'!$W$35</f>
        <v>0</v>
      </c>
      <c r="AA35" s="159">
        <f>'（様式５ー１）事業者別予算積算書-事業者番号２４'!$W$35</f>
        <v>0</v>
      </c>
      <c r="AB35" s="159">
        <f>'（様式５ー１）事業者別予算積算書-事業者番号２５'!$W$35</f>
        <v>0</v>
      </c>
      <c r="AC35" s="221">
        <f t="shared" si="8"/>
        <v>0</v>
      </c>
      <c r="AE35" s="36"/>
      <c r="AF35" s="36"/>
      <c r="AG35" s="36"/>
    </row>
    <row r="36" spans="1:33" ht="18" customHeight="1">
      <c r="A36" s="92"/>
      <c r="B36" s="296"/>
      <c r="C36" s="160" t="s">
        <v>56</v>
      </c>
      <c r="D36" s="161">
        <f>'（様式５ー１）事業者別予算積算書-事業者番号１'!$W$36</f>
        <v>0</v>
      </c>
      <c r="E36" s="161">
        <f>'（様式５ー１）事業者別予算積算書-事業者番号２'!$W$36</f>
        <v>0</v>
      </c>
      <c r="F36" s="161">
        <f>'（様式５ー１）事業者別予算積算書-事業者番号３'!$W$36</f>
        <v>0</v>
      </c>
      <c r="G36" s="161">
        <f>'（様式５ー１）事業者別予算積算書-事業者番号４'!$W$36</f>
        <v>0</v>
      </c>
      <c r="H36" s="161">
        <f>'（様式５ー１）事業者別予算積算書-事業者番号５'!$W$36</f>
        <v>0</v>
      </c>
      <c r="I36" s="161">
        <f>'（様式５ー１）事業者別予算積算書-事業者番号６'!$W$36</f>
        <v>0</v>
      </c>
      <c r="J36" s="161">
        <f>'（様式５ー１）事業者別予算積算書-事業者番号７'!$W$36</f>
        <v>0</v>
      </c>
      <c r="K36" s="161">
        <f>'（様式５ー１）事業者別予算積算書-事業者番号８'!$W$36</f>
        <v>0</v>
      </c>
      <c r="L36" s="161">
        <f>'（様式５ー１）事業者別予算積算書-事業者番号９'!$W$36</f>
        <v>0</v>
      </c>
      <c r="M36" s="161">
        <f>'（様式５ー１）事業者別予算積算書-事業者番号１０'!$W$36</f>
        <v>0</v>
      </c>
      <c r="N36" s="161">
        <f>'（様式５ー１）事業者別予算積算書-事業者番号１１'!$W$36</f>
        <v>0</v>
      </c>
      <c r="O36" s="161">
        <f>'（様式５ー１）事業者別予算積算書-事業者番号１２'!$W$36</f>
        <v>0</v>
      </c>
      <c r="P36" s="161">
        <f>'（様式５ー１）事業者別予算積算書-事業者番号１３'!$W$36</f>
        <v>0</v>
      </c>
      <c r="Q36" s="161">
        <f>'（様式５ー１）事業者別予算積算書-事業者番号１４'!$W$36</f>
        <v>0</v>
      </c>
      <c r="R36" s="161">
        <f>'（様式５ー１）事業者別予算積算書-事業者番号１５'!$W$36</f>
        <v>0</v>
      </c>
      <c r="S36" s="161">
        <f>'（様式５ー１）事業者別予算積算書-事業者番号１６'!$W$36</f>
        <v>0</v>
      </c>
      <c r="T36" s="161">
        <f>'（様式５ー１）事業者別予算積算書-事業者番号１７'!$W$36</f>
        <v>0</v>
      </c>
      <c r="U36" s="161">
        <f>'（様式５ー１）事業者別予算積算書-事業者番号１８'!$W$36</f>
        <v>0</v>
      </c>
      <c r="V36" s="161">
        <f>'（様式５ー１）事業者別予算積算書-事業者番号１９'!$W$36</f>
        <v>0</v>
      </c>
      <c r="W36" s="161">
        <f>'（様式５ー１）事業者別予算積算書-事業者番号２０'!$W$36</f>
        <v>0</v>
      </c>
      <c r="X36" s="161">
        <f>'（様式５ー１）事業者別予算積算書-事業者番号２１'!$W$36</f>
        <v>0</v>
      </c>
      <c r="Y36" s="161">
        <f>'（様式５ー１）事業者別予算積算書-事業者番号２２'!$W$36</f>
        <v>0</v>
      </c>
      <c r="Z36" s="161">
        <f>'（様式５ー１）事業者別予算積算書-事業者番号２３'!$W$36</f>
        <v>0</v>
      </c>
      <c r="AA36" s="161">
        <f>'（様式５ー１）事業者別予算積算書-事業者番号２４'!$W$36</f>
        <v>0</v>
      </c>
      <c r="AB36" s="161">
        <f>'（様式５ー１）事業者別予算積算書-事業者番号２５'!$W$36</f>
        <v>0</v>
      </c>
      <c r="AC36" s="222">
        <f t="shared" si="8"/>
        <v>0</v>
      </c>
      <c r="AE36" s="36"/>
      <c r="AF36" s="36"/>
      <c r="AG36" s="36"/>
    </row>
    <row r="37" spans="1:33" ht="18" customHeight="1">
      <c r="A37" s="92"/>
      <c r="B37" s="296"/>
      <c r="C37" s="160" t="s">
        <v>57</v>
      </c>
      <c r="D37" s="161">
        <f>'（様式５ー１）事業者別予算積算書-事業者番号１'!$W$37</f>
        <v>0</v>
      </c>
      <c r="E37" s="161">
        <f>'（様式５ー１）事業者別予算積算書-事業者番号２'!$W$37</f>
        <v>0</v>
      </c>
      <c r="F37" s="161">
        <f>'（様式５ー１）事業者別予算積算書-事業者番号３'!$W$37</f>
        <v>0</v>
      </c>
      <c r="G37" s="161">
        <f>'（様式５ー１）事業者別予算積算書-事業者番号４'!$W$37</f>
        <v>0</v>
      </c>
      <c r="H37" s="161">
        <f>'（様式５ー１）事業者別予算積算書-事業者番号５'!$W$37</f>
        <v>0</v>
      </c>
      <c r="I37" s="161">
        <f>'（様式５ー１）事業者別予算積算書-事業者番号６'!$W$37</f>
        <v>0</v>
      </c>
      <c r="J37" s="161">
        <f>'（様式５ー１）事業者別予算積算書-事業者番号７'!$W$37</f>
        <v>0</v>
      </c>
      <c r="K37" s="161">
        <f>'（様式５ー１）事業者別予算積算書-事業者番号８'!$W$37</f>
        <v>0</v>
      </c>
      <c r="L37" s="161">
        <f>'（様式５ー１）事業者別予算積算書-事業者番号９'!$W$37</f>
        <v>0</v>
      </c>
      <c r="M37" s="161">
        <f>'（様式５ー１）事業者別予算積算書-事業者番号１０'!$W$37</f>
        <v>0</v>
      </c>
      <c r="N37" s="161">
        <f>'（様式５ー１）事業者別予算積算書-事業者番号１１'!$W$37</f>
        <v>0</v>
      </c>
      <c r="O37" s="161">
        <f>'（様式５ー１）事業者別予算積算書-事業者番号１２'!$W$37</f>
        <v>0</v>
      </c>
      <c r="P37" s="161">
        <f>'（様式５ー１）事業者別予算積算書-事業者番号１３'!$W$37</f>
        <v>0</v>
      </c>
      <c r="Q37" s="161">
        <f>'（様式５ー１）事業者別予算積算書-事業者番号１４'!$W$37</f>
        <v>0</v>
      </c>
      <c r="R37" s="161">
        <f>'（様式５ー１）事業者別予算積算書-事業者番号１５'!$W$37</f>
        <v>0</v>
      </c>
      <c r="S37" s="161">
        <f>'（様式５ー１）事業者別予算積算書-事業者番号１６'!$W$37</f>
        <v>0</v>
      </c>
      <c r="T37" s="161">
        <f>'（様式５ー１）事業者別予算積算書-事業者番号１７'!$W$37</f>
        <v>0</v>
      </c>
      <c r="U37" s="161">
        <f>'（様式５ー１）事業者別予算積算書-事業者番号１８'!$W$37</f>
        <v>0</v>
      </c>
      <c r="V37" s="161">
        <f>'（様式５ー１）事業者別予算積算書-事業者番号１９'!$W$37</f>
        <v>0</v>
      </c>
      <c r="W37" s="161">
        <f>'（様式５ー１）事業者別予算積算書-事業者番号２０'!$W$37</f>
        <v>0</v>
      </c>
      <c r="X37" s="161">
        <f>'（様式５ー１）事業者別予算積算書-事業者番号２１'!$W$37</f>
        <v>0</v>
      </c>
      <c r="Y37" s="161">
        <f>'（様式５ー１）事業者別予算積算書-事業者番号２２'!$W$37</f>
        <v>0</v>
      </c>
      <c r="Z37" s="161">
        <f>'（様式５ー１）事業者別予算積算書-事業者番号２３'!$W$37</f>
        <v>0</v>
      </c>
      <c r="AA37" s="161">
        <f>'（様式５ー１）事業者別予算積算書-事業者番号２４'!$W$37</f>
        <v>0</v>
      </c>
      <c r="AB37" s="161">
        <f>'（様式５ー１）事業者別予算積算書-事業者番号２５'!$W$37</f>
        <v>0</v>
      </c>
      <c r="AC37" s="222">
        <f t="shared" si="8"/>
        <v>0</v>
      </c>
      <c r="AE37" s="36"/>
      <c r="AF37" s="36"/>
      <c r="AG37" s="36"/>
    </row>
    <row r="38" spans="1:33" ht="18" customHeight="1">
      <c r="A38" s="92"/>
      <c r="B38" s="296"/>
      <c r="C38" s="160" t="s">
        <v>1</v>
      </c>
      <c r="D38" s="161">
        <f>'（様式５ー１）事業者別予算積算書-事業者番号１'!$W$38</f>
        <v>0</v>
      </c>
      <c r="E38" s="161">
        <f>'（様式５ー１）事業者別予算積算書-事業者番号２'!$W$38</f>
        <v>0</v>
      </c>
      <c r="F38" s="161">
        <f>'（様式５ー１）事業者別予算積算書-事業者番号３'!$W$38</f>
        <v>0</v>
      </c>
      <c r="G38" s="161">
        <f>'（様式５ー１）事業者別予算積算書-事業者番号４'!$W$38</f>
        <v>0</v>
      </c>
      <c r="H38" s="161">
        <f>'（様式５ー１）事業者別予算積算書-事業者番号５'!$W$38</f>
        <v>0</v>
      </c>
      <c r="I38" s="161">
        <f>'（様式５ー１）事業者別予算積算書-事業者番号６'!$W$38</f>
        <v>0</v>
      </c>
      <c r="J38" s="161">
        <f>'（様式５ー１）事業者別予算積算書-事業者番号７'!$W$38</f>
        <v>0</v>
      </c>
      <c r="K38" s="161">
        <f>'（様式５ー１）事業者別予算積算書-事業者番号８'!$W$38</f>
        <v>0</v>
      </c>
      <c r="L38" s="161">
        <f>'（様式５ー１）事業者別予算積算書-事業者番号９'!$W$38</f>
        <v>0</v>
      </c>
      <c r="M38" s="161">
        <f>'（様式５ー１）事業者別予算積算書-事業者番号１０'!$W$38</f>
        <v>0</v>
      </c>
      <c r="N38" s="161">
        <f>'（様式５ー１）事業者別予算積算書-事業者番号１１'!$W$38</f>
        <v>0</v>
      </c>
      <c r="O38" s="161">
        <f>'（様式５ー１）事業者別予算積算書-事業者番号１２'!$W$38</f>
        <v>0</v>
      </c>
      <c r="P38" s="161">
        <f>'（様式５ー１）事業者別予算積算書-事業者番号１３'!$W$38</f>
        <v>0</v>
      </c>
      <c r="Q38" s="161">
        <f>'（様式５ー１）事業者別予算積算書-事業者番号１４'!$W$38</f>
        <v>0</v>
      </c>
      <c r="R38" s="161">
        <f>'（様式５ー１）事業者別予算積算書-事業者番号１５'!$W$38</f>
        <v>0</v>
      </c>
      <c r="S38" s="161">
        <f>'（様式５ー１）事業者別予算積算書-事業者番号１６'!$W$38</f>
        <v>0</v>
      </c>
      <c r="T38" s="161">
        <f>'（様式５ー１）事業者別予算積算書-事業者番号１７'!$W$38</f>
        <v>0</v>
      </c>
      <c r="U38" s="161">
        <f>'（様式５ー１）事業者別予算積算書-事業者番号１８'!$W$38</f>
        <v>0</v>
      </c>
      <c r="V38" s="161">
        <f>'（様式５ー１）事業者別予算積算書-事業者番号１９'!$W$38</f>
        <v>0</v>
      </c>
      <c r="W38" s="161">
        <f>'（様式５ー１）事業者別予算積算書-事業者番号２０'!$W$38</f>
        <v>0</v>
      </c>
      <c r="X38" s="161">
        <f>'（様式５ー１）事業者別予算積算書-事業者番号２１'!$W$38</f>
        <v>0</v>
      </c>
      <c r="Y38" s="161">
        <f>'（様式５ー１）事業者別予算積算書-事業者番号２２'!$W$38</f>
        <v>0</v>
      </c>
      <c r="Z38" s="161">
        <f>'（様式５ー１）事業者別予算積算書-事業者番号２３'!$W$38</f>
        <v>0</v>
      </c>
      <c r="AA38" s="161">
        <f>'（様式５ー１）事業者別予算積算書-事業者番号２４'!$W$38</f>
        <v>0</v>
      </c>
      <c r="AB38" s="161">
        <f>'（様式５ー１）事業者別予算積算書-事業者番号２５'!$W$38</f>
        <v>0</v>
      </c>
      <c r="AC38" s="222">
        <f t="shared" si="8"/>
        <v>0</v>
      </c>
      <c r="AE38" s="36"/>
      <c r="AF38" s="36"/>
      <c r="AG38" s="36"/>
    </row>
    <row r="39" spans="1:33" ht="18" customHeight="1">
      <c r="A39" s="92"/>
      <c r="B39" s="296"/>
      <c r="C39" s="160" t="s">
        <v>59</v>
      </c>
      <c r="D39" s="161">
        <f>'（様式５ー１）事業者別予算積算書-事業者番号１'!$W$39</f>
        <v>0</v>
      </c>
      <c r="E39" s="161">
        <f>'（様式５ー１）事業者別予算積算書-事業者番号２'!$W$39</f>
        <v>0</v>
      </c>
      <c r="F39" s="161">
        <f>'（様式５ー１）事業者別予算積算書-事業者番号３'!$W$39</f>
        <v>0</v>
      </c>
      <c r="G39" s="161">
        <f>'（様式５ー１）事業者別予算積算書-事業者番号４'!$W$39</f>
        <v>0</v>
      </c>
      <c r="H39" s="161">
        <f>'（様式５ー１）事業者別予算積算書-事業者番号５'!$W$39</f>
        <v>0</v>
      </c>
      <c r="I39" s="161">
        <f>'（様式５ー１）事業者別予算積算書-事業者番号６'!$W$39</f>
        <v>0</v>
      </c>
      <c r="J39" s="161">
        <f>'（様式５ー１）事業者別予算積算書-事業者番号７'!$W$39</f>
        <v>0</v>
      </c>
      <c r="K39" s="161">
        <f>'（様式５ー１）事業者別予算積算書-事業者番号８'!$W$39</f>
        <v>0</v>
      </c>
      <c r="L39" s="161">
        <f>'（様式５ー１）事業者別予算積算書-事業者番号９'!$W$39</f>
        <v>0</v>
      </c>
      <c r="M39" s="161">
        <f>'（様式５ー１）事業者別予算積算書-事業者番号１０'!$W$39</f>
        <v>0</v>
      </c>
      <c r="N39" s="161">
        <f>'（様式５ー１）事業者別予算積算書-事業者番号１１'!$W$39</f>
        <v>0</v>
      </c>
      <c r="O39" s="161">
        <f>'（様式５ー１）事業者別予算積算書-事業者番号１２'!$W$39</f>
        <v>0</v>
      </c>
      <c r="P39" s="161">
        <f>'（様式５ー１）事業者別予算積算書-事業者番号１３'!$W$39</f>
        <v>0</v>
      </c>
      <c r="Q39" s="161">
        <f>'（様式５ー１）事業者別予算積算書-事業者番号１４'!$W$39</f>
        <v>0</v>
      </c>
      <c r="R39" s="161">
        <f>'（様式５ー１）事業者別予算積算書-事業者番号１５'!$W$39</f>
        <v>0</v>
      </c>
      <c r="S39" s="161">
        <f>'（様式５ー１）事業者別予算積算書-事業者番号１６'!$W$39</f>
        <v>0</v>
      </c>
      <c r="T39" s="161">
        <f>'（様式５ー１）事業者別予算積算書-事業者番号１７'!$W$39</f>
        <v>0</v>
      </c>
      <c r="U39" s="161">
        <f>'（様式５ー１）事業者別予算積算書-事業者番号１８'!$W$39</f>
        <v>0</v>
      </c>
      <c r="V39" s="161">
        <f>'（様式５ー１）事業者別予算積算書-事業者番号１９'!$W$39</f>
        <v>0</v>
      </c>
      <c r="W39" s="161">
        <f>'（様式５ー１）事業者別予算積算書-事業者番号２０'!$W$39</f>
        <v>0</v>
      </c>
      <c r="X39" s="161">
        <f>'（様式５ー１）事業者別予算積算書-事業者番号２１'!$W$39</f>
        <v>0</v>
      </c>
      <c r="Y39" s="161">
        <f>'（様式５ー１）事業者別予算積算書-事業者番号２２'!$W$39</f>
        <v>0</v>
      </c>
      <c r="Z39" s="161">
        <f>'（様式５ー１）事業者別予算積算書-事業者番号２３'!$W$39</f>
        <v>0</v>
      </c>
      <c r="AA39" s="161">
        <f>'（様式５ー１）事業者別予算積算書-事業者番号２４'!$W$39</f>
        <v>0</v>
      </c>
      <c r="AB39" s="161">
        <f>'（様式５ー１）事業者別予算積算書-事業者番号２５'!$W$39</f>
        <v>0</v>
      </c>
      <c r="AC39" s="222">
        <f t="shared" si="8"/>
        <v>0</v>
      </c>
      <c r="AE39" s="36"/>
      <c r="AF39" s="36"/>
      <c r="AG39" s="36"/>
    </row>
    <row r="40" spans="1:33" ht="18" customHeight="1">
      <c r="A40" s="92"/>
      <c r="B40" s="296"/>
      <c r="C40" s="160" t="s">
        <v>60</v>
      </c>
      <c r="D40" s="161">
        <f>'（様式５ー１）事業者別予算積算書-事業者番号１'!$W$40</f>
        <v>0</v>
      </c>
      <c r="E40" s="161">
        <f>'（様式５ー１）事業者別予算積算書-事業者番号２'!$W$40</f>
        <v>0</v>
      </c>
      <c r="F40" s="161">
        <f>'（様式５ー１）事業者別予算積算書-事業者番号３'!$W$40</f>
        <v>0</v>
      </c>
      <c r="G40" s="161">
        <f>'（様式５ー１）事業者別予算積算書-事業者番号４'!$W$40</f>
        <v>0</v>
      </c>
      <c r="H40" s="161">
        <f>'（様式５ー１）事業者別予算積算書-事業者番号５'!$W$40</f>
        <v>0</v>
      </c>
      <c r="I40" s="161">
        <f>'（様式５ー１）事業者別予算積算書-事業者番号６'!$W$40</f>
        <v>0</v>
      </c>
      <c r="J40" s="161">
        <f>'（様式５ー１）事業者別予算積算書-事業者番号７'!$W$40</f>
        <v>0</v>
      </c>
      <c r="K40" s="161">
        <f>'（様式５ー１）事業者別予算積算書-事業者番号８'!$W$40</f>
        <v>0</v>
      </c>
      <c r="L40" s="161">
        <f>'（様式５ー１）事業者別予算積算書-事業者番号９'!$W$40</f>
        <v>0</v>
      </c>
      <c r="M40" s="161">
        <f>'（様式５ー１）事業者別予算積算書-事業者番号１０'!$W$40</f>
        <v>0</v>
      </c>
      <c r="N40" s="161">
        <f>'（様式５ー１）事業者別予算積算書-事業者番号１１'!$W$40</f>
        <v>0</v>
      </c>
      <c r="O40" s="161">
        <f>'（様式５ー１）事業者別予算積算書-事業者番号１２'!$W$40</f>
        <v>0</v>
      </c>
      <c r="P40" s="161">
        <f>'（様式５ー１）事業者別予算積算書-事業者番号１３'!$W$40</f>
        <v>0</v>
      </c>
      <c r="Q40" s="161">
        <f>'（様式５ー１）事業者別予算積算書-事業者番号１４'!$W$40</f>
        <v>0</v>
      </c>
      <c r="R40" s="161">
        <f>'（様式５ー１）事業者別予算積算書-事業者番号１５'!$W$40</f>
        <v>0</v>
      </c>
      <c r="S40" s="161">
        <f>'（様式５ー１）事業者別予算積算書-事業者番号１６'!$W$40</f>
        <v>0</v>
      </c>
      <c r="T40" s="161">
        <f>'（様式５ー１）事業者別予算積算書-事業者番号１７'!$W$40</f>
        <v>0</v>
      </c>
      <c r="U40" s="161">
        <f>'（様式５ー１）事業者別予算積算書-事業者番号１８'!$W$40</f>
        <v>0</v>
      </c>
      <c r="V40" s="161">
        <f>'（様式５ー１）事業者別予算積算書-事業者番号１９'!$W$40</f>
        <v>0</v>
      </c>
      <c r="W40" s="161">
        <f>'（様式５ー１）事業者別予算積算書-事業者番号２０'!$W$40</f>
        <v>0</v>
      </c>
      <c r="X40" s="161">
        <f>'（様式５ー１）事業者別予算積算書-事業者番号２１'!$W$40</f>
        <v>0</v>
      </c>
      <c r="Y40" s="161">
        <f>'（様式５ー１）事業者別予算積算書-事業者番号２２'!$W$40</f>
        <v>0</v>
      </c>
      <c r="Z40" s="161">
        <f>'（様式５ー１）事業者別予算積算書-事業者番号２３'!$W$40</f>
        <v>0</v>
      </c>
      <c r="AA40" s="161">
        <f>'（様式５ー１）事業者別予算積算書-事業者番号２４'!$W$40</f>
        <v>0</v>
      </c>
      <c r="AB40" s="161">
        <f>'（様式５ー１）事業者別予算積算書-事業者番号２５'!$W$40</f>
        <v>0</v>
      </c>
      <c r="AC40" s="222">
        <f t="shared" si="8"/>
        <v>0</v>
      </c>
      <c r="AE40" s="36"/>
      <c r="AF40" s="36"/>
      <c r="AG40" s="36"/>
    </row>
    <row r="41" spans="1:33" ht="18" customHeight="1">
      <c r="A41" s="92"/>
      <c r="B41" s="296"/>
      <c r="C41" s="160" t="s">
        <v>61</v>
      </c>
      <c r="D41" s="161">
        <f>'（様式５ー１）事業者別予算積算書-事業者番号１'!$W$41</f>
        <v>0</v>
      </c>
      <c r="E41" s="161">
        <f>'（様式５ー１）事業者別予算積算書-事業者番号２'!$W$41</f>
        <v>0</v>
      </c>
      <c r="F41" s="161">
        <f>'（様式５ー１）事業者別予算積算書-事業者番号３'!$W$41</f>
        <v>0</v>
      </c>
      <c r="G41" s="161">
        <f>'（様式５ー１）事業者別予算積算書-事業者番号４'!$W$41</f>
        <v>0</v>
      </c>
      <c r="H41" s="161">
        <f>'（様式５ー１）事業者別予算積算書-事業者番号５'!$W$41</f>
        <v>0</v>
      </c>
      <c r="I41" s="161">
        <f>'（様式５ー１）事業者別予算積算書-事業者番号６'!$W$41</f>
        <v>0</v>
      </c>
      <c r="J41" s="161">
        <f>'（様式５ー１）事業者別予算積算書-事業者番号７'!$W$41</f>
        <v>0</v>
      </c>
      <c r="K41" s="161">
        <f>'（様式５ー１）事業者別予算積算書-事業者番号８'!$W$41</f>
        <v>0</v>
      </c>
      <c r="L41" s="161">
        <f>'（様式５ー１）事業者別予算積算書-事業者番号９'!$W$41</f>
        <v>0</v>
      </c>
      <c r="M41" s="161">
        <f>'（様式５ー１）事業者別予算積算書-事業者番号１０'!$W$41</f>
        <v>0</v>
      </c>
      <c r="N41" s="161">
        <f>'（様式５ー１）事業者別予算積算書-事業者番号１１'!$W$41</f>
        <v>0</v>
      </c>
      <c r="O41" s="161">
        <f>'（様式５ー１）事業者別予算積算書-事業者番号１２'!$W$41</f>
        <v>0</v>
      </c>
      <c r="P41" s="161">
        <f>'（様式５ー１）事業者別予算積算書-事業者番号１３'!$W$41</f>
        <v>0</v>
      </c>
      <c r="Q41" s="161">
        <f>'（様式５ー１）事業者別予算積算書-事業者番号１４'!$W$41</f>
        <v>0</v>
      </c>
      <c r="R41" s="161">
        <f>'（様式５ー１）事業者別予算積算書-事業者番号１５'!$W$41</f>
        <v>0</v>
      </c>
      <c r="S41" s="161">
        <f>'（様式５ー１）事業者別予算積算書-事業者番号１６'!$W$41</f>
        <v>0</v>
      </c>
      <c r="T41" s="161">
        <f>'（様式５ー１）事業者別予算積算書-事業者番号１７'!$W$41</f>
        <v>0</v>
      </c>
      <c r="U41" s="161">
        <f>'（様式５ー１）事業者別予算積算書-事業者番号１８'!$W$41</f>
        <v>0</v>
      </c>
      <c r="V41" s="161">
        <f>'（様式５ー１）事業者別予算積算書-事業者番号１９'!$W$41</f>
        <v>0</v>
      </c>
      <c r="W41" s="161">
        <f>'（様式５ー１）事業者別予算積算書-事業者番号２０'!$W$41</f>
        <v>0</v>
      </c>
      <c r="X41" s="161">
        <f>'（様式５ー１）事業者別予算積算書-事業者番号２１'!$W$41</f>
        <v>0</v>
      </c>
      <c r="Y41" s="161">
        <f>'（様式５ー１）事業者別予算積算書-事業者番号２２'!$W$41</f>
        <v>0</v>
      </c>
      <c r="Z41" s="161">
        <f>'（様式５ー１）事業者別予算積算書-事業者番号２３'!$W$41</f>
        <v>0</v>
      </c>
      <c r="AA41" s="161">
        <f>'（様式５ー１）事業者別予算積算書-事業者番号２４'!$W$41</f>
        <v>0</v>
      </c>
      <c r="AB41" s="161">
        <f>'（様式５ー１）事業者別予算積算書-事業者番号２５'!$W$41</f>
        <v>0</v>
      </c>
      <c r="AC41" s="222">
        <f t="shared" si="8"/>
        <v>0</v>
      </c>
      <c r="AE41" s="36"/>
      <c r="AF41" s="36"/>
      <c r="AG41" s="36"/>
    </row>
    <row r="42" spans="1:33" ht="18" customHeight="1">
      <c r="A42" s="92"/>
      <c r="B42" s="296"/>
      <c r="C42" s="160" t="s">
        <v>62</v>
      </c>
      <c r="D42" s="161">
        <f>'（様式５ー１）事業者別予算積算書-事業者番号１'!$W$42</f>
        <v>0</v>
      </c>
      <c r="E42" s="161">
        <f>'（様式５ー１）事業者別予算積算書-事業者番号２'!$W$42</f>
        <v>0</v>
      </c>
      <c r="F42" s="161">
        <f>'（様式５ー１）事業者別予算積算書-事業者番号３'!$W$42</f>
        <v>0</v>
      </c>
      <c r="G42" s="161">
        <f>'（様式５ー１）事業者別予算積算書-事業者番号４'!$W$42</f>
        <v>0</v>
      </c>
      <c r="H42" s="161">
        <f>'（様式５ー１）事業者別予算積算書-事業者番号５'!$W$42</f>
        <v>0</v>
      </c>
      <c r="I42" s="161">
        <f>'（様式５ー１）事業者別予算積算書-事業者番号６'!$W$42</f>
        <v>0</v>
      </c>
      <c r="J42" s="161">
        <f>'（様式５ー１）事業者別予算積算書-事業者番号７'!$W$42</f>
        <v>0</v>
      </c>
      <c r="K42" s="161">
        <f>'（様式５ー１）事業者別予算積算書-事業者番号８'!$W$42</f>
        <v>0</v>
      </c>
      <c r="L42" s="161">
        <f>'（様式５ー１）事業者別予算積算書-事業者番号９'!$W$42</f>
        <v>0</v>
      </c>
      <c r="M42" s="161">
        <f>'（様式５ー１）事業者別予算積算書-事業者番号１０'!$W$42</f>
        <v>0</v>
      </c>
      <c r="N42" s="161">
        <f>'（様式５ー１）事業者別予算積算書-事業者番号１１'!$W$42</f>
        <v>0</v>
      </c>
      <c r="O42" s="161">
        <f>'（様式５ー１）事業者別予算積算書-事業者番号１２'!$W$42</f>
        <v>0</v>
      </c>
      <c r="P42" s="161">
        <f>'（様式５ー１）事業者別予算積算書-事業者番号１３'!$W$42</f>
        <v>0</v>
      </c>
      <c r="Q42" s="161">
        <f>'（様式５ー１）事業者別予算積算書-事業者番号１４'!$W$42</f>
        <v>0</v>
      </c>
      <c r="R42" s="161">
        <f>'（様式５ー１）事業者別予算積算書-事業者番号１５'!$W$42</f>
        <v>0</v>
      </c>
      <c r="S42" s="161">
        <f>'（様式５ー１）事業者別予算積算書-事業者番号１６'!$W$42</f>
        <v>0</v>
      </c>
      <c r="T42" s="161">
        <f>'（様式５ー１）事業者別予算積算書-事業者番号１７'!$W$42</f>
        <v>0</v>
      </c>
      <c r="U42" s="161">
        <f>'（様式５ー１）事業者別予算積算書-事業者番号１８'!$W$42</f>
        <v>0</v>
      </c>
      <c r="V42" s="161">
        <f>'（様式５ー１）事業者別予算積算書-事業者番号１９'!$W$42</f>
        <v>0</v>
      </c>
      <c r="W42" s="161">
        <f>'（様式５ー１）事業者別予算積算書-事業者番号２０'!$W$42</f>
        <v>0</v>
      </c>
      <c r="X42" s="161">
        <f>'（様式５ー１）事業者別予算積算書-事業者番号２１'!$W$42</f>
        <v>0</v>
      </c>
      <c r="Y42" s="161">
        <f>'（様式５ー１）事業者別予算積算書-事業者番号２２'!$W$42</f>
        <v>0</v>
      </c>
      <c r="Z42" s="161">
        <f>'（様式５ー１）事業者別予算積算書-事業者番号２３'!$W$42</f>
        <v>0</v>
      </c>
      <c r="AA42" s="161">
        <f>'（様式５ー１）事業者別予算積算書-事業者番号２４'!$W$42</f>
        <v>0</v>
      </c>
      <c r="AB42" s="161">
        <f>'（様式５ー１）事業者別予算積算書-事業者番号２５'!$W$42</f>
        <v>0</v>
      </c>
      <c r="AC42" s="222">
        <f t="shared" si="8"/>
        <v>0</v>
      </c>
      <c r="AE42" s="36"/>
      <c r="AF42" s="36"/>
      <c r="AG42" s="36"/>
    </row>
    <row r="43" spans="1:33" ht="18" customHeight="1">
      <c r="A43" s="92"/>
      <c r="B43" s="296"/>
      <c r="C43" s="160" t="s">
        <v>63</v>
      </c>
      <c r="D43" s="161">
        <f>'（様式５ー１）事業者別予算積算書-事業者番号１'!$W$43</f>
        <v>0</v>
      </c>
      <c r="E43" s="161">
        <f>'（様式５ー１）事業者別予算積算書-事業者番号２'!$W$43</f>
        <v>0</v>
      </c>
      <c r="F43" s="161">
        <f>'（様式５ー１）事業者別予算積算書-事業者番号３'!$W$43</f>
        <v>0</v>
      </c>
      <c r="G43" s="161">
        <f>'（様式５ー１）事業者別予算積算書-事業者番号４'!$W$43</f>
        <v>0</v>
      </c>
      <c r="H43" s="161">
        <f>'（様式５ー１）事業者別予算積算書-事業者番号５'!$W$43</f>
        <v>0</v>
      </c>
      <c r="I43" s="161">
        <f>'（様式５ー１）事業者別予算積算書-事業者番号６'!$W$43</f>
        <v>0</v>
      </c>
      <c r="J43" s="161">
        <f>'（様式５ー１）事業者別予算積算書-事業者番号７'!$W$43</f>
        <v>0</v>
      </c>
      <c r="K43" s="161">
        <f>'（様式５ー１）事業者別予算積算書-事業者番号８'!$W$43</f>
        <v>0</v>
      </c>
      <c r="L43" s="161">
        <f>'（様式５ー１）事業者別予算積算書-事業者番号９'!$W$43</f>
        <v>0</v>
      </c>
      <c r="M43" s="161">
        <f>'（様式５ー１）事業者別予算積算書-事業者番号１０'!$W$43</f>
        <v>0</v>
      </c>
      <c r="N43" s="161">
        <f>'（様式５ー１）事業者別予算積算書-事業者番号１１'!$W$43</f>
        <v>0</v>
      </c>
      <c r="O43" s="161">
        <f>'（様式５ー１）事業者別予算積算書-事業者番号１２'!$W$43</f>
        <v>0</v>
      </c>
      <c r="P43" s="161">
        <f>'（様式５ー１）事業者別予算積算書-事業者番号１３'!$W$43</f>
        <v>0</v>
      </c>
      <c r="Q43" s="161">
        <f>'（様式５ー１）事業者別予算積算書-事業者番号１４'!$W$43</f>
        <v>0</v>
      </c>
      <c r="R43" s="161">
        <f>'（様式５ー１）事業者別予算積算書-事業者番号１５'!$W$43</f>
        <v>0</v>
      </c>
      <c r="S43" s="161">
        <f>'（様式５ー１）事業者別予算積算書-事業者番号１６'!$W$43</f>
        <v>0</v>
      </c>
      <c r="T43" s="161">
        <f>'（様式５ー１）事業者別予算積算書-事業者番号１７'!$W$43</f>
        <v>0</v>
      </c>
      <c r="U43" s="161">
        <f>'（様式５ー１）事業者別予算積算書-事業者番号１８'!$W$43</f>
        <v>0</v>
      </c>
      <c r="V43" s="161">
        <f>'（様式５ー１）事業者別予算積算書-事業者番号１９'!$W$43</f>
        <v>0</v>
      </c>
      <c r="W43" s="161">
        <f>'（様式５ー１）事業者別予算積算書-事業者番号２０'!$W$43</f>
        <v>0</v>
      </c>
      <c r="X43" s="161">
        <f>'（様式５ー１）事業者別予算積算書-事業者番号２１'!$W$43</f>
        <v>0</v>
      </c>
      <c r="Y43" s="161">
        <f>'（様式５ー１）事業者別予算積算書-事業者番号２２'!$W$43</f>
        <v>0</v>
      </c>
      <c r="Z43" s="161">
        <f>'（様式５ー１）事業者別予算積算書-事業者番号２３'!$W$43</f>
        <v>0</v>
      </c>
      <c r="AA43" s="161">
        <f>'（様式５ー１）事業者別予算積算書-事業者番号２４'!$W$43</f>
        <v>0</v>
      </c>
      <c r="AB43" s="161">
        <f>'（様式５ー１）事業者別予算積算書-事業者番号２５'!$W$43</f>
        <v>0</v>
      </c>
      <c r="AC43" s="222">
        <f t="shared" si="8"/>
        <v>0</v>
      </c>
      <c r="AE43" s="36"/>
      <c r="AF43" s="36"/>
      <c r="AG43" s="36"/>
    </row>
    <row r="44" spans="1:33" ht="18" customHeight="1">
      <c r="A44" s="92"/>
      <c r="B44" s="296"/>
      <c r="C44" s="160" t="s">
        <v>103</v>
      </c>
      <c r="D44" s="161">
        <f>'（様式５ー１）事業者別予算積算書-事業者番号１'!$W$44</f>
        <v>0</v>
      </c>
      <c r="E44" s="161">
        <f>'（様式５ー１）事業者別予算積算書-事業者番号２'!$W$44</f>
        <v>0</v>
      </c>
      <c r="F44" s="161">
        <f>'（様式５ー１）事業者別予算積算書-事業者番号３'!$W$44</f>
        <v>0</v>
      </c>
      <c r="G44" s="161">
        <f>'（様式５ー１）事業者別予算積算書-事業者番号４'!$W$44</f>
        <v>0</v>
      </c>
      <c r="H44" s="161">
        <f>'（様式５ー１）事業者別予算積算書-事業者番号５'!$W$44</f>
        <v>0</v>
      </c>
      <c r="I44" s="161">
        <f>'（様式５ー１）事業者別予算積算書-事業者番号６'!$W$44</f>
        <v>0</v>
      </c>
      <c r="J44" s="161">
        <f>'（様式５ー１）事業者別予算積算書-事業者番号７'!$W$44</f>
        <v>0</v>
      </c>
      <c r="K44" s="161">
        <f>'（様式５ー１）事業者別予算積算書-事業者番号８'!$W$44</f>
        <v>0</v>
      </c>
      <c r="L44" s="161">
        <f>'（様式５ー１）事業者別予算積算書-事業者番号９'!$W$44</f>
        <v>0</v>
      </c>
      <c r="M44" s="161">
        <f>'（様式５ー１）事業者別予算積算書-事業者番号１０'!$W$44</f>
        <v>0</v>
      </c>
      <c r="N44" s="161">
        <f>'（様式５ー１）事業者別予算積算書-事業者番号１１'!$W$44</f>
        <v>0</v>
      </c>
      <c r="O44" s="161">
        <f>'（様式５ー１）事業者別予算積算書-事業者番号１２'!$W$44</f>
        <v>0</v>
      </c>
      <c r="P44" s="161">
        <f>'（様式５ー１）事業者別予算積算書-事業者番号１３'!$W$44</f>
        <v>0</v>
      </c>
      <c r="Q44" s="161">
        <f>'（様式５ー１）事業者別予算積算書-事業者番号１４'!$W$44</f>
        <v>0</v>
      </c>
      <c r="R44" s="161">
        <f>'（様式５ー１）事業者別予算積算書-事業者番号１５'!$W$44</f>
        <v>0</v>
      </c>
      <c r="S44" s="161">
        <f>'（様式５ー１）事業者別予算積算書-事業者番号１６'!$W$44</f>
        <v>0</v>
      </c>
      <c r="T44" s="161">
        <f>'（様式５ー１）事業者別予算積算書-事業者番号１７'!$W$44</f>
        <v>0</v>
      </c>
      <c r="U44" s="161">
        <f>'（様式５ー１）事業者別予算積算書-事業者番号１８'!$W$44</f>
        <v>0</v>
      </c>
      <c r="V44" s="161">
        <f>'（様式５ー１）事業者別予算積算書-事業者番号１９'!$W$44</f>
        <v>0</v>
      </c>
      <c r="W44" s="161">
        <f>'（様式５ー１）事業者別予算積算書-事業者番号２０'!$W$44</f>
        <v>0</v>
      </c>
      <c r="X44" s="161">
        <f>'（様式５ー１）事業者別予算積算書-事業者番号２１'!$W$44</f>
        <v>0</v>
      </c>
      <c r="Y44" s="161">
        <f>'（様式５ー１）事業者別予算積算書-事業者番号２２'!$W$44</f>
        <v>0</v>
      </c>
      <c r="Z44" s="161">
        <f>'（様式５ー１）事業者別予算積算書-事業者番号２３'!$W$44</f>
        <v>0</v>
      </c>
      <c r="AA44" s="161">
        <f>'（様式５ー１）事業者別予算積算書-事業者番号２４'!$W$44</f>
        <v>0</v>
      </c>
      <c r="AB44" s="161">
        <f>'（様式５ー１）事業者別予算積算書-事業者番号２５'!$W$44</f>
        <v>0</v>
      </c>
      <c r="AC44" s="222">
        <f t="shared" si="8"/>
        <v>0</v>
      </c>
      <c r="AE44" s="36"/>
      <c r="AF44" s="36"/>
      <c r="AG44" s="36"/>
    </row>
    <row r="45" spans="1:33" ht="18" customHeight="1">
      <c r="A45" s="92"/>
      <c r="B45" s="296"/>
      <c r="C45" s="160" t="s">
        <v>19</v>
      </c>
      <c r="D45" s="161">
        <f>'（様式５ー１）事業者別予算積算書-事業者番号１'!$W$45</f>
        <v>0</v>
      </c>
      <c r="E45" s="161">
        <f>'（様式５ー１）事業者別予算積算書-事業者番号２'!$W$45</f>
        <v>0</v>
      </c>
      <c r="F45" s="161">
        <f>'（様式５ー１）事業者別予算積算書-事業者番号３'!$W$45</f>
        <v>0</v>
      </c>
      <c r="G45" s="161">
        <f>'（様式５ー１）事業者別予算積算書-事業者番号４'!$W$45</f>
        <v>0</v>
      </c>
      <c r="H45" s="161">
        <f>'（様式５ー１）事業者別予算積算書-事業者番号５'!$W$45</f>
        <v>0</v>
      </c>
      <c r="I45" s="161">
        <f>'（様式５ー１）事業者別予算積算書-事業者番号６'!$W$45</f>
        <v>0</v>
      </c>
      <c r="J45" s="161">
        <f>'（様式５ー１）事業者別予算積算書-事業者番号７'!$W$45</f>
        <v>0</v>
      </c>
      <c r="K45" s="161">
        <f>'（様式５ー１）事業者別予算積算書-事業者番号８'!$W$45</f>
        <v>0</v>
      </c>
      <c r="L45" s="161">
        <f>'（様式５ー１）事業者別予算積算書-事業者番号９'!$W$45</f>
        <v>0</v>
      </c>
      <c r="M45" s="161">
        <f>'（様式５ー１）事業者別予算積算書-事業者番号１０'!$W$45</f>
        <v>0</v>
      </c>
      <c r="N45" s="161">
        <f>'（様式５ー１）事業者別予算積算書-事業者番号１１'!$W$45</f>
        <v>0</v>
      </c>
      <c r="O45" s="161">
        <f>'（様式５ー１）事業者別予算積算書-事業者番号１２'!$W$45</f>
        <v>0</v>
      </c>
      <c r="P45" s="161">
        <f>'（様式５ー１）事業者別予算積算書-事業者番号１３'!$W$45</f>
        <v>0</v>
      </c>
      <c r="Q45" s="161">
        <f>'（様式５ー１）事業者別予算積算書-事業者番号１４'!$W$45</f>
        <v>0</v>
      </c>
      <c r="R45" s="161">
        <f>'（様式５ー１）事業者別予算積算書-事業者番号１５'!$W$45</f>
        <v>0</v>
      </c>
      <c r="S45" s="161">
        <f>'（様式５ー１）事業者別予算積算書-事業者番号１６'!$W$45</f>
        <v>0</v>
      </c>
      <c r="T45" s="161">
        <f>'（様式５ー１）事業者別予算積算書-事業者番号１７'!$W$45</f>
        <v>0</v>
      </c>
      <c r="U45" s="161">
        <f>'（様式５ー１）事業者別予算積算書-事業者番号１８'!$W$45</f>
        <v>0</v>
      </c>
      <c r="V45" s="161">
        <f>'（様式５ー１）事業者別予算積算書-事業者番号１９'!$W$45</f>
        <v>0</v>
      </c>
      <c r="W45" s="161">
        <f>'（様式５ー１）事業者別予算積算書-事業者番号２０'!$W$45</f>
        <v>0</v>
      </c>
      <c r="X45" s="161">
        <f>'（様式５ー１）事業者別予算積算書-事業者番号２１'!$W$45</f>
        <v>0</v>
      </c>
      <c r="Y45" s="161">
        <f>'（様式５ー１）事業者別予算積算書-事業者番号２２'!$W$45</f>
        <v>0</v>
      </c>
      <c r="Z45" s="161">
        <f>'（様式５ー１）事業者別予算積算書-事業者番号２３'!$W$45</f>
        <v>0</v>
      </c>
      <c r="AA45" s="161">
        <f>'（様式５ー１）事業者別予算積算書-事業者番号２４'!$W$45</f>
        <v>0</v>
      </c>
      <c r="AB45" s="161">
        <f>'（様式５ー１）事業者別予算積算書-事業者番号２５'!$W$45</f>
        <v>0</v>
      </c>
      <c r="AC45" s="222">
        <f t="shared" si="8"/>
        <v>0</v>
      </c>
      <c r="AE45" s="36"/>
      <c r="AF45" s="36"/>
      <c r="AG45" s="36"/>
    </row>
    <row r="46" spans="1:33" ht="18" customHeight="1">
      <c r="A46" s="92"/>
      <c r="B46" s="296"/>
      <c r="C46" s="168" t="s">
        <v>14</v>
      </c>
      <c r="D46" s="161">
        <f>'（様式５ー１）事業者別予算積算書-事業者番号１'!$W$46</f>
        <v>0</v>
      </c>
      <c r="E46" s="161">
        <f>'（様式５ー１）事業者別予算積算書-事業者番号２'!$W$46</f>
        <v>0</v>
      </c>
      <c r="F46" s="161">
        <f>'（様式５ー１）事業者別予算積算書-事業者番号３'!$W$46</f>
        <v>0</v>
      </c>
      <c r="G46" s="161">
        <f>'（様式５ー１）事業者別予算積算書-事業者番号４'!$W$46</f>
        <v>0</v>
      </c>
      <c r="H46" s="161">
        <f>'（様式５ー１）事業者別予算積算書-事業者番号５'!$W$46</f>
        <v>0</v>
      </c>
      <c r="I46" s="161">
        <f>'（様式５ー１）事業者別予算積算書-事業者番号６'!$W$46</f>
        <v>0</v>
      </c>
      <c r="J46" s="161">
        <f>'（様式５ー１）事業者別予算積算書-事業者番号７'!$W$46</f>
        <v>0</v>
      </c>
      <c r="K46" s="161">
        <f>'（様式５ー１）事業者別予算積算書-事業者番号８'!$W$46</f>
        <v>0</v>
      </c>
      <c r="L46" s="161">
        <f>'（様式５ー１）事業者別予算積算書-事業者番号９'!$W$46</f>
        <v>0</v>
      </c>
      <c r="M46" s="161">
        <f>'（様式５ー１）事業者別予算積算書-事業者番号１０'!$W$46</f>
        <v>0</v>
      </c>
      <c r="N46" s="161">
        <f>'（様式５ー１）事業者別予算積算書-事業者番号１１'!$W$46</f>
        <v>0</v>
      </c>
      <c r="O46" s="161">
        <f>'（様式５ー１）事業者別予算積算書-事業者番号１２'!$W$46</f>
        <v>0</v>
      </c>
      <c r="P46" s="161">
        <f>'（様式５ー１）事業者別予算積算書-事業者番号１３'!$W$46</f>
        <v>0</v>
      </c>
      <c r="Q46" s="161">
        <f>'（様式５ー１）事業者別予算積算書-事業者番号１４'!$W$46</f>
        <v>0</v>
      </c>
      <c r="R46" s="161">
        <f>'（様式５ー１）事業者別予算積算書-事業者番号１５'!$W$46</f>
        <v>0</v>
      </c>
      <c r="S46" s="161">
        <f>'（様式５ー１）事業者別予算積算書-事業者番号１６'!$W$46</f>
        <v>0</v>
      </c>
      <c r="T46" s="161">
        <f>'（様式５ー１）事業者別予算積算書-事業者番号１７'!$W$46</f>
        <v>0</v>
      </c>
      <c r="U46" s="161">
        <f>'（様式５ー１）事業者別予算積算書-事業者番号１８'!$W$46</f>
        <v>0</v>
      </c>
      <c r="V46" s="161">
        <f>'（様式５ー１）事業者別予算積算書-事業者番号１９'!$W$46</f>
        <v>0</v>
      </c>
      <c r="W46" s="161">
        <f>'（様式５ー１）事業者別予算積算書-事業者番号２０'!$W$46</f>
        <v>0</v>
      </c>
      <c r="X46" s="161">
        <f>'（様式５ー１）事業者別予算積算書-事業者番号２１'!$W$46</f>
        <v>0</v>
      </c>
      <c r="Y46" s="161">
        <f>'（様式５ー１）事業者別予算積算書-事業者番号２２'!$W$46</f>
        <v>0</v>
      </c>
      <c r="Z46" s="161">
        <f>'（様式５ー１）事業者別予算積算書-事業者番号２３'!$W$46</f>
        <v>0</v>
      </c>
      <c r="AA46" s="161">
        <f>'（様式５ー１）事業者別予算積算書-事業者番号２４'!$W$46</f>
        <v>0</v>
      </c>
      <c r="AB46" s="161">
        <f>'（様式５ー１）事業者別予算積算書-事業者番号２５'!$W$46</f>
        <v>0</v>
      </c>
      <c r="AC46" s="222">
        <f t="shared" si="8"/>
        <v>0</v>
      </c>
      <c r="AE46" s="36"/>
      <c r="AF46" s="36"/>
      <c r="AG46" s="36"/>
    </row>
    <row r="47" spans="1:33" ht="18" customHeight="1" thickBot="1">
      <c r="A47" s="92"/>
      <c r="B47" s="297"/>
      <c r="C47" s="155" t="s">
        <v>21</v>
      </c>
      <c r="D47" s="177">
        <f t="shared" ref="D47:AB47" si="12">SUM(D35:D46)</f>
        <v>0</v>
      </c>
      <c r="E47" s="177">
        <f t="shared" si="12"/>
        <v>0</v>
      </c>
      <c r="F47" s="177">
        <f t="shared" si="12"/>
        <v>0</v>
      </c>
      <c r="G47" s="177">
        <f t="shared" si="12"/>
        <v>0</v>
      </c>
      <c r="H47" s="177">
        <f t="shared" si="12"/>
        <v>0</v>
      </c>
      <c r="I47" s="177">
        <f t="shared" si="12"/>
        <v>0</v>
      </c>
      <c r="J47" s="177">
        <f t="shared" si="12"/>
        <v>0</v>
      </c>
      <c r="K47" s="177">
        <f t="shared" si="12"/>
        <v>0</v>
      </c>
      <c r="L47" s="177">
        <f t="shared" si="12"/>
        <v>0</v>
      </c>
      <c r="M47" s="177">
        <f t="shared" si="12"/>
        <v>0</v>
      </c>
      <c r="N47" s="177">
        <f t="shared" si="12"/>
        <v>0</v>
      </c>
      <c r="O47" s="177">
        <f t="shared" si="12"/>
        <v>0</v>
      </c>
      <c r="P47" s="177">
        <f t="shared" si="12"/>
        <v>0</v>
      </c>
      <c r="Q47" s="177">
        <f t="shared" si="12"/>
        <v>0</v>
      </c>
      <c r="R47" s="177">
        <f t="shared" si="12"/>
        <v>0</v>
      </c>
      <c r="S47" s="177">
        <f t="shared" si="12"/>
        <v>0</v>
      </c>
      <c r="T47" s="177">
        <f t="shared" si="12"/>
        <v>0</v>
      </c>
      <c r="U47" s="177">
        <f t="shared" si="12"/>
        <v>0</v>
      </c>
      <c r="V47" s="177">
        <f t="shared" si="12"/>
        <v>0</v>
      </c>
      <c r="W47" s="177">
        <f t="shared" si="12"/>
        <v>0</v>
      </c>
      <c r="X47" s="177">
        <f t="shared" si="12"/>
        <v>0</v>
      </c>
      <c r="Y47" s="177">
        <f t="shared" si="12"/>
        <v>0</v>
      </c>
      <c r="Z47" s="177">
        <f t="shared" si="12"/>
        <v>0</v>
      </c>
      <c r="AA47" s="177">
        <f t="shared" si="12"/>
        <v>0</v>
      </c>
      <c r="AB47" s="177">
        <f t="shared" si="12"/>
        <v>0</v>
      </c>
      <c r="AC47" s="226">
        <f t="shared" si="8"/>
        <v>0</v>
      </c>
      <c r="AE47" s="36"/>
      <c r="AF47" s="36"/>
      <c r="AG47" s="36"/>
    </row>
    <row r="48" spans="1:33" ht="18" customHeight="1" thickTop="1">
      <c r="A48" s="92"/>
      <c r="B48" s="294" t="s">
        <v>49</v>
      </c>
      <c r="C48" s="294"/>
      <c r="D48" s="50">
        <f t="shared" ref="D48:AC48" si="13">SUM(D34,D47)</f>
        <v>0</v>
      </c>
      <c r="E48" s="50">
        <f t="shared" si="13"/>
        <v>0</v>
      </c>
      <c r="F48" s="50">
        <f t="shared" si="13"/>
        <v>0</v>
      </c>
      <c r="G48" s="50">
        <f t="shared" si="13"/>
        <v>0</v>
      </c>
      <c r="H48" s="50">
        <f t="shared" si="13"/>
        <v>0</v>
      </c>
      <c r="I48" s="50">
        <f t="shared" si="13"/>
        <v>0</v>
      </c>
      <c r="J48" s="50">
        <f t="shared" si="13"/>
        <v>0</v>
      </c>
      <c r="K48" s="50">
        <f t="shared" si="13"/>
        <v>0</v>
      </c>
      <c r="L48" s="50">
        <f t="shared" si="13"/>
        <v>0</v>
      </c>
      <c r="M48" s="50">
        <f t="shared" si="13"/>
        <v>0</v>
      </c>
      <c r="N48" s="50">
        <f t="shared" si="13"/>
        <v>0</v>
      </c>
      <c r="O48" s="50">
        <f t="shared" si="13"/>
        <v>0</v>
      </c>
      <c r="P48" s="50">
        <f t="shared" si="13"/>
        <v>0</v>
      </c>
      <c r="Q48" s="50">
        <f t="shared" si="13"/>
        <v>0</v>
      </c>
      <c r="R48" s="50">
        <f t="shared" si="13"/>
        <v>0</v>
      </c>
      <c r="S48" s="50">
        <f t="shared" si="13"/>
        <v>0</v>
      </c>
      <c r="T48" s="50">
        <f t="shared" si="13"/>
        <v>0</v>
      </c>
      <c r="U48" s="50">
        <f t="shared" si="13"/>
        <v>0</v>
      </c>
      <c r="V48" s="50">
        <f t="shared" si="13"/>
        <v>0</v>
      </c>
      <c r="W48" s="50">
        <f t="shared" si="13"/>
        <v>0</v>
      </c>
      <c r="X48" s="50">
        <f t="shared" si="13"/>
        <v>0</v>
      </c>
      <c r="Y48" s="50">
        <f t="shared" si="13"/>
        <v>0</v>
      </c>
      <c r="Z48" s="50">
        <f t="shared" si="13"/>
        <v>0</v>
      </c>
      <c r="AA48" s="50">
        <f t="shared" si="13"/>
        <v>0</v>
      </c>
      <c r="AB48" s="50">
        <f t="shared" si="13"/>
        <v>0</v>
      </c>
      <c r="AC48" s="50">
        <f t="shared" si="13"/>
        <v>0</v>
      </c>
      <c r="AE48" s="36"/>
      <c r="AF48" s="36"/>
      <c r="AG48" s="36"/>
    </row>
    <row r="49" spans="4:33" ht="18.75" customHeight="1">
      <c r="D49" s="63" t="str">
        <f>IF(D$32&lt;&gt;0,"補助対象「その他」エラー","")</f>
        <v/>
      </c>
      <c r="E49" s="63" t="str">
        <f>IF(E$32&lt;&gt;0,"補助対象「その他」エラー","")</f>
        <v/>
      </c>
      <c r="F49" s="63" t="str">
        <f t="shared" ref="F49:AB49" si="14">IF(F$32&lt;&gt;0,"補助対象「その他」エラー","")</f>
        <v/>
      </c>
      <c r="G49" s="63" t="str">
        <f t="shared" si="14"/>
        <v/>
      </c>
      <c r="H49" s="63" t="str">
        <f t="shared" si="14"/>
        <v/>
      </c>
      <c r="I49" s="63" t="str">
        <f t="shared" si="14"/>
        <v/>
      </c>
      <c r="J49" s="63" t="str">
        <f t="shared" si="14"/>
        <v/>
      </c>
      <c r="K49" s="63" t="str">
        <f t="shared" si="14"/>
        <v/>
      </c>
      <c r="L49" s="63" t="str">
        <f t="shared" si="14"/>
        <v/>
      </c>
      <c r="M49" s="63" t="str">
        <f t="shared" si="14"/>
        <v/>
      </c>
      <c r="N49" s="63" t="str">
        <f t="shared" si="14"/>
        <v/>
      </c>
      <c r="O49" s="63" t="str">
        <f t="shared" si="14"/>
        <v/>
      </c>
      <c r="P49" s="63" t="str">
        <f t="shared" si="14"/>
        <v/>
      </c>
      <c r="Q49" s="63" t="str">
        <f t="shared" si="14"/>
        <v/>
      </c>
      <c r="R49" s="63" t="str">
        <f t="shared" si="14"/>
        <v/>
      </c>
      <c r="S49" s="63" t="str">
        <f t="shared" si="14"/>
        <v/>
      </c>
      <c r="T49" s="63" t="str">
        <f t="shared" si="14"/>
        <v/>
      </c>
      <c r="U49" s="63" t="str">
        <f t="shared" si="14"/>
        <v/>
      </c>
      <c r="V49" s="63" t="str">
        <f t="shared" si="14"/>
        <v/>
      </c>
      <c r="W49" s="63" t="str">
        <f t="shared" si="14"/>
        <v/>
      </c>
      <c r="X49" s="63" t="str">
        <f t="shared" si="14"/>
        <v/>
      </c>
      <c r="Y49" s="63" t="str">
        <f t="shared" si="14"/>
        <v/>
      </c>
      <c r="Z49" s="63" t="str">
        <f t="shared" si="14"/>
        <v/>
      </c>
      <c r="AA49" s="63" t="str">
        <f t="shared" si="14"/>
        <v/>
      </c>
      <c r="AB49" s="63" t="str">
        <f t="shared" si="14"/>
        <v/>
      </c>
      <c r="AE49" s="36"/>
      <c r="AF49" s="36"/>
      <c r="AG49" s="36"/>
    </row>
  </sheetData>
  <sheetProtection formatColumns="0"/>
  <mergeCells count="13">
    <mergeCell ref="AC2:AC4"/>
    <mergeCell ref="B5:C5"/>
    <mergeCell ref="B6:C6"/>
    <mergeCell ref="B7:B11"/>
    <mergeCell ref="B48:C48"/>
    <mergeCell ref="B35:B47"/>
    <mergeCell ref="B19:B34"/>
    <mergeCell ref="AC17:AC18"/>
    <mergeCell ref="B12:C12"/>
    <mergeCell ref="B13:C13"/>
    <mergeCell ref="B14:C14"/>
    <mergeCell ref="B17:B18"/>
    <mergeCell ref="B2:B4"/>
  </mergeCells>
  <phoneticPr fontId="6"/>
  <conditionalFormatting sqref="D49:AB49">
    <cfRule type="cellIs" dxfId="1" priority="1" operator="equal">
      <formula>"補助対象「その他」エラー"</formula>
    </cfRule>
  </conditionalFormatting>
  <conditionalFormatting sqref="AE15:AG15">
    <cfRule type="cellIs" dxfId="0" priority="5" operator="equal">
      <formula>"修正入力が必要"</formula>
    </cfRule>
  </conditionalFormatting>
  <dataValidations count="1">
    <dataValidation imeMode="off" allowBlank="1" showInputMessage="1" showErrorMessage="1" sqref="AE15:AG15 D17:AB17 D5:AC14 D2:AB2 D19:AC48" xr:uid="{00000000-0002-0000-0400-000000000000}"/>
  </dataValidations>
  <pageMargins left="0.70866141732283472" right="0.70866141732283472" top="0.74803149606299213" bottom="0.74803149606299213" header="0.31496062992125984" footer="0.31496062992125984"/>
  <pageSetup paperSize="9" scale="82" orientation="portrait" r:id="rId1"/>
  <headerFooter>
    <oddHeader>&amp;L&amp;"Yu Gothic"&amp;11&amp;K000000&amp;14&amp;A</oddHeader>
  </headerFooter>
  <ignoredErrors>
    <ignoredError sqref="E34:F34" unlockedFormula="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39997558519241921"/>
  </sheetPr>
  <dimension ref="A1:W262"/>
  <sheetViews>
    <sheetView view="pageBreakPreview" zoomScaleNormal="100" zoomScaleSheetLayoutView="100" workbookViewId="0">
      <selection activeCell="A162" sqref="A162"/>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8.33203125" customWidth="1"/>
    <col min="21" max="21" width="3.21875" bestFit="1" customWidth="1"/>
    <col min="22" max="22" width="15.6640625" style="205" customWidth="1"/>
    <col min="23" max="23" width="15.88671875" customWidth="1"/>
  </cols>
  <sheetData>
    <row r="1" spans="1:23" ht="22.2" customHeight="1">
      <c r="A1" s="333" t="s">
        <v>131</v>
      </c>
      <c r="B1" s="334"/>
      <c r="C1" s="216" t="s">
        <v>133</v>
      </c>
      <c r="D1" s="341" t="s">
        <v>118</v>
      </c>
      <c r="E1" s="342"/>
      <c r="F1" s="342"/>
      <c r="G1" s="342"/>
      <c r="H1" s="342"/>
      <c r="I1" s="342"/>
      <c r="J1" s="343"/>
      <c r="K1" s="204"/>
      <c r="L1" s="331" t="s">
        <v>106</v>
      </c>
      <c r="M1" s="331"/>
      <c r="N1" s="331"/>
      <c r="O1" s="332">
        <f>W34</f>
        <v>0</v>
      </c>
      <c r="P1" s="332"/>
      <c r="Q1" s="332"/>
      <c r="V1"/>
    </row>
    <row r="2" spans="1:23" ht="22.2" customHeight="1">
      <c r="A2" s="362">
        <v>1</v>
      </c>
      <c r="B2" s="363"/>
      <c r="C2" s="339" t="s">
        <v>166</v>
      </c>
      <c r="D2" s="356"/>
      <c r="E2" s="357"/>
      <c r="F2" s="357"/>
      <c r="G2" s="357"/>
      <c r="H2" s="357"/>
      <c r="I2" s="357"/>
      <c r="J2" s="358"/>
      <c r="K2" s="204"/>
      <c r="L2" s="331" t="s">
        <v>107</v>
      </c>
      <c r="M2" s="331"/>
      <c r="N2" s="331"/>
      <c r="O2" s="332">
        <f>W47</f>
        <v>0</v>
      </c>
      <c r="P2" s="332"/>
      <c r="Q2" s="332"/>
    </row>
    <row r="3" spans="1:23" ht="22.2" customHeight="1">
      <c r="A3" s="364"/>
      <c r="B3" s="365"/>
      <c r="C3" s="340"/>
      <c r="D3" s="359"/>
      <c r="E3" s="360"/>
      <c r="F3" s="360"/>
      <c r="G3" s="360"/>
      <c r="H3" s="360"/>
      <c r="I3" s="360"/>
      <c r="J3" s="361"/>
      <c r="K3" s="8"/>
      <c r="L3" s="331" t="s">
        <v>117</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108</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2"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t="s">
        <v>14</v>
      </c>
      <c r="D7" s="87"/>
      <c r="E7" s="71"/>
      <c r="F7" s="25"/>
      <c r="G7" s="71"/>
      <c r="H7" s="66"/>
      <c r="I7" s="26"/>
      <c r="J7" s="74"/>
      <c r="K7" s="69"/>
      <c r="L7" s="26"/>
      <c r="M7" s="74"/>
      <c r="N7" s="22"/>
      <c r="O7" s="75"/>
      <c r="P7" s="58">
        <f>IF(F7="",0,INT(SUM(PRODUCT(F7,H7,K7),N7)))</f>
        <v>0</v>
      </c>
      <c r="Q7" s="60"/>
      <c r="U7" s="62" t="s">
        <v>109</v>
      </c>
      <c r="V7" s="37"/>
      <c r="W7" s="125" t="s">
        <v>108</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SUMIF($C$164:$C$213,U9,$P$164:$P$213)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SUMIF($C$164:$C$213,U10,$P$164:$P$213)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SUMIF($C$164:$C$213,V11,$P$164:$P$213)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SUMIF($C$164:$C$213,V12,$P$164:$P$213)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SUMIF($C$164:$C$213,V13,$P$164:$P$213)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SUMIF($C$164:$C$213,V14,$P$164:$P$213)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SUMIF($C$164:$C$213,U17,$P$164:$P$213)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108</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106</v>
      </c>
      <c r="V22" s="140" t="s">
        <v>163</v>
      </c>
      <c r="W22" s="141">
        <f t="shared" ref="W22:W33" si="1">SUMIFS($P$7:$P$156,$C$7:$C$156,$V22,$Q$7:$Q$156,"")</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 t="shared" si="1"/>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SUM(W22:W33)</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6" si="2">SUMIFS($P$7:$P$156,$C$7:$C$156,$V35,$Q$7:$Q$156,"○")</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 t="shared" si="2"/>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SUM(W35:W46)</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6">
        <v>50</v>
      </c>
      <c r="B56" s="307"/>
      <c r="C56" s="109"/>
      <c r="D56" s="150"/>
      <c r="E56" s="151"/>
      <c r="F56" s="21"/>
      <c r="G56" s="81"/>
      <c r="H56" s="70"/>
      <c r="I56" s="17"/>
      <c r="J56" s="81"/>
      <c r="K56" s="70"/>
      <c r="L56" s="17"/>
      <c r="M56" s="81"/>
      <c r="N56" s="21"/>
      <c r="O56" s="83"/>
      <c r="P56" s="152">
        <f t="shared" si="0"/>
        <v>0</v>
      </c>
      <c r="Q56" s="153"/>
    </row>
    <row r="57" spans="1:17" ht="18" hidden="1" customHeight="1">
      <c r="A57" s="304">
        <v>51</v>
      </c>
      <c r="B57" s="305"/>
      <c r="C57" s="215"/>
      <c r="D57" s="87"/>
      <c r="E57" s="71"/>
      <c r="F57" s="22"/>
      <c r="G57" s="74"/>
      <c r="H57" s="69"/>
      <c r="I57" s="26"/>
      <c r="J57" s="74"/>
      <c r="K57" s="69"/>
      <c r="L57" s="26"/>
      <c r="M57" s="74"/>
      <c r="N57" s="22"/>
      <c r="O57" s="75"/>
      <c r="P57" s="58">
        <f t="shared" si="0"/>
        <v>0</v>
      </c>
      <c r="Q57" s="60"/>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5"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17" ht="18" hidden="1" customHeight="1">
      <c r="A97" s="302">
        <v>91</v>
      </c>
      <c r="B97" s="303"/>
      <c r="C97" s="104"/>
      <c r="D97" s="88"/>
      <c r="E97" s="72"/>
      <c r="F97" s="20"/>
      <c r="G97" s="73"/>
      <c r="H97" s="68"/>
      <c r="I97" s="9"/>
      <c r="J97" s="73"/>
      <c r="K97" s="68"/>
      <c r="L97" s="9"/>
      <c r="M97" s="73"/>
      <c r="N97" s="20"/>
      <c r="O97" s="76"/>
      <c r="P97" s="59">
        <f t="shared" si="3"/>
        <v>0</v>
      </c>
      <c r="Q97" s="61"/>
    </row>
    <row r="98" spans="1:17" ht="18" hidden="1" customHeight="1">
      <c r="A98" s="302">
        <v>92</v>
      </c>
      <c r="B98" s="303"/>
      <c r="C98" s="104"/>
      <c r="D98" s="88"/>
      <c r="E98" s="72"/>
      <c r="F98" s="20"/>
      <c r="G98" s="73"/>
      <c r="H98" s="68"/>
      <c r="I98" s="9"/>
      <c r="J98" s="73"/>
      <c r="K98" s="68"/>
      <c r="L98" s="9"/>
      <c r="M98" s="73"/>
      <c r="N98" s="20"/>
      <c r="O98" s="76"/>
      <c r="P98" s="59">
        <f t="shared" si="3"/>
        <v>0</v>
      </c>
      <c r="Q98" s="61"/>
    </row>
    <row r="99" spans="1:17" ht="18" hidden="1" customHeight="1">
      <c r="A99" s="302">
        <v>93</v>
      </c>
      <c r="B99" s="303"/>
      <c r="C99" s="104"/>
      <c r="D99" s="88"/>
      <c r="E99" s="72"/>
      <c r="F99" s="20"/>
      <c r="G99" s="73"/>
      <c r="H99" s="68"/>
      <c r="I99" s="9"/>
      <c r="J99" s="73"/>
      <c r="K99" s="68"/>
      <c r="L99" s="9"/>
      <c r="M99" s="73"/>
      <c r="N99" s="20"/>
      <c r="O99" s="76"/>
      <c r="P99" s="59">
        <f t="shared" si="3"/>
        <v>0</v>
      </c>
      <c r="Q99" s="61"/>
    </row>
    <row r="100" spans="1:17" ht="18" hidden="1" customHeight="1">
      <c r="A100" s="302">
        <v>94</v>
      </c>
      <c r="B100" s="303"/>
      <c r="C100" s="104"/>
      <c r="D100" s="88"/>
      <c r="E100" s="72"/>
      <c r="F100" s="20"/>
      <c r="G100" s="73"/>
      <c r="H100" s="68"/>
      <c r="I100" s="9"/>
      <c r="J100" s="73"/>
      <c r="K100" s="68"/>
      <c r="L100" s="9"/>
      <c r="M100" s="73"/>
      <c r="N100" s="20"/>
      <c r="O100" s="76"/>
      <c r="P100" s="59">
        <f t="shared" si="3"/>
        <v>0</v>
      </c>
      <c r="Q100" s="61"/>
    </row>
    <row r="101" spans="1:17" ht="18" hidden="1" customHeight="1">
      <c r="A101" s="302">
        <v>95</v>
      </c>
      <c r="B101" s="303"/>
      <c r="C101" s="104"/>
      <c r="D101" s="88"/>
      <c r="E101" s="72"/>
      <c r="F101" s="20"/>
      <c r="G101" s="73"/>
      <c r="H101" s="68"/>
      <c r="I101" s="9"/>
      <c r="J101" s="73"/>
      <c r="K101" s="68"/>
      <c r="L101" s="9"/>
      <c r="M101" s="73"/>
      <c r="N101" s="20"/>
      <c r="O101" s="76"/>
      <c r="P101" s="59">
        <f t="shared" si="3"/>
        <v>0</v>
      </c>
      <c r="Q101" s="61"/>
    </row>
    <row r="102" spans="1:17" ht="18" hidden="1" customHeight="1">
      <c r="A102" s="302">
        <v>96</v>
      </c>
      <c r="B102" s="303"/>
      <c r="C102" s="104"/>
      <c r="D102" s="88"/>
      <c r="E102" s="72"/>
      <c r="F102" s="20"/>
      <c r="G102" s="73"/>
      <c r="H102" s="68"/>
      <c r="I102" s="9"/>
      <c r="J102" s="73"/>
      <c r="K102" s="68"/>
      <c r="L102" s="9"/>
      <c r="M102" s="73"/>
      <c r="N102" s="20"/>
      <c r="O102" s="76"/>
      <c r="P102" s="59">
        <f t="shared" si="3"/>
        <v>0</v>
      </c>
      <c r="Q102" s="61"/>
    </row>
    <row r="103" spans="1:17" ht="18" hidden="1" customHeight="1">
      <c r="A103" s="302">
        <v>97</v>
      </c>
      <c r="B103" s="303"/>
      <c r="C103" s="104"/>
      <c r="D103" s="88"/>
      <c r="E103" s="72"/>
      <c r="F103" s="20"/>
      <c r="G103" s="73"/>
      <c r="H103" s="68"/>
      <c r="I103" s="9"/>
      <c r="J103" s="73"/>
      <c r="K103" s="68"/>
      <c r="L103" s="9"/>
      <c r="M103" s="73"/>
      <c r="N103" s="20"/>
      <c r="O103" s="76"/>
      <c r="P103" s="59">
        <f t="shared" si="3"/>
        <v>0</v>
      </c>
      <c r="Q103" s="61"/>
    </row>
    <row r="104" spans="1:17" ht="18" hidden="1" customHeight="1">
      <c r="A104" s="302">
        <v>98</v>
      </c>
      <c r="B104" s="303"/>
      <c r="C104" s="104"/>
      <c r="D104" s="88"/>
      <c r="E104" s="72"/>
      <c r="F104" s="20"/>
      <c r="G104" s="73"/>
      <c r="H104" s="68"/>
      <c r="I104" s="9"/>
      <c r="J104" s="73"/>
      <c r="K104" s="68"/>
      <c r="L104" s="9"/>
      <c r="M104" s="73"/>
      <c r="N104" s="20"/>
      <c r="O104" s="76"/>
      <c r="P104" s="59">
        <f t="shared" si="3"/>
        <v>0</v>
      </c>
      <c r="Q104" s="61"/>
    </row>
    <row r="105" spans="1:17" ht="18" hidden="1" customHeight="1">
      <c r="A105" s="302">
        <v>99</v>
      </c>
      <c r="B105" s="303"/>
      <c r="C105" s="104"/>
      <c r="D105" s="88"/>
      <c r="E105" s="72"/>
      <c r="F105" s="20"/>
      <c r="G105" s="73"/>
      <c r="H105" s="68"/>
      <c r="I105" s="9"/>
      <c r="J105" s="73"/>
      <c r="K105" s="68"/>
      <c r="L105" s="9"/>
      <c r="M105" s="73"/>
      <c r="N105" s="20"/>
      <c r="O105" s="76"/>
      <c r="P105" s="59">
        <f t="shared" si="3"/>
        <v>0</v>
      </c>
      <c r="Q105" s="61"/>
    </row>
    <row r="106" spans="1:17" ht="18" hidden="1" customHeight="1">
      <c r="A106" s="306">
        <v>100</v>
      </c>
      <c r="B106" s="307"/>
      <c r="C106" s="109"/>
      <c r="D106" s="150"/>
      <c r="E106" s="151"/>
      <c r="F106" s="21"/>
      <c r="G106" s="81"/>
      <c r="H106" s="70"/>
      <c r="I106" s="17"/>
      <c r="J106" s="81"/>
      <c r="K106" s="70"/>
      <c r="L106" s="17"/>
      <c r="M106" s="81"/>
      <c r="N106" s="21"/>
      <c r="O106" s="83"/>
      <c r="P106" s="152">
        <f t="shared" ref="P106:P155" si="4">IF(F106="",0,INT(SUM(PRODUCT(F106,H106,K106),N106)))</f>
        <v>0</v>
      </c>
      <c r="Q106" s="153"/>
    </row>
    <row r="107" spans="1:17" ht="18" hidden="1" customHeight="1">
      <c r="A107" s="304">
        <v>101</v>
      </c>
      <c r="B107" s="305"/>
      <c r="C107" s="215"/>
      <c r="D107" s="87"/>
      <c r="E107" s="71"/>
      <c r="F107" s="22"/>
      <c r="G107" s="74"/>
      <c r="H107" s="69"/>
      <c r="I107" s="26"/>
      <c r="J107" s="74"/>
      <c r="K107" s="69"/>
      <c r="L107" s="26"/>
      <c r="M107" s="74"/>
      <c r="N107" s="22"/>
      <c r="O107" s="75"/>
      <c r="P107" s="58">
        <f t="shared" si="4"/>
        <v>0</v>
      </c>
      <c r="Q107" s="60"/>
    </row>
    <row r="108" spans="1:17" ht="18" hidden="1" customHeight="1">
      <c r="A108" s="302">
        <v>102</v>
      </c>
      <c r="B108" s="303"/>
      <c r="C108" s="104"/>
      <c r="D108" s="88"/>
      <c r="E108" s="72"/>
      <c r="F108" s="20"/>
      <c r="G108" s="73"/>
      <c r="H108" s="68"/>
      <c r="I108" s="9"/>
      <c r="J108" s="73"/>
      <c r="K108" s="68"/>
      <c r="L108" s="9"/>
      <c r="M108" s="73"/>
      <c r="N108" s="20"/>
      <c r="O108" s="76"/>
      <c r="P108" s="59">
        <f t="shared" si="4"/>
        <v>0</v>
      </c>
      <c r="Q108" s="61"/>
    </row>
    <row r="109" spans="1:17" ht="18" hidden="1" customHeight="1">
      <c r="A109" s="304">
        <v>103</v>
      </c>
      <c r="B109" s="305"/>
      <c r="C109" s="104"/>
      <c r="D109" s="88"/>
      <c r="E109" s="72"/>
      <c r="F109" s="20"/>
      <c r="G109" s="73"/>
      <c r="H109" s="68"/>
      <c r="I109" s="9"/>
      <c r="J109" s="73"/>
      <c r="K109" s="68"/>
      <c r="L109" s="9"/>
      <c r="M109" s="73"/>
      <c r="N109" s="20"/>
      <c r="O109" s="76"/>
      <c r="P109" s="59">
        <f t="shared" si="4"/>
        <v>0</v>
      </c>
      <c r="Q109" s="61"/>
    </row>
    <row r="110" spans="1:17" ht="18" hidden="1" customHeight="1">
      <c r="A110" s="302">
        <v>104</v>
      </c>
      <c r="B110" s="303"/>
      <c r="C110" s="104"/>
      <c r="D110" s="88"/>
      <c r="E110" s="72"/>
      <c r="F110" s="20"/>
      <c r="G110" s="73"/>
      <c r="H110" s="68"/>
      <c r="I110" s="9"/>
      <c r="J110" s="73"/>
      <c r="K110" s="68"/>
      <c r="L110" s="9"/>
      <c r="M110" s="73"/>
      <c r="N110" s="20"/>
      <c r="O110" s="76"/>
      <c r="P110" s="59">
        <f t="shared" si="4"/>
        <v>0</v>
      </c>
      <c r="Q110" s="61"/>
    </row>
    <row r="111" spans="1:17" ht="18" hidden="1" customHeight="1">
      <c r="A111" s="304">
        <v>105</v>
      </c>
      <c r="B111" s="305"/>
      <c r="C111" s="104"/>
      <c r="D111" s="88"/>
      <c r="E111" s="72"/>
      <c r="F111" s="20"/>
      <c r="G111" s="73"/>
      <c r="H111" s="68"/>
      <c r="I111" s="9"/>
      <c r="J111" s="73"/>
      <c r="K111" s="68"/>
      <c r="L111" s="9"/>
      <c r="M111" s="73"/>
      <c r="N111" s="20"/>
      <c r="O111" s="76"/>
      <c r="P111" s="59">
        <f t="shared" si="4"/>
        <v>0</v>
      </c>
      <c r="Q111" s="61"/>
    </row>
    <row r="112" spans="1:17" ht="18" hidden="1" customHeight="1">
      <c r="A112" s="302">
        <v>106</v>
      </c>
      <c r="B112" s="303"/>
      <c r="C112" s="104"/>
      <c r="D112" s="88"/>
      <c r="E112" s="72"/>
      <c r="F112" s="20"/>
      <c r="G112" s="73"/>
      <c r="H112" s="68"/>
      <c r="I112" s="9"/>
      <c r="J112" s="73"/>
      <c r="K112" s="68"/>
      <c r="L112" s="9"/>
      <c r="M112" s="73"/>
      <c r="N112" s="20"/>
      <c r="O112" s="76"/>
      <c r="P112" s="59">
        <f t="shared" si="4"/>
        <v>0</v>
      </c>
      <c r="Q112" s="61"/>
    </row>
    <row r="113" spans="1:17" ht="18" hidden="1" customHeight="1">
      <c r="A113" s="304">
        <v>107</v>
      </c>
      <c r="B113" s="305"/>
      <c r="C113" s="104"/>
      <c r="D113" s="88"/>
      <c r="E113" s="72"/>
      <c r="F113" s="20"/>
      <c r="G113" s="73"/>
      <c r="H113" s="68"/>
      <c r="I113" s="9"/>
      <c r="J113" s="73"/>
      <c r="K113" s="68"/>
      <c r="L113" s="9"/>
      <c r="M113" s="73"/>
      <c r="N113" s="20"/>
      <c r="O113" s="76"/>
      <c r="P113" s="59">
        <f t="shared" si="4"/>
        <v>0</v>
      </c>
      <c r="Q113" s="61"/>
    </row>
    <row r="114" spans="1:17" ht="18" hidden="1" customHeight="1">
      <c r="A114" s="302">
        <v>108</v>
      </c>
      <c r="B114" s="303"/>
      <c r="C114" s="104"/>
      <c r="D114" s="88"/>
      <c r="E114" s="72"/>
      <c r="F114" s="20"/>
      <c r="G114" s="73"/>
      <c r="H114" s="68"/>
      <c r="I114" s="9"/>
      <c r="J114" s="73"/>
      <c r="K114" s="68"/>
      <c r="L114" s="9"/>
      <c r="M114" s="73"/>
      <c r="N114" s="20"/>
      <c r="O114" s="76"/>
      <c r="P114" s="59">
        <f t="shared" si="4"/>
        <v>0</v>
      </c>
      <c r="Q114" s="61"/>
    </row>
    <row r="115" spans="1:17" ht="18" hidden="1" customHeight="1">
      <c r="A115" s="304">
        <v>109</v>
      </c>
      <c r="B115" s="305"/>
      <c r="C115" s="104"/>
      <c r="D115" s="88"/>
      <c r="E115" s="72"/>
      <c r="F115" s="20"/>
      <c r="G115" s="73"/>
      <c r="H115" s="68"/>
      <c r="I115" s="9"/>
      <c r="J115" s="73"/>
      <c r="K115" s="68"/>
      <c r="L115" s="9"/>
      <c r="M115" s="73"/>
      <c r="N115" s="20"/>
      <c r="O115" s="76"/>
      <c r="P115" s="59">
        <f t="shared" si="4"/>
        <v>0</v>
      </c>
      <c r="Q115" s="61"/>
    </row>
    <row r="116" spans="1:17" ht="18" hidden="1" customHeight="1">
      <c r="A116" s="302">
        <v>110</v>
      </c>
      <c r="B116" s="303"/>
      <c r="C116" s="104"/>
      <c r="D116" s="88"/>
      <c r="E116" s="72"/>
      <c r="F116" s="20"/>
      <c r="G116" s="73"/>
      <c r="H116" s="68"/>
      <c r="I116" s="9"/>
      <c r="J116" s="73"/>
      <c r="K116" s="68"/>
      <c r="L116" s="9"/>
      <c r="M116" s="73"/>
      <c r="N116" s="20"/>
      <c r="O116" s="76"/>
      <c r="P116" s="59">
        <f t="shared" si="4"/>
        <v>0</v>
      </c>
      <c r="Q116" s="61"/>
    </row>
    <row r="117" spans="1:17" ht="18" hidden="1" customHeight="1">
      <c r="A117" s="304">
        <v>111</v>
      </c>
      <c r="B117" s="305"/>
      <c r="C117" s="104"/>
      <c r="D117" s="88"/>
      <c r="E117" s="72"/>
      <c r="F117" s="20"/>
      <c r="G117" s="73"/>
      <c r="H117" s="68"/>
      <c r="I117" s="9"/>
      <c r="J117" s="73"/>
      <c r="K117" s="68"/>
      <c r="L117" s="9"/>
      <c r="M117" s="73"/>
      <c r="N117" s="20"/>
      <c r="O117" s="76"/>
      <c r="P117" s="59">
        <f t="shared" si="4"/>
        <v>0</v>
      </c>
      <c r="Q117" s="61"/>
    </row>
    <row r="118" spans="1:17" ht="18" hidden="1" customHeight="1">
      <c r="A118" s="302">
        <v>112</v>
      </c>
      <c r="B118" s="303"/>
      <c r="C118" s="104"/>
      <c r="D118" s="88"/>
      <c r="E118" s="72"/>
      <c r="F118" s="20"/>
      <c r="G118" s="73"/>
      <c r="H118" s="68"/>
      <c r="I118" s="9"/>
      <c r="J118" s="73"/>
      <c r="K118" s="68"/>
      <c r="L118" s="9"/>
      <c r="M118" s="73"/>
      <c r="N118" s="20"/>
      <c r="O118" s="76"/>
      <c r="P118" s="59">
        <f t="shared" si="4"/>
        <v>0</v>
      </c>
      <c r="Q118" s="61"/>
    </row>
    <row r="119" spans="1:17" ht="18" hidden="1" customHeight="1">
      <c r="A119" s="304">
        <v>113</v>
      </c>
      <c r="B119" s="305"/>
      <c r="C119" s="104"/>
      <c r="D119" s="88"/>
      <c r="E119" s="72"/>
      <c r="F119" s="20"/>
      <c r="G119" s="73"/>
      <c r="H119" s="68"/>
      <c r="I119" s="9"/>
      <c r="J119" s="73"/>
      <c r="K119" s="68"/>
      <c r="L119" s="9"/>
      <c r="M119" s="73"/>
      <c r="N119" s="20"/>
      <c r="O119" s="76"/>
      <c r="P119" s="59">
        <f t="shared" si="4"/>
        <v>0</v>
      </c>
      <c r="Q119" s="61"/>
    </row>
    <row r="120" spans="1:17" ht="18" hidden="1" customHeight="1">
      <c r="A120" s="302">
        <v>114</v>
      </c>
      <c r="B120" s="303"/>
      <c r="C120" s="104"/>
      <c r="D120" s="88"/>
      <c r="E120" s="72"/>
      <c r="F120" s="20"/>
      <c r="G120" s="73"/>
      <c r="H120" s="68"/>
      <c r="I120" s="9"/>
      <c r="J120" s="73"/>
      <c r="K120" s="68"/>
      <c r="L120" s="9"/>
      <c r="M120" s="73"/>
      <c r="N120" s="20"/>
      <c r="O120" s="76"/>
      <c r="P120" s="59">
        <f t="shared" si="4"/>
        <v>0</v>
      </c>
      <c r="Q120" s="61"/>
    </row>
    <row r="121" spans="1:17" ht="18" hidden="1" customHeight="1">
      <c r="A121" s="304">
        <v>115</v>
      </c>
      <c r="B121" s="305"/>
      <c r="C121" s="104"/>
      <c r="D121" s="88"/>
      <c r="E121" s="72"/>
      <c r="F121" s="20"/>
      <c r="G121" s="73"/>
      <c r="H121" s="68"/>
      <c r="I121" s="9"/>
      <c r="J121" s="73"/>
      <c r="K121" s="68"/>
      <c r="L121" s="9"/>
      <c r="M121" s="73"/>
      <c r="N121" s="20"/>
      <c r="O121" s="76"/>
      <c r="P121" s="59">
        <f t="shared" si="4"/>
        <v>0</v>
      </c>
      <c r="Q121" s="61"/>
    </row>
    <row r="122" spans="1:17" ht="18" hidden="1" customHeight="1">
      <c r="A122" s="302">
        <v>116</v>
      </c>
      <c r="B122" s="303"/>
      <c r="C122" s="104"/>
      <c r="D122" s="88"/>
      <c r="E122" s="72"/>
      <c r="F122" s="20"/>
      <c r="G122" s="73"/>
      <c r="H122" s="68"/>
      <c r="I122" s="9"/>
      <c r="J122" s="73"/>
      <c r="K122" s="68"/>
      <c r="L122" s="9"/>
      <c r="M122" s="73"/>
      <c r="N122" s="20"/>
      <c r="O122" s="76"/>
      <c r="P122" s="59">
        <f t="shared" si="4"/>
        <v>0</v>
      </c>
      <c r="Q122" s="61"/>
    </row>
    <row r="123" spans="1:17" ht="18" hidden="1" customHeight="1">
      <c r="A123" s="304">
        <v>117</v>
      </c>
      <c r="B123" s="305"/>
      <c r="C123" s="104"/>
      <c r="D123" s="88"/>
      <c r="E123" s="72"/>
      <c r="F123" s="20"/>
      <c r="G123" s="73"/>
      <c r="H123" s="68"/>
      <c r="I123" s="9"/>
      <c r="J123" s="73"/>
      <c r="K123" s="68"/>
      <c r="L123" s="9"/>
      <c r="M123" s="73"/>
      <c r="N123" s="20"/>
      <c r="O123" s="76"/>
      <c r="P123" s="59">
        <f t="shared" si="4"/>
        <v>0</v>
      </c>
      <c r="Q123" s="61"/>
    </row>
    <row r="124" spans="1:17" ht="18" hidden="1" customHeight="1">
      <c r="A124" s="302">
        <v>118</v>
      </c>
      <c r="B124" s="303"/>
      <c r="C124" s="104"/>
      <c r="D124" s="88"/>
      <c r="E124" s="72"/>
      <c r="F124" s="20"/>
      <c r="G124" s="73"/>
      <c r="H124" s="68"/>
      <c r="I124" s="9"/>
      <c r="J124" s="73"/>
      <c r="K124" s="68"/>
      <c r="L124" s="9"/>
      <c r="M124" s="73"/>
      <c r="N124" s="20"/>
      <c r="O124" s="76"/>
      <c r="P124" s="59">
        <f t="shared" si="4"/>
        <v>0</v>
      </c>
      <c r="Q124" s="61"/>
    </row>
    <row r="125" spans="1:17" ht="18" hidden="1" customHeight="1">
      <c r="A125" s="304">
        <v>119</v>
      </c>
      <c r="B125" s="305"/>
      <c r="C125" s="104"/>
      <c r="D125" s="88"/>
      <c r="E125" s="72"/>
      <c r="F125" s="20"/>
      <c r="G125" s="73"/>
      <c r="H125" s="68"/>
      <c r="I125" s="9"/>
      <c r="J125" s="73"/>
      <c r="K125" s="68"/>
      <c r="L125" s="9"/>
      <c r="M125" s="73"/>
      <c r="N125" s="20"/>
      <c r="O125" s="76"/>
      <c r="P125" s="59">
        <f t="shared" si="4"/>
        <v>0</v>
      </c>
      <c r="Q125" s="61"/>
    </row>
    <row r="126" spans="1:17" ht="18" hidden="1" customHeight="1">
      <c r="A126" s="302">
        <v>120</v>
      </c>
      <c r="B126" s="303"/>
      <c r="C126" s="104"/>
      <c r="D126" s="88"/>
      <c r="E126" s="72"/>
      <c r="F126" s="20"/>
      <c r="G126" s="73"/>
      <c r="H126" s="68"/>
      <c r="I126" s="9"/>
      <c r="J126" s="73"/>
      <c r="K126" s="68"/>
      <c r="L126" s="9"/>
      <c r="M126" s="73"/>
      <c r="N126" s="20"/>
      <c r="O126" s="76"/>
      <c r="P126" s="59">
        <f t="shared" si="4"/>
        <v>0</v>
      </c>
      <c r="Q126" s="61"/>
    </row>
    <row r="127" spans="1:17" ht="18" hidden="1" customHeight="1">
      <c r="A127" s="304">
        <v>121</v>
      </c>
      <c r="B127" s="305"/>
      <c r="C127" s="104"/>
      <c r="D127" s="88"/>
      <c r="E127" s="72"/>
      <c r="F127" s="20"/>
      <c r="G127" s="73"/>
      <c r="H127" s="68"/>
      <c r="I127" s="9"/>
      <c r="J127" s="73"/>
      <c r="K127" s="68"/>
      <c r="L127" s="9"/>
      <c r="M127" s="73"/>
      <c r="N127" s="20"/>
      <c r="O127" s="76"/>
      <c r="P127" s="59">
        <f t="shared" si="4"/>
        <v>0</v>
      </c>
      <c r="Q127" s="61"/>
    </row>
    <row r="128" spans="1:17" ht="18" hidden="1" customHeight="1">
      <c r="A128" s="302">
        <v>122</v>
      </c>
      <c r="B128" s="303"/>
      <c r="C128" s="104"/>
      <c r="D128" s="88"/>
      <c r="E128" s="72"/>
      <c r="F128" s="20"/>
      <c r="G128" s="73"/>
      <c r="H128" s="68"/>
      <c r="I128" s="9"/>
      <c r="J128" s="73"/>
      <c r="K128" s="68"/>
      <c r="L128" s="9"/>
      <c r="M128" s="73"/>
      <c r="N128" s="20"/>
      <c r="O128" s="76"/>
      <c r="P128" s="59">
        <f t="shared" si="4"/>
        <v>0</v>
      </c>
      <c r="Q128" s="61"/>
    </row>
    <row r="129" spans="1:17" ht="18" hidden="1" customHeight="1">
      <c r="A129" s="304">
        <v>123</v>
      </c>
      <c r="B129" s="305"/>
      <c r="C129" s="104"/>
      <c r="D129" s="88"/>
      <c r="E129" s="72"/>
      <c r="F129" s="20"/>
      <c r="G129" s="73"/>
      <c r="H129" s="68"/>
      <c r="I129" s="9"/>
      <c r="J129" s="73"/>
      <c r="K129" s="68"/>
      <c r="L129" s="9"/>
      <c r="M129" s="73"/>
      <c r="N129" s="20"/>
      <c r="O129" s="76"/>
      <c r="P129" s="59">
        <f t="shared" si="4"/>
        <v>0</v>
      </c>
      <c r="Q129" s="61"/>
    </row>
    <row r="130" spans="1:17" ht="18" hidden="1" customHeight="1">
      <c r="A130" s="302">
        <v>124</v>
      </c>
      <c r="B130" s="303"/>
      <c r="C130" s="104"/>
      <c r="D130" s="88"/>
      <c r="E130" s="72"/>
      <c r="F130" s="20"/>
      <c r="G130" s="73"/>
      <c r="H130" s="68"/>
      <c r="I130" s="9"/>
      <c r="J130" s="73"/>
      <c r="K130" s="68"/>
      <c r="L130" s="9"/>
      <c r="M130" s="73"/>
      <c r="N130" s="20"/>
      <c r="O130" s="76"/>
      <c r="P130" s="59">
        <f t="shared" si="4"/>
        <v>0</v>
      </c>
      <c r="Q130" s="61"/>
    </row>
    <row r="131" spans="1:17" ht="18" hidden="1" customHeight="1">
      <c r="A131" s="304">
        <v>125</v>
      </c>
      <c r="B131" s="305"/>
      <c r="C131" s="104"/>
      <c r="D131" s="88"/>
      <c r="E131" s="72"/>
      <c r="F131" s="20"/>
      <c r="G131" s="73"/>
      <c r="H131" s="68"/>
      <c r="I131" s="9"/>
      <c r="J131" s="73"/>
      <c r="K131" s="68"/>
      <c r="L131" s="9"/>
      <c r="M131" s="73"/>
      <c r="N131" s="20"/>
      <c r="O131" s="76"/>
      <c r="P131" s="59">
        <f t="shared" si="4"/>
        <v>0</v>
      </c>
      <c r="Q131" s="61"/>
    </row>
    <row r="132" spans="1:17" ht="18" hidden="1" customHeight="1">
      <c r="A132" s="302">
        <v>126</v>
      </c>
      <c r="B132" s="303"/>
      <c r="C132" s="104"/>
      <c r="D132" s="88"/>
      <c r="E132" s="72"/>
      <c r="F132" s="20"/>
      <c r="G132" s="73"/>
      <c r="H132" s="68"/>
      <c r="I132" s="9"/>
      <c r="J132" s="73"/>
      <c r="K132" s="68"/>
      <c r="L132" s="9"/>
      <c r="M132" s="73"/>
      <c r="N132" s="20"/>
      <c r="O132" s="76"/>
      <c r="P132" s="59">
        <f t="shared" si="4"/>
        <v>0</v>
      </c>
      <c r="Q132" s="61"/>
    </row>
    <row r="133" spans="1:17" ht="18" hidden="1" customHeight="1">
      <c r="A133" s="304">
        <v>127</v>
      </c>
      <c r="B133" s="305"/>
      <c r="C133" s="104"/>
      <c r="D133" s="88"/>
      <c r="E133" s="72"/>
      <c r="F133" s="20"/>
      <c r="G133" s="73"/>
      <c r="H133" s="68"/>
      <c r="I133" s="9"/>
      <c r="J133" s="73"/>
      <c r="K133" s="68"/>
      <c r="L133" s="9"/>
      <c r="M133" s="73"/>
      <c r="N133" s="20"/>
      <c r="O133" s="76"/>
      <c r="P133" s="59">
        <f t="shared" si="4"/>
        <v>0</v>
      </c>
      <c r="Q133" s="61"/>
    </row>
    <row r="134" spans="1:17" ht="18" hidden="1" customHeight="1">
      <c r="A134" s="302">
        <v>128</v>
      </c>
      <c r="B134" s="303"/>
      <c r="C134" s="104"/>
      <c r="D134" s="88"/>
      <c r="E134" s="72"/>
      <c r="F134" s="20"/>
      <c r="G134" s="73"/>
      <c r="H134" s="68"/>
      <c r="I134" s="9"/>
      <c r="J134" s="73"/>
      <c r="K134" s="68"/>
      <c r="L134" s="9"/>
      <c r="M134" s="73"/>
      <c r="N134" s="20"/>
      <c r="O134" s="76"/>
      <c r="P134" s="59">
        <f t="shared" si="4"/>
        <v>0</v>
      </c>
      <c r="Q134" s="61"/>
    </row>
    <row r="135" spans="1:17" ht="18" hidden="1" customHeight="1">
      <c r="A135" s="304">
        <v>129</v>
      </c>
      <c r="B135" s="305"/>
      <c r="C135" s="104"/>
      <c r="D135" s="88"/>
      <c r="E135" s="72"/>
      <c r="F135" s="20"/>
      <c r="G135" s="73"/>
      <c r="H135" s="68"/>
      <c r="I135" s="9"/>
      <c r="J135" s="73"/>
      <c r="K135" s="68"/>
      <c r="L135" s="9"/>
      <c r="M135" s="73"/>
      <c r="N135" s="20"/>
      <c r="O135" s="76"/>
      <c r="P135" s="59">
        <f t="shared" si="4"/>
        <v>0</v>
      </c>
      <c r="Q135" s="61"/>
    </row>
    <row r="136" spans="1:17" ht="18" hidden="1" customHeight="1">
      <c r="A136" s="302">
        <v>130</v>
      </c>
      <c r="B136" s="303"/>
      <c r="C136" s="104"/>
      <c r="D136" s="88"/>
      <c r="E136" s="72"/>
      <c r="F136" s="20"/>
      <c r="G136" s="73"/>
      <c r="H136" s="68"/>
      <c r="I136" s="9"/>
      <c r="J136" s="73"/>
      <c r="K136" s="68"/>
      <c r="L136" s="9"/>
      <c r="M136" s="73"/>
      <c r="N136" s="20"/>
      <c r="O136" s="76"/>
      <c r="P136" s="59">
        <f t="shared" si="4"/>
        <v>0</v>
      </c>
      <c r="Q136" s="61"/>
    </row>
    <row r="137" spans="1:17" ht="18" hidden="1" customHeight="1">
      <c r="A137" s="304">
        <v>131</v>
      </c>
      <c r="B137" s="305"/>
      <c r="C137" s="104"/>
      <c r="D137" s="88"/>
      <c r="E137" s="72"/>
      <c r="F137" s="20"/>
      <c r="G137" s="73"/>
      <c r="H137" s="68"/>
      <c r="I137" s="9"/>
      <c r="J137" s="73"/>
      <c r="K137" s="68"/>
      <c r="L137" s="9"/>
      <c r="M137" s="73"/>
      <c r="N137" s="20"/>
      <c r="O137" s="76"/>
      <c r="P137" s="59">
        <f t="shared" si="4"/>
        <v>0</v>
      </c>
      <c r="Q137" s="61"/>
    </row>
    <row r="138" spans="1:17" ht="18" hidden="1" customHeight="1">
      <c r="A138" s="302">
        <v>132</v>
      </c>
      <c r="B138" s="303"/>
      <c r="C138" s="104"/>
      <c r="D138" s="88"/>
      <c r="E138" s="72"/>
      <c r="F138" s="20"/>
      <c r="G138" s="73"/>
      <c r="H138" s="68"/>
      <c r="I138" s="9"/>
      <c r="J138" s="73"/>
      <c r="K138" s="68"/>
      <c r="L138" s="9"/>
      <c r="M138" s="73"/>
      <c r="N138" s="20"/>
      <c r="O138" s="76"/>
      <c r="P138" s="59">
        <f t="shared" si="4"/>
        <v>0</v>
      </c>
      <c r="Q138" s="61"/>
    </row>
    <row r="139" spans="1:17" ht="18" hidden="1" customHeight="1">
      <c r="A139" s="304">
        <v>133</v>
      </c>
      <c r="B139" s="305"/>
      <c r="C139" s="104"/>
      <c r="D139" s="88"/>
      <c r="E139" s="72"/>
      <c r="F139" s="20"/>
      <c r="G139" s="73"/>
      <c r="H139" s="68"/>
      <c r="I139" s="9"/>
      <c r="J139" s="73"/>
      <c r="K139" s="68"/>
      <c r="L139" s="9"/>
      <c r="M139" s="73"/>
      <c r="N139" s="20"/>
      <c r="O139" s="76"/>
      <c r="P139" s="59">
        <f t="shared" si="4"/>
        <v>0</v>
      </c>
      <c r="Q139" s="61"/>
    </row>
    <row r="140" spans="1:17" ht="18" hidden="1" customHeight="1">
      <c r="A140" s="302">
        <v>134</v>
      </c>
      <c r="B140" s="303"/>
      <c r="C140" s="104"/>
      <c r="D140" s="88"/>
      <c r="E140" s="72"/>
      <c r="F140" s="20"/>
      <c r="G140" s="73"/>
      <c r="H140" s="68"/>
      <c r="I140" s="9"/>
      <c r="J140" s="73"/>
      <c r="K140" s="68"/>
      <c r="L140" s="9"/>
      <c r="M140" s="73"/>
      <c r="N140" s="20"/>
      <c r="O140" s="76"/>
      <c r="P140" s="59">
        <f t="shared" si="4"/>
        <v>0</v>
      </c>
      <c r="Q140" s="61"/>
    </row>
    <row r="141" spans="1:17" ht="18" hidden="1" customHeight="1">
      <c r="A141" s="304">
        <v>135</v>
      </c>
      <c r="B141" s="305"/>
      <c r="C141" s="104"/>
      <c r="D141" s="88"/>
      <c r="E141" s="72"/>
      <c r="F141" s="20"/>
      <c r="G141" s="73"/>
      <c r="H141" s="68"/>
      <c r="I141" s="9"/>
      <c r="J141" s="73"/>
      <c r="K141" s="68"/>
      <c r="L141" s="9"/>
      <c r="M141" s="73"/>
      <c r="N141" s="20"/>
      <c r="O141" s="76"/>
      <c r="P141" s="59">
        <f t="shared" si="4"/>
        <v>0</v>
      </c>
      <c r="Q141" s="61"/>
    </row>
    <row r="142" spans="1:17" ht="18" hidden="1" customHeight="1">
      <c r="A142" s="302">
        <v>136</v>
      </c>
      <c r="B142" s="303"/>
      <c r="C142" s="104"/>
      <c r="D142" s="88"/>
      <c r="E142" s="72"/>
      <c r="F142" s="20"/>
      <c r="G142" s="73"/>
      <c r="H142" s="68"/>
      <c r="I142" s="9"/>
      <c r="J142" s="73"/>
      <c r="K142" s="68"/>
      <c r="L142" s="9"/>
      <c r="M142" s="73"/>
      <c r="N142" s="20"/>
      <c r="O142" s="76"/>
      <c r="P142" s="59">
        <f t="shared" si="4"/>
        <v>0</v>
      </c>
      <c r="Q142" s="61"/>
    </row>
    <row r="143" spans="1:17" ht="18" hidden="1" customHeight="1">
      <c r="A143" s="304">
        <v>137</v>
      </c>
      <c r="B143" s="305"/>
      <c r="C143" s="104"/>
      <c r="D143" s="88"/>
      <c r="E143" s="72"/>
      <c r="F143" s="20"/>
      <c r="G143" s="73"/>
      <c r="H143" s="68"/>
      <c r="I143" s="9"/>
      <c r="J143" s="73"/>
      <c r="K143" s="68"/>
      <c r="L143" s="9"/>
      <c r="M143" s="73"/>
      <c r="N143" s="20"/>
      <c r="O143" s="76"/>
      <c r="P143" s="59">
        <f t="shared" si="4"/>
        <v>0</v>
      </c>
      <c r="Q143" s="61"/>
    </row>
    <row r="144" spans="1:17" ht="18" hidden="1" customHeight="1">
      <c r="A144" s="302">
        <v>138</v>
      </c>
      <c r="B144" s="303"/>
      <c r="C144" s="104"/>
      <c r="D144" s="88"/>
      <c r="E144" s="72"/>
      <c r="F144" s="20"/>
      <c r="G144" s="73"/>
      <c r="H144" s="68"/>
      <c r="I144" s="9"/>
      <c r="J144" s="73"/>
      <c r="K144" s="68"/>
      <c r="L144" s="9"/>
      <c r="M144" s="73"/>
      <c r="N144" s="20"/>
      <c r="O144" s="76"/>
      <c r="P144" s="59">
        <f t="shared" si="4"/>
        <v>0</v>
      </c>
      <c r="Q144" s="61"/>
    </row>
    <row r="145" spans="1:23" ht="18" hidden="1" customHeight="1">
      <c r="A145" s="304">
        <v>139</v>
      </c>
      <c r="B145" s="305"/>
      <c r="C145" s="104"/>
      <c r="D145" s="88"/>
      <c r="E145" s="72"/>
      <c r="F145" s="20"/>
      <c r="G145" s="73"/>
      <c r="H145" s="68"/>
      <c r="I145" s="9"/>
      <c r="J145" s="73"/>
      <c r="K145" s="68"/>
      <c r="L145" s="9"/>
      <c r="M145" s="73"/>
      <c r="N145" s="20"/>
      <c r="O145" s="76"/>
      <c r="P145" s="59">
        <f t="shared" si="4"/>
        <v>0</v>
      </c>
      <c r="Q145" s="61"/>
    </row>
    <row r="146" spans="1:23" ht="18" hidden="1" customHeight="1">
      <c r="A146" s="302">
        <v>140</v>
      </c>
      <c r="B146" s="303"/>
      <c r="C146" s="104"/>
      <c r="D146" s="88"/>
      <c r="E146" s="72"/>
      <c r="F146" s="20"/>
      <c r="G146" s="73"/>
      <c r="H146" s="68"/>
      <c r="I146" s="9"/>
      <c r="J146" s="73"/>
      <c r="K146" s="68"/>
      <c r="L146" s="9"/>
      <c r="M146" s="73"/>
      <c r="N146" s="20"/>
      <c r="O146" s="76"/>
      <c r="P146" s="59">
        <f t="shared" si="4"/>
        <v>0</v>
      </c>
      <c r="Q146" s="61"/>
    </row>
    <row r="147" spans="1:23" ht="18" hidden="1" customHeight="1">
      <c r="A147" s="304">
        <v>141</v>
      </c>
      <c r="B147" s="305"/>
      <c r="C147" s="104"/>
      <c r="D147" s="88"/>
      <c r="E147" s="72"/>
      <c r="F147" s="20"/>
      <c r="G147" s="73"/>
      <c r="H147" s="68"/>
      <c r="I147" s="9"/>
      <c r="J147" s="73"/>
      <c r="K147" s="68"/>
      <c r="L147" s="9"/>
      <c r="M147" s="73"/>
      <c r="N147" s="20"/>
      <c r="O147" s="76"/>
      <c r="P147" s="59">
        <f t="shared" si="4"/>
        <v>0</v>
      </c>
      <c r="Q147" s="61"/>
    </row>
    <row r="148" spans="1:23" ht="18" hidden="1" customHeight="1">
      <c r="A148" s="302">
        <v>142</v>
      </c>
      <c r="B148" s="303"/>
      <c r="C148" s="104"/>
      <c r="D148" s="88"/>
      <c r="E148" s="72"/>
      <c r="F148" s="20"/>
      <c r="G148" s="73"/>
      <c r="H148" s="68"/>
      <c r="I148" s="9"/>
      <c r="J148" s="73"/>
      <c r="K148" s="68"/>
      <c r="L148" s="9"/>
      <c r="M148" s="73"/>
      <c r="N148" s="20"/>
      <c r="O148" s="76"/>
      <c r="P148" s="59">
        <f t="shared" si="4"/>
        <v>0</v>
      </c>
      <c r="Q148" s="61"/>
    </row>
    <row r="149" spans="1:23" ht="18" hidden="1" customHeight="1">
      <c r="A149" s="304">
        <v>143</v>
      </c>
      <c r="B149" s="305"/>
      <c r="C149" s="104"/>
      <c r="D149" s="88"/>
      <c r="E149" s="72"/>
      <c r="F149" s="20"/>
      <c r="G149" s="73"/>
      <c r="H149" s="68"/>
      <c r="I149" s="9"/>
      <c r="J149" s="73"/>
      <c r="K149" s="68"/>
      <c r="L149" s="9"/>
      <c r="M149" s="73"/>
      <c r="N149" s="20"/>
      <c r="O149" s="76"/>
      <c r="P149" s="59">
        <f t="shared" si="4"/>
        <v>0</v>
      </c>
      <c r="Q149" s="61"/>
    </row>
    <row r="150" spans="1:23" ht="18" hidden="1" customHeight="1">
      <c r="A150" s="302">
        <v>144</v>
      </c>
      <c r="B150" s="303"/>
      <c r="C150" s="104"/>
      <c r="D150" s="88"/>
      <c r="E150" s="72"/>
      <c r="F150" s="20"/>
      <c r="G150" s="73"/>
      <c r="H150" s="68"/>
      <c r="I150" s="9"/>
      <c r="J150" s="73"/>
      <c r="K150" s="68"/>
      <c r="L150" s="9"/>
      <c r="M150" s="73"/>
      <c r="N150" s="20"/>
      <c r="O150" s="76"/>
      <c r="P150" s="59">
        <f t="shared" si="4"/>
        <v>0</v>
      </c>
      <c r="Q150" s="61"/>
    </row>
    <row r="151" spans="1:23" ht="18" hidden="1" customHeight="1">
      <c r="A151" s="304">
        <v>145</v>
      </c>
      <c r="B151" s="305"/>
      <c r="C151" s="104"/>
      <c r="D151" s="88"/>
      <c r="E151" s="72"/>
      <c r="F151" s="20"/>
      <c r="G151" s="73"/>
      <c r="H151" s="68"/>
      <c r="I151" s="9"/>
      <c r="J151" s="73"/>
      <c r="K151" s="68"/>
      <c r="L151" s="9"/>
      <c r="M151" s="73"/>
      <c r="N151" s="20"/>
      <c r="O151" s="76"/>
      <c r="P151" s="59">
        <f t="shared" si="4"/>
        <v>0</v>
      </c>
      <c r="Q151" s="61"/>
    </row>
    <row r="152" spans="1:23" ht="18" hidden="1" customHeight="1">
      <c r="A152" s="302">
        <v>146</v>
      </c>
      <c r="B152" s="303"/>
      <c r="C152" s="104"/>
      <c r="D152" s="88"/>
      <c r="E152" s="72"/>
      <c r="F152" s="20"/>
      <c r="G152" s="73"/>
      <c r="H152" s="68"/>
      <c r="I152" s="9"/>
      <c r="J152" s="73"/>
      <c r="K152" s="68"/>
      <c r="L152" s="9"/>
      <c r="M152" s="73"/>
      <c r="N152" s="20"/>
      <c r="O152" s="76"/>
      <c r="P152" s="59">
        <f t="shared" si="4"/>
        <v>0</v>
      </c>
      <c r="Q152" s="61"/>
    </row>
    <row r="153" spans="1:23" ht="18" hidden="1" customHeight="1">
      <c r="A153" s="304">
        <v>147</v>
      </c>
      <c r="B153" s="305"/>
      <c r="C153" s="104"/>
      <c r="D153" s="88"/>
      <c r="E153" s="72"/>
      <c r="F153" s="20"/>
      <c r="G153" s="73"/>
      <c r="H153" s="68"/>
      <c r="I153" s="9"/>
      <c r="J153" s="73"/>
      <c r="K153" s="68"/>
      <c r="L153" s="9"/>
      <c r="M153" s="73"/>
      <c r="N153" s="20"/>
      <c r="O153" s="76"/>
      <c r="P153" s="59">
        <f t="shared" si="4"/>
        <v>0</v>
      </c>
      <c r="Q153" s="61"/>
    </row>
    <row r="154" spans="1:23" ht="18" hidden="1" customHeight="1">
      <c r="A154" s="302">
        <v>148</v>
      </c>
      <c r="B154" s="303"/>
      <c r="C154" s="104"/>
      <c r="D154" s="88"/>
      <c r="E154" s="72"/>
      <c r="F154" s="20"/>
      <c r="G154" s="73"/>
      <c r="H154" s="68"/>
      <c r="I154" s="9"/>
      <c r="J154" s="73"/>
      <c r="K154" s="68"/>
      <c r="L154" s="9"/>
      <c r="M154" s="73"/>
      <c r="N154" s="20"/>
      <c r="O154" s="76"/>
      <c r="P154" s="59">
        <f t="shared" si="4"/>
        <v>0</v>
      </c>
      <c r="Q154" s="61"/>
    </row>
    <row r="155" spans="1:23" ht="18" hidden="1" customHeight="1">
      <c r="A155" s="304">
        <v>149</v>
      </c>
      <c r="B155" s="305"/>
      <c r="C155" s="104"/>
      <c r="D155" s="88"/>
      <c r="E155" s="72"/>
      <c r="F155" s="20"/>
      <c r="G155" s="73"/>
      <c r="H155" s="68"/>
      <c r="I155" s="9"/>
      <c r="J155" s="73"/>
      <c r="K155" s="68"/>
      <c r="L155" s="9"/>
      <c r="M155" s="73"/>
      <c r="N155" s="20"/>
      <c r="O155" s="76"/>
      <c r="P155" s="59">
        <f t="shared" si="4"/>
        <v>0</v>
      </c>
      <c r="Q155" s="61"/>
    </row>
    <row r="156" spans="1:23" ht="18" hidden="1" customHeight="1">
      <c r="A156" s="306">
        <v>150</v>
      </c>
      <c r="B156" s="307"/>
      <c r="C156" s="109"/>
      <c r="D156" s="150"/>
      <c r="E156" s="151"/>
      <c r="F156" s="21"/>
      <c r="G156" s="81"/>
      <c r="H156" s="70"/>
      <c r="I156" s="17"/>
      <c r="J156" s="81"/>
      <c r="K156" s="70"/>
      <c r="L156" s="17"/>
      <c r="M156" s="81"/>
      <c r="N156" s="21"/>
      <c r="O156" s="83"/>
      <c r="P156" s="152">
        <f t="shared" ref="P156" si="5">IF(F156="",0,INT(SUM(PRODUCT(F156,H156,K156),N156)))</f>
        <v>0</v>
      </c>
      <c r="Q156" s="153"/>
      <c r="T156" s="205"/>
    </row>
    <row r="157" spans="1:23" ht="15.6" customHeight="1">
      <c r="A157" s="36"/>
      <c r="B157" s="36"/>
    </row>
    <row r="158" spans="1:23" ht="21.6" customHeight="1">
      <c r="A158" s="333" t="s">
        <v>131</v>
      </c>
      <c r="B158" s="334"/>
      <c r="C158" s="216" t="s">
        <v>133</v>
      </c>
      <c r="D158" s="341" t="s">
        <v>118</v>
      </c>
      <c r="E158" s="342"/>
      <c r="F158" s="342"/>
      <c r="G158" s="342"/>
      <c r="H158" s="342"/>
      <c r="I158" s="342"/>
      <c r="J158" s="343"/>
      <c r="L158" s="331" t="s">
        <v>5</v>
      </c>
      <c r="M158" s="331"/>
      <c r="N158" s="331"/>
      <c r="O158" s="332">
        <f>SUM(P164:P213)</f>
        <v>0</v>
      </c>
      <c r="P158" s="332"/>
      <c r="Q158" s="332"/>
      <c r="V158"/>
    </row>
    <row r="159" spans="1:23" ht="21.6" customHeight="1">
      <c r="A159" s="335">
        <v>1</v>
      </c>
      <c r="B159" s="336"/>
      <c r="C159" s="339" t="s">
        <v>166</v>
      </c>
      <c r="D159" s="344">
        <f>D2</f>
        <v>0</v>
      </c>
      <c r="E159" s="345"/>
      <c r="F159" s="345"/>
      <c r="G159" s="345"/>
      <c r="H159" s="345"/>
      <c r="I159" s="345"/>
      <c r="J159" s="346"/>
      <c r="L159" s="331" t="s">
        <v>130</v>
      </c>
      <c r="M159" s="331"/>
      <c r="N159" s="331"/>
      <c r="O159" s="332">
        <f>W17</f>
        <v>0</v>
      </c>
      <c r="P159" s="332"/>
      <c r="Q159" s="332"/>
    </row>
    <row r="160" spans="1:23" ht="21.6" customHeight="1">
      <c r="A160" s="337"/>
      <c r="B160" s="338"/>
      <c r="C160" s="340"/>
      <c r="D160" s="347"/>
      <c r="E160" s="348"/>
      <c r="F160" s="348"/>
      <c r="G160" s="348"/>
      <c r="H160" s="348"/>
      <c r="I160" s="348"/>
      <c r="J160" s="349"/>
      <c r="L160" s="331" t="s">
        <v>121</v>
      </c>
      <c r="M160" s="331"/>
      <c r="N160" s="331"/>
      <c r="O160" s="332">
        <f>ROUNDDOWN(O1/2,-3)</f>
        <v>0</v>
      </c>
      <c r="P160" s="332"/>
      <c r="Q160" s="332"/>
      <c r="V160"/>
      <c r="W160" s="205"/>
    </row>
    <row r="161" spans="1:23" ht="21.75" customHeight="1">
      <c r="A161" s="37"/>
      <c r="B161" s="37"/>
      <c r="C161" s="38"/>
      <c r="K161" s="85"/>
      <c r="L161" s="212" t="str">
        <f>IF(W17&gt;O160,"国庫補助額が上限を超えています。","")</f>
        <v/>
      </c>
      <c r="M161" s="85"/>
      <c r="N161" s="85"/>
      <c r="O161" s="85"/>
      <c r="P161" s="85"/>
      <c r="V161"/>
      <c r="W161" s="205"/>
    </row>
    <row r="162" spans="1:23" ht="21" customHeight="1">
      <c r="A162" s="39" t="s">
        <v>9</v>
      </c>
      <c r="B162" s="39"/>
      <c r="C162" s="5"/>
      <c r="D162" s="5"/>
      <c r="E162" s="5"/>
      <c r="F162" s="5"/>
      <c r="G162" s="5"/>
      <c r="H162" s="5"/>
      <c r="I162" s="5"/>
      <c r="P162" s="56" t="s">
        <v>10</v>
      </c>
    </row>
    <row r="163" spans="1:23" ht="31.2" customHeight="1">
      <c r="A163" s="308" t="s">
        <v>54</v>
      </c>
      <c r="B163" s="309"/>
      <c r="C163" s="175" t="s">
        <v>17</v>
      </c>
      <c r="D163" s="28" t="s">
        <v>27</v>
      </c>
      <c r="E163" s="40"/>
      <c r="F163" s="41" t="s">
        <v>24</v>
      </c>
      <c r="G163" s="30" t="s">
        <v>28</v>
      </c>
      <c r="H163" s="29" t="s">
        <v>23</v>
      </c>
      <c r="I163" s="31" t="s">
        <v>25</v>
      </c>
      <c r="J163" s="30" t="s">
        <v>28</v>
      </c>
      <c r="K163" s="29" t="s">
        <v>29</v>
      </c>
      <c r="L163" s="31" t="s">
        <v>25</v>
      </c>
      <c r="M163" s="30" t="s">
        <v>30</v>
      </c>
      <c r="N163" s="29" t="s">
        <v>31</v>
      </c>
      <c r="O163" s="30" t="s">
        <v>32</v>
      </c>
      <c r="P163" s="42" t="s">
        <v>7</v>
      </c>
    </row>
    <row r="164" spans="1:23" ht="18" customHeight="1">
      <c r="A164" s="312">
        <v>1</v>
      </c>
      <c r="B164" s="313"/>
      <c r="C164" s="107"/>
      <c r="D164" s="89"/>
      <c r="E164" s="77"/>
      <c r="F164" s="25"/>
      <c r="G164" s="80"/>
      <c r="H164" s="69"/>
      <c r="I164" s="16"/>
      <c r="J164" s="80"/>
      <c r="K164" s="69"/>
      <c r="L164" s="16"/>
      <c r="M164" s="80"/>
      <c r="N164" s="22"/>
      <c r="O164" s="82"/>
      <c r="P164" s="32">
        <f t="shared" ref="P164:P195" si="6">IF(F164="",0,INT(SUM(PRODUCT(F164,H164,K164),N164)))</f>
        <v>0</v>
      </c>
    </row>
    <row r="165" spans="1:23" ht="18" customHeight="1">
      <c r="A165" s="314">
        <v>2</v>
      </c>
      <c r="B165" s="315"/>
      <c r="C165" s="105"/>
      <c r="D165" s="89"/>
      <c r="E165" s="78"/>
      <c r="F165" s="20"/>
      <c r="G165" s="80"/>
      <c r="H165" s="69"/>
      <c r="I165" s="16"/>
      <c r="J165" s="80"/>
      <c r="K165" s="69"/>
      <c r="L165" s="16"/>
      <c r="M165" s="80"/>
      <c r="N165" s="22"/>
      <c r="O165" s="76"/>
      <c r="P165" s="32">
        <f t="shared" si="6"/>
        <v>0</v>
      </c>
    </row>
    <row r="166" spans="1:23" ht="18" customHeight="1">
      <c r="A166" s="314">
        <v>3</v>
      </c>
      <c r="B166" s="315"/>
      <c r="C166" s="105"/>
      <c r="D166" s="89"/>
      <c r="E166" s="78"/>
      <c r="F166" s="20"/>
      <c r="G166" s="80"/>
      <c r="H166" s="69"/>
      <c r="I166" s="16"/>
      <c r="J166" s="80"/>
      <c r="K166" s="69"/>
      <c r="L166" s="16"/>
      <c r="M166" s="80"/>
      <c r="N166" s="22"/>
      <c r="O166" s="76"/>
      <c r="P166" s="32">
        <f t="shared" si="6"/>
        <v>0</v>
      </c>
    </row>
    <row r="167" spans="1:23" ht="18" customHeight="1">
      <c r="A167" s="314">
        <v>4</v>
      </c>
      <c r="B167" s="315"/>
      <c r="C167" s="105"/>
      <c r="D167" s="89"/>
      <c r="E167" s="78"/>
      <c r="F167" s="20"/>
      <c r="G167" s="80"/>
      <c r="H167" s="69"/>
      <c r="I167" s="16"/>
      <c r="J167" s="80"/>
      <c r="K167" s="69"/>
      <c r="L167" s="16"/>
      <c r="M167" s="80"/>
      <c r="N167" s="22"/>
      <c r="O167" s="76"/>
      <c r="P167" s="32">
        <f t="shared" si="6"/>
        <v>0</v>
      </c>
    </row>
    <row r="168" spans="1:23" ht="18" customHeight="1">
      <c r="A168" s="314">
        <v>5</v>
      </c>
      <c r="B168" s="315"/>
      <c r="C168" s="106"/>
      <c r="D168" s="89"/>
      <c r="E168" s="78"/>
      <c r="F168" s="20"/>
      <c r="G168" s="80"/>
      <c r="H168" s="69"/>
      <c r="I168" s="16"/>
      <c r="J168" s="80"/>
      <c r="K168" s="69"/>
      <c r="L168" s="16"/>
      <c r="M168" s="80"/>
      <c r="N168" s="22"/>
      <c r="O168" s="76"/>
      <c r="P168" s="32">
        <f t="shared" si="6"/>
        <v>0</v>
      </c>
    </row>
    <row r="169" spans="1:23" ht="18" customHeight="1">
      <c r="A169" s="314">
        <v>6</v>
      </c>
      <c r="B169" s="315"/>
      <c r="C169" s="106"/>
      <c r="D169" s="89"/>
      <c r="E169" s="78"/>
      <c r="F169" s="20"/>
      <c r="G169" s="80"/>
      <c r="H169" s="69"/>
      <c r="I169" s="16"/>
      <c r="J169" s="80"/>
      <c r="K169" s="69"/>
      <c r="L169" s="16"/>
      <c r="M169" s="80"/>
      <c r="N169" s="22"/>
      <c r="O169" s="76"/>
      <c r="P169" s="32">
        <f t="shared" si="6"/>
        <v>0</v>
      </c>
    </row>
    <row r="170" spans="1:23" ht="18" customHeight="1">
      <c r="A170" s="314">
        <v>7</v>
      </c>
      <c r="B170" s="315"/>
      <c r="C170" s="106"/>
      <c r="D170" s="89"/>
      <c r="E170" s="78"/>
      <c r="F170" s="20"/>
      <c r="G170" s="80"/>
      <c r="H170" s="69"/>
      <c r="I170" s="16"/>
      <c r="J170" s="80"/>
      <c r="K170" s="69"/>
      <c r="L170" s="16"/>
      <c r="M170" s="80"/>
      <c r="N170" s="22"/>
      <c r="O170" s="76"/>
      <c r="P170" s="32">
        <f t="shared" si="6"/>
        <v>0</v>
      </c>
    </row>
    <row r="171" spans="1:23" ht="18" customHeight="1">
      <c r="A171" s="314">
        <v>8</v>
      </c>
      <c r="B171" s="315"/>
      <c r="C171" s="106"/>
      <c r="D171" s="89"/>
      <c r="E171" s="78"/>
      <c r="F171" s="20"/>
      <c r="G171" s="80"/>
      <c r="H171" s="69"/>
      <c r="I171" s="16"/>
      <c r="J171" s="80"/>
      <c r="K171" s="69"/>
      <c r="L171" s="16"/>
      <c r="M171" s="80"/>
      <c r="N171" s="22"/>
      <c r="O171" s="76"/>
      <c r="P171" s="32">
        <f t="shared" si="6"/>
        <v>0</v>
      </c>
    </row>
    <row r="172" spans="1:23" ht="18" customHeight="1">
      <c r="A172" s="314">
        <v>9</v>
      </c>
      <c r="B172" s="315"/>
      <c r="C172" s="106"/>
      <c r="D172" s="89"/>
      <c r="E172" s="78"/>
      <c r="F172" s="20"/>
      <c r="G172" s="80"/>
      <c r="H172" s="69"/>
      <c r="I172" s="16"/>
      <c r="J172" s="80"/>
      <c r="K172" s="69"/>
      <c r="L172" s="16"/>
      <c r="M172" s="80"/>
      <c r="N172" s="22"/>
      <c r="O172" s="76"/>
      <c r="P172" s="32">
        <f t="shared" si="6"/>
        <v>0</v>
      </c>
    </row>
    <row r="173" spans="1:23" ht="18" customHeight="1">
      <c r="A173" s="314">
        <v>10</v>
      </c>
      <c r="B173" s="315"/>
      <c r="C173" s="106"/>
      <c r="D173" s="89"/>
      <c r="E173" s="78"/>
      <c r="F173" s="20"/>
      <c r="G173" s="80"/>
      <c r="H173" s="69"/>
      <c r="I173" s="16"/>
      <c r="J173" s="80"/>
      <c r="K173" s="69"/>
      <c r="L173" s="16"/>
      <c r="M173" s="80"/>
      <c r="N173" s="22"/>
      <c r="O173" s="76"/>
      <c r="P173" s="32">
        <f t="shared" si="6"/>
        <v>0</v>
      </c>
    </row>
    <row r="174" spans="1:23" ht="18" customHeight="1">
      <c r="A174" s="314">
        <v>11</v>
      </c>
      <c r="B174" s="315"/>
      <c r="C174" s="106"/>
      <c r="D174" s="89"/>
      <c r="E174" s="78"/>
      <c r="F174" s="20"/>
      <c r="G174" s="80"/>
      <c r="H174" s="69"/>
      <c r="I174" s="16"/>
      <c r="J174" s="80"/>
      <c r="K174" s="69"/>
      <c r="L174" s="16"/>
      <c r="M174" s="80"/>
      <c r="N174" s="22"/>
      <c r="O174" s="76"/>
      <c r="P174" s="32">
        <f t="shared" si="6"/>
        <v>0</v>
      </c>
    </row>
    <row r="175" spans="1:23" ht="18" customHeight="1">
      <c r="A175" s="314">
        <v>12</v>
      </c>
      <c r="B175" s="315"/>
      <c r="C175" s="106"/>
      <c r="D175" s="89"/>
      <c r="E175" s="78"/>
      <c r="F175" s="20"/>
      <c r="G175" s="80"/>
      <c r="H175" s="69"/>
      <c r="I175" s="16"/>
      <c r="J175" s="80"/>
      <c r="K175" s="69"/>
      <c r="L175" s="16"/>
      <c r="M175" s="80"/>
      <c r="N175" s="22"/>
      <c r="O175" s="76"/>
      <c r="P175" s="32">
        <f t="shared" si="6"/>
        <v>0</v>
      </c>
    </row>
    <row r="176" spans="1:23" ht="18" customHeight="1">
      <c r="A176" s="314">
        <v>13</v>
      </c>
      <c r="B176" s="315"/>
      <c r="C176" s="106"/>
      <c r="D176" s="89"/>
      <c r="E176" s="78"/>
      <c r="F176" s="20"/>
      <c r="G176" s="80"/>
      <c r="H176" s="69"/>
      <c r="I176" s="16"/>
      <c r="J176" s="80"/>
      <c r="K176" s="69"/>
      <c r="L176" s="16"/>
      <c r="M176" s="80"/>
      <c r="N176" s="22"/>
      <c r="O176" s="76"/>
      <c r="P176" s="32">
        <f t="shared" si="6"/>
        <v>0</v>
      </c>
    </row>
    <row r="177" spans="1:16" ht="18" customHeight="1">
      <c r="A177" s="314">
        <v>14</v>
      </c>
      <c r="B177" s="315"/>
      <c r="C177" s="106"/>
      <c r="D177" s="89"/>
      <c r="E177" s="78"/>
      <c r="F177" s="20"/>
      <c r="G177" s="80"/>
      <c r="H177" s="69"/>
      <c r="I177" s="16"/>
      <c r="J177" s="80"/>
      <c r="K177" s="69"/>
      <c r="L177" s="16"/>
      <c r="M177" s="80"/>
      <c r="N177" s="22"/>
      <c r="O177" s="76"/>
      <c r="P177" s="32">
        <f t="shared" si="6"/>
        <v>0</v>
      </c>
    </row>
    <row r="178" spans="1:16" ht="18" customHeight="1">
      <c r="A178" s="314">
        <v>15</v>
      </c>
      <c r="B178" s="315"/>
      <c r="C178" s="106"/>
      <c r="D178" s="89"/>
      <c r="E178" s="78"/>
      <c r="F178" s="20"/>
      <c r="G178" s="80"/>
      <c r="H178" s="69"/>
      <c r="I178" s="16"/>
      <c r="J178" s="80"/>
      <c r="K178" s="69"/>
      <c r="L178" s="16"/>
      <c r="M178" s="80"/>
      <c r="N178" s="22"/>
      <c r="O178" s="76"/>
      <c r="P178" s="32">
        <f t="shared" si="6"/>
        <v>0</v>
      </c>
    </row>
    <row r="179" spans="1:16" ht="18" customHeight="1">
      <c r="A179" s="314">
        <v>16</v>
      </c>
      <c r="B179" s="315"/>
      <c r="C179" s="106"/>
      <c r="D179" s="89"/>
      <c r="E179" s="78"/>
      <c r="F179" s="20"/>
      <c r="G179" s="80"/>
      <c r="H179" s="69"/>
      <c r="I179" s="16"/>
      <c r="J179" s="80"/>
      <c r="K179" s="69"/>
      <c r="L179" s="16"/>
      <c r="M179" s="80"/>
      <c r="N179" s="22"/>
      <c r="O179" s="76"/>
      <c r="P179" s="32">
        <f t="shared" si="6"/>
        <v>0</v>
      </c>
    </row>
    <row r="180" spans="1:16" ht="18" customHeight="1">
      <c r="A180" s="314">
        <v>17</v>
      </c>
      <c r="B180" s="315"/>
      <c r="C180" s="106"/>
      <c r="D180" s="89"/>
      <c r="E180" s="78"/>
      <c r="F180" s="20"/>
      <c r="G180" s="80"/>
      <c r="H180" s="69"/>
      <c r="I180" s="16"/>
      <c r="J180" s="80"/>
      <c r="K180" s="69"/>
      <c r="L180" s="16"/>
      <c r="M180" s="80"/>
      <c r="N180" s="22"/>
      <c r="O180" s="76"/>
      <c r="P180" s="32">
        <f t="shared" si="6"/>
        <v>0</v>
      </c>
    </row>
    <row r="181" spans="1:16" ht="18" customHeight="1">
      <c r="A181" s="314">
        <v>18</v>
      </c>
      <c r="B181" s="315"/>
      <c r="C181" s="106"/>
      <c r="D181" s="89"/>
      <c r="E181" s="78"/>
      <c r="F181" s="20"/>
      <c r="G181" s="80"/>
      <c r="H181" s="69"/>
      <c r="I181" s="16"/>
      <c r="J181" s="80"/>
      <c r="K181" s="69"/>
      <c r="L181" s="16"/>
      <c r="M181" s="80"/>
      <c r="N181" s="22"/>
      <c r="O181" s="76"/>
      <c r="P181" s="32">
        <f t="shared" si="6"/>
        <v>0</v>
      </c>
    </row>
    <row r="182" spans="1:16" ht="18" customHeight="1">
      <c r="A182" s="314">
        <v>19</v>
      </c>
      <c r="B182" s="315"/>
      <c r="C182" s="106"/>
      <c r="D182" s="89"/>
      <c r="E182" s="78"/>
      <c r="F182" s="20"/>
      <c r="G182" s="80"/>
      <c r="H182" s="69"/>
      <c r="I182" s="16"/>
      <c r="J182" s="80"/>
      <c r="K182" s="69"/>
      <c r="L182" s="16"/>
      <c r="M182" s="80"/>
      <c r="N182" s="22"/>
      <c r="O182" s="76"/>
      <c r="P182" s="32">
        <f t="shared" si="6"/>
        <v>0</v>
      </c>
    </row>
    <row r="183" spans="1:16" ht="18" customHeight="1">
      <c r="A183" s="314">
        <v>20</v>
      </c>
      <c r="B183" s="315"/>
      <c r="C183" s="106"/>
      <c r="D183" s="89"/>
      <c r="E183" s="78"/>
      <c r="F183" s="20"/>
      <c r="G183" s="80"/>
      <c r="H183" s="69"/>
      <c r="I183" s="16"/>
      <c r="J183" s="80"/>
      <c r="K183" s="69"/>
      <c r="L183" s="16"/>
      <c r="M183" s="80"/>
      <c r="N183" s="22"/>
      <c r="O183" s="76"/>
      <c r="P183" s="32">
        <f t="shared" si="6"/>
        <v>0</v>
      </c>
    </row>
    <row r="184" spans="1:16" ht="18" customHeight="1">
      <c r="A184" s="314">
        <v>21</v>
      </c>
      <c r="B184" s="315"/>
      <c r="C184" s="106"/>
      <c r="D184" s="89"/>
      <c r="E184" s="78"/>
      <c r="F184" s="20"/>
      <c r="G184" s="80"/>
      <c r="H184" s="69"/>
      <c r="I184" s="16"/>
      <c r="J184" s="80"/>
      <c r="K184" s="69"/>
      <c r="L184" s="16"/>
      <c r="M184" s="80"/>
      <c r="N184" s="22"/>
      <c r="O184" s="76"/>
      <c r="P184" s="32">
        <f t="shared" si="6"/>
        <v>0</v>
      </c>
    </row>
    <row r="185" spans="1:16" ht="18" customHeight="1">
      <c r="A185" s="314">
        <v>22</v>
      </c>
      <c r="B185" s="315"/>
      <c r="C185" s="106"/>
      <c r="D185" s="89"/>
      <c r="E185" s="78"/>
      <c r="F185" s="20"/>
      <c r="G185" s="80"/>
      <c r="H185" s="69"/>
      <c r="I185" s="16"/>
      <c r="J185" s="80"/>
      <c r="K185" s="69"/>
      <c r="L185" s="16"/>
      <c r="M185" s="80"/>
      <c r="N185" s="22"/>
      <c r="O185" s="76"/>
      <c r="P185" s="32">
        <f t="shared" si="6"/>
        <v>0</v>
      </c>
    </row>
    <row r="186" spans="1:16" ht="18" customHeight="1">
      <c r="A186" s="314">
        <v>23</v>
      </c>
      <c r="B186" s="315"/>
      <c r="C186" s="106"/>
      <c r="D186" s="89"/>
      <c r="E186" s="78"/>
      <c r="F186" s="20"/>
      <c r="G186" s="80"/>
      <c r="H186" s="69"/>
      <c r="I186" s="16"/>
      <c r="J186" s="80"/>
      <c r="K186" s="69"/>
      <c r="L186" s="16"/>
      <c r="M186" s="80"/>
      <c r="N186" s="22"/>
      <c r="O186" s="76"/>
      <c r="P186" s="32">
        <f t="shared" si="6"/>
        <v>0</v>
      </c>
    </row>
    <row r="187" spans="1:16" ht="18" customHeight="1">
      <c r="A187" s="314">
        <v>24</v>
      </c>
      <c r="B187" s="315"/>
      <c r="C187" s="106"/>
      <c r="D187" s="89"/>
      <c r="E187" s="78"/>
      <c r="F187" s="20"/>
      <c r="G187" s="80"/>
      <c r="H187" s="69"/>
      <c r="I187" s="16"/>
      <c r="J187" s="80"/>
      <c r="K187" s="69"/>
      <c r="L187" s="16"/>
      <c r="M187" s="80"/>
      <c r="N187" s="22"/>
      <c r="O187" s="76"/>
      <c r="P187" s="32">
        <f t="shared" si="6"/>
        <v>0</v>
      </c>
    </row>
    <row r="188" spans="1:16" ht="18" customHeight="1">
      <c r="A188" s="314">
        <v>25</v>
      </c>
      <c r="B188" s="315"/>
      <c r="C188" s="106"/>
      <c r="D188" s="89"/>
      <c r="E188" s="78"/>
      <c r="F188" s="20"/>
      <c r="G188" s="80"/>
      <c r="H188" s="69"/>
      <c r="I188" s="16"/>
      <c r="J188" s="80"/>
      <c r="K188" s="69"/>
      <c r="L188" s="16"/>
      <c r="M188" s="80"/>
      <c r="N188" s="22"/>
      <c r="O188" s="76"/>
      <c r="P188" s="32">
        <f t="shared" si="6"/>
        <v>0</v>
      </c>
    </row>
    <row r="189" spans="1:16" ht="18" customHeight="1">
      <c r="A189" s="314">
        <v>26</v>
      </c>
      <c r="B189" s="315"/>
      <c r="C189" s="106"/>
      <c r="D189" s="89"/>
      <c r="E189" s="78"/>
      <c r="F189" s="20"/>
      <c r="G189" s="80"/>
      <c r="H189" s="69"/>
      <c r="I189" s="16"/>
      <c r="J189" s="80"/>
      <c r="K189" s="69"/>
      <c r="L189" s="16"/>
      <c r="M189" s="80"/>
      <c r="N189" s="22"/>
      <c r="O189" s="76"/>
      <c r="P189" s="32">
        <f t="shared" si="6"/>
        <v>0</v>
      </c>
    </row>
    <row r="190" spans="1:16" ht="18" customHeight="1">
      <c r="A190" s="314">
        <v>27</v>
      </c>
      <c r="B190" s="315"/>
      <c r="C190" s="106"/>
      <c r="D190" s="89"/>
      <c r="E190" s="78"/>
      <c r="F190" s="20"/>
      <c r="G190" s="80"/>
      <c r="H190" s="69"/>
      <c r="I190" s="16"/>
      <c r="J190" s="80"/>
      <c r="K190" s="69"/>
      <c r="L190" s="16"/>
      <c r="M190" s="80"/>
      <c r="N190" s="22"/>
      <c r="O190" s="76"/>
      <c r="P190" s="32">
        <f t="shared" si="6"/>
        <v>0</v>
      </c>
    </row>
    <row r="191" spans="1:16" ht="18" customHeight="1">
      <c r="A191" s="314">
        <v>28</v>
      </c>
      <c r="B191" s="315"/>
      <c r="C191" s="106"/>
      <c r="D191" s="89"/>
      <c r="E191" s="78"/>
      <c r="F191" s="20"/>
      <c r="G191" s="80"/>
      <c r="H191" s="69"/>
      <c r="I191" s="16"/>
      <c r="J191" s="80"/>
      <c r="K191" s="69"/>
      <c r="L191" s="16"/>
      <c r="M191" s="80"/>
      <c r="N191" s="22"/>
      <c r="O191" s="76"/>
      <c r="P191" s="32">
        <f t="shared" si="6"/>
        <v>0</v>
      </c>
    </row>
    <row r="192" spans="1:16" ht="18" customHeight="1">
      <c r="A192" s="314">
        <v>29</v>
      </c>
      <c r="B192" s="315"/>
      <c r="C192" s="106"/>
      <c r="D192" s="89"/>
      <c r="E192" s="78"/>
      <c r="F192" s="20"/>
      <c r="G192" s="80"/>
      <c r="H192" s="69"/>
      <c r="I192" s="16"/>
      <c r="J192" s="80"/>
      <c r="K192" s="69"/>
      <c r="L192" s="16"/>
      <c r="M192" s="80"/>
      <c r="N192" s="22"/>
      <c r="O192" s="76"/>
      <c r="P192" s="32">
        <f t="shared" si="6"/>
        <v>0</v>
      </c>
    </row>
    <row r="193" spans="1:16" ht="18" customHeight="1">
      <c r="A193" s="314">
        <v>30</v>
      </c>
      <c r="B193" s="315"/>
      <c r="C193" s="106"/>
      <c r="D193" s="89"/>
      <c r="E193" s="78"/>
      <c r="F193" s="20"/>
      <c r="G193" s="80"/>
      <c r="H193" s="69"/>
      <c r="I193" s="16"/>
      <c r="J193" s="80"/>
      <c r="K193" s="69"/>
      <c r="L193" s="16"/>
      <c r="M193" s="80"/>
      <c r="N193" s="22"/>
      <c r="O193" s="76"/>
      <c r="P193" s="32">
        <f t="shared" si="6"/>
        <v>0</v>
      </c>
    </row>
    <row r="194" spans="1:16" ht="18" customHeight="1">
      <c r="A194" s="314">
        <v>31</v>
      </c>
      <c r="B194" s="315"/>
      <c r="C194" s="106"/>
      <c r="D194" s="89"/>
      <c r="E194" s="78"/>
      <c r="F194" s="20"/>
      <c r="G194" s="80"/>
      <c r="H194" s="69"/>
      <c r="I194" s="16"/>
      <c r="J194" s="80"/>
      <c r="K194" s="69"/>
      <c r="L194" s="16"/>
      <c r="M194" s="80"/>
      <c r="N194" s="22"/>
      <c r="O194" s="76"/>
      <c r="P194" s="32">
        <f t="shared" si="6"/>
        <v>0</v>
      </c>
    </row>
    <row r="195" spans="1:16" ht="18" customHeight="1">
      <c r="A195" s="314">
        <v>32</v>
      </c>
      <c r="B195" s="315"/>
      <c r="C195" s="106"/>
      <c r="D195" s="89"/>
      <c r="E195" s="78"/>
      <c r="F195" s="20"/>
      <c r="G195" s="80"/>
      <c r="H195" s="69"/>
      <c r="I195" s="16"/>
      <c r="J195" s="80"/>
      <c r="K195" s="69"/>
      <c r="L195" s="16"/>
      <c r="M195" s="80"/>
      <c r="N195" s="22"/>
      <c r="O195" s="76"/>
      <c r="P195" s="32">
        <f t="shared" si="6"/>
        <v>0</v>
      </c>
    </row>
    <row r="196" spans="1:16" ht="18" customHeight="1">
      <c r="A196" s="314">
        <v>33</v>
      </c>
      <c r="B196" s="315"/>
      <c r="C196" s="106"/>
      <c r="D196" s="89"/>
      <c r="E196" s="78"/>
      <c r="F196" s="20"/>
      <c r="G196" s="80"/>
      <c r="H196" s="69"/>
      <c r="I196" s="16"/>
      <c r="J196" s="80"/>
      <c r="K196" s="69"/>
      <c r="L196" s="16"/>
      <c r="M196" s="80"/>
      <c r="N196" s="22"/>
      <c r="O196" s="76"/>
      <c r="P196" s="32">
        <f t="shared" ref="P196:P213" si="7">IF(F196="",0,INT(SUM(PRODUCT(F196,H196,K196),N196)))</f>
        <v>0</v>
      </c>
    </row>
    <row r="197" spans="1:16" ht="18" customHeight="1">
      <c r="A197" s="314">
        <v>34</v>
      </c>
      <c r="B197" s="315"/>
      <c r="C197" s="106"/>
      <c r="D197" s="89"/>
      <c r="E197" s="78"/>
      <c r="F197" s="20"/>
      <c r="G197" s="80"/>
      <c r="H197" s="69"/>
      <c r="I197" s="16"/>
      <c r="J197" s="80"/>
      <c r="K197" s="69"/>
      <c r="L197" s="16"/>
      <c r="M197" s="80"/>
      <c r="N197" s="22"/>
      <c r="O197" s="76"/>
      <c r="P197" s="32">
        <f t="shared" si="7"/>
        <v>0</v>
      </c>
    </row>
    <row r="198" spans="1:16" ht="18" customHeight="1">
      <c r="A198" s="314">
        <v>35</v>
      </c>
      <c r="B198" s="315"/>
      <c r="C198" s="106"/>
      <c r="D198" s="89"/>
      <c r="E198" s="78"/>
      <c r="F198" s="20"/>
      <c r="G198" s="80"/>
      <c r="H198" s="69"/>
      <c r="I198" s="16"/>
      <c r="J198" s="80"/>
      <c r="K198" s="69"/>
      <c r="L198" s="16"/>
      <c r="M198" s="80"/>
      <c r="N198" s="22"/>
      <c r="O198" s="76"/>
      <c r="P198" s="32">
        <f t="shared" si="7"/>
        <v>0</v>
      </c>
    </row>
    <row r="199" spans="1:16" ht="18" customHeight="1">
      <c r="A199" s="314">
        <v>36</v>
      </c>
      <c r="B199" s="315"/>
      <c r="C199" s="106"/>
      <c r="D199" s="89"/>
      <c r="E199" s="78"/>
      <c r="F199" s="20"/>
      <c r="G199" s="80"/>
      <c r="H199" s="69"/>
      <c r="I199" s="16"/>
      <c r="J199" s="80"/>
      <c r="K199" s="69"/>
      <c r="L199" s="16"/>
      <c r="M199" s="80"/>
      <c r="N199" s="22"/>
      <c r="O199" s="76"/>
      <c r="P199" s="32">
        <f t="shared" si="7"/>
        <v>0</v>
      </c>
    </row>
    <row r="200" spans="1:16" ht="18" customHeight="1">
      <c r="A200" s="314">
        <v>37</v>
      </c>
      <c r="B200" s="315"/>
      <c r="C200" s="106"/>
      <c r="D200" s="89"/>
      <c r="E200" s="78"/>
      <c r="F200" s="20"/>
      <c r="G200" s="80"/>
      <c r="H200" s="69"/>
      <c r="I200" s="16"/>
      <c r="J200" s="80"/>
      <c r="K200" s="69"/>
      <c r="L200" s="16"/>
      <c r="M200" s="80"/>
      <c r="N200" s="22"/>
      <c r="O200" s="76"/>
      <c r="P200" s="32">
        <f t="shared" si="7"/>
        <v>0</v>
      </c>
    </row>
    <row r="201" spans="1:16" ht="18" customHeight="1">
      <c r="A201" s="314">
        <v>38</v>
      </c>
      <c r="B201" s="315"/>
      <c r="C201" s="106"/>
      <c r="D201" s="89"/>
      <c r="E201" s="78"/>
      <c r="F201" s="20"/>
      <c r="G201" s="80"/>
      <c r="H201" s="69"/>
      <c r="I201" s="16"/>
      <c r="J201" s="80"/>
      <c r="K201" s="69"/>
      <c r="L201" s="16"/>
      <c r="M201" s="80"/>
      <c r="N201" s="22"/>
      <c r="O201" s="76"/>
      <c r="P201" s="32">
        <f t="shared" si="7"/>
        <v>0</v>
      </c>
    </row>
    <row r="202" spans="1:16" ht="18" customHeight="1">
      <c r="A202" s="314">
        <v>39</v>
      </c>
      <c r="B202" s="315"/>
      <c r="C202" s="106"/>
      <c r="D202" s="89"/>
      <c r="E202" s="78"/>
      <c r="F202" s="20"/>
      <c r="G202" s="80"/>
      <c r="H202" s="69"/>
      <c r="I202" s="16"/>
      <c r="J202" s="80"/>
      <c r="K202" s="69"/>
      <c r="L202" s="16"/>
      <c r="M202" s="80"/>
      <c r="N202" s="22"/>
      <c r="O202" s="76"/>
      <c r="P202" s="32">
        <f t="shared" si="7"/>
        <v>0</v>
      </c>
    </row>
    <row r="203" spans="1:16" ht="18" customHeight="1">
      <c r="A203" s="314">
        <v>40</v>
      </c>
      <c r="B203" s="315"/>
      <c r="C203" s="106"/>
      <c r="D203" s="89"/>
      <c r="E203" s="78"/>
      <c r="F203" s="20"/>
      <c r="G203" s="80"/>
      <c r="H203" s="69"/>
      <c r="I203" s="16"/>
      <c r="J203" s="80"/>
      <c r="K203" s="69"/>
      <c r="L203" s="16"/>
      <c r="M203" s="80"/>
      <c r="N203" s="22"/>
      <c r="O203" s="76"/>
      <c r="P203" s="32">
        <f t="shared" si="7"/>
        <v>0</v>
      </c>
    </row>
    <row r="204" spans="1:16" ht="18" customHeight="1">
      <c r="A204" s="314">
        <v>41</v>
      </c>
      <c r="B204" s="315"/>
      <c r="C204" s="106"/>
      <c r="D204" s="89"/>
      <c r="E204" s="78"/>
      <c r="F204" s="20"/>
      <c r="G204" s="80"/>
      <c r="H204" s="69"/>
      <c r="I204" s="16"/>
      <c r="J204" s="80"/>
      <c r="K204" s="69"/>
      <c r="L204" s="16"/>
      <c r="M204" s="80"/>
      <c r="N204" s="22"/>
      <c r="O204" s="76"/>
      <c r="P204" s="32">
        <f t="shared" si="7"/>
        <v>0</v>
      </c>
    </row>
    <row r="205" spans="1:16" ht="18" customHeight="1">
      <c r="A205" s="314">
        <v>42</v>
      </c>
      <c r="B205" s="315"/>
      <c r="C205" s="106"/>
      <c r="D205" s="89"/>
      <c r="E205" s="78"/>
      <c r="F205" s="20"/>
      <c r="G205" s="80"/>
      <c r="H205" s="69"/>
      <c r="I205" s="16"/>
      <c r="J205" s="80"/>
      <c r="K205" s="69"/>
      <c r="L205" s="16"/>
      <c r="M205" s="80"/>
      <c r="N205" s="22"/>
      <c r="O205" s="76"/>
      <c r="P205" s="32">
        <f t="shared" si="7"/>
        <v>0</v>
      </c>
    </row>
    <row r="206" spans="1:16" ht="18" customHeight="1">
      <c r="A206" s="314">
        <v>43</v>
      </c>
      <c r="B206" s="315"/>
      <c r="C206" s="106"/>
      <c r="D206" s="89"/>
      <c r="E206" s="78"/>
      <c r="F206" s="20"/>
      <c r="G206" s="80"/>
      <c r="H206" s="69"/>
      <c r="I206" s="16"/>
      <c r="J206" s="80"/>
      <c r="K206" s="69"/>
      <c r="L206" s="16"/>
      <c r="M206" s="80"/>
      <c r="N206" s="22"/>
      <c r="O206" s="76"/>
      <c r="P206" s="32">
        <f t="shared" si="7"/>
        <v>0</v>
      </c>
    </row>
    <row r="207" spans="1:16" ht="18" customHeight="1">
      <c r="A207" s="314">
        <v>44</v>
      </c>
      <c r="B207" s="315"/>
      <c r="C207" s="106"/>
      <c r="D207" s="89"/>
      <c r="E207" s="78"/>
      <c r="F207" s="20"/>
      <c r="G207" s="80"/>
      <c r="H207" s="69"/>
      <c r="I207" s="16"/>
      <c r="J207" s="80"/>
      <c r="K207" s="69"/>
      <c r="L207" s="16"/>
      <c r="M207" s="80"/>
      <c r="N207" s="22"/>
      <c r="O207" s="76"/>
      <c r="P207" s="32">
        <f t="shared" si="7"/>
        <v>0</v>
      </c>
    </row>
    <row r="208" spans="1:16" ht="18" customHeight="1">
      <c r="A208" s="314">
        <v>45</v>
      </c>
      <c r="B208" s="315"/>
      <c r="C208" s="106"/>
      <c r="D208" s="89"/>
      <c r="E208" s="78"/>
      <c r="F208" s="20"/>
      <c r="G208" s="80"/>
      <c r="H208" s="69"/>
      <c r="I208" s="16"/>
      <c r="J208" s="80"/>
      <c r="K208" s="69"/>
      <c r="L208" s="16"/>
      <c r="M208" s="80"/>
      <c r="N208" s="22"/>
      <c r="O208" s="76"/>
      <c r="P208" s="32">
        <f t="shared" si="7"/>
        <v>0</v>
      </c>
    </row>
    <row r="209" spans="1:16" ht="18" customHeight="1">
      <c r="A209" s="314">
        <v>46</v>
      </c>
      <c r="B209" s="315"/>
      <c r="C209" s="106"/>
      <c r="D209" s="89"/>
      <c r="E209" s="78"/>
      <c r="F209" s="20"/>
      <c r="G209" s="80"/>
      <c r="H209" s="69"/>
      <c r="I209" s="16"/>
      <c r="J209" s="80"/>
      <c r="K209" s="69"/>
      <c r="L209" s="16"/>
      <c r="M209" s="80"/>
      <c r="N209" s="22"/>
      <c r="O209" s="76"/>
      <c r="P209" s="32">
        <f t="shared" si="7"/>
        <v>0</v>
      </c>
    </row>
    <row r="210" spans="1:16" ht="18" customHeight="1">
      <c r="A210" s="314">
        <v>47</v>
      </c>
      <c r="B210" s="315"/>
      <c r="C210" s="106"/>
      <c r="D210" s="89"/>
      <c r="E210" s="78"/>
      <c r="F210" s="20"/>
      <c r="G210" s="80"/>
      <c r="H210" s="69"/>
      <c r="I210" s="16"/>
      <c r="J210" s="80"/>
      <c r="K210" s="69"/>
      <c r="L210" s="16"/>
      <c r="M210" s="80"/>
      <c r="N210" s="22"/>
      <c r="O210" s="76"/>
      <c r="P210" s="32">
        <f t="shared" si="7"/>
        <v>0</v>
      </c>
    </row>
    <row r="211" spans="1:16" ht="18" customHeight="1">
      <c r="A211" s="314">
        <v>48</v>
      </c>
      <c r="B211" s="315"/>
      <c r="C211" s="106"/>
      <c r="D211" s="89"/>
      <c r="E211" s="78"/>
      <c r="F211" s="20"/>
      <c r="G211" s="80"/>
      <c r="H211" s="69"/>
      <c r="I211" s="16"/>
      <c r="J211" s="80"/>
      <c r="K211" s="69"/>
      <c r="L211" s="16"/>
      <c r="M211" s="80"/>
      <c r="N211" s="22"/>
      <c r="O211" s="76"/>
      <c r="P211" s="32">
        <f t="shared" si="7"/>
        <v>0</v>
      </c>
    </row>
    <row r="212" spans="1:16" ht="18" customHeight="1">
      <c r="A212" s="314">
        <v>49</v>
      </c>
      <c r="B212" s="315"/>
      <c r="C212" s="106"/>
      <c r="D212" s="89"/>
      <c r="E212" s="78"/>
      <c r="F212" s="20"/>
      <c r="G212" s="80"/>
      <c r="H212" s="69"/>
      <c r="I212" s="16"/>
      <c r="J212" s="80"/>
      <c r="K212" s="69"/>
      <c r="L212" s="16"/>
      <c r="M212" s="80"/>
      <c r="N212" s="22"/>
      <c r="O212" s="76"/>
      <c r="P212" s="32">
        <f t="shared" si="7"/>
        <v>0</v>
      </c>
    </row>
    <row r="213" spans="1:16" ht="18" customHeight="1">
      <c r="A213" s="318">
        <v>50</v>
      </c>
      <c r="B213" s="319"/>
      <c r="C213" s="110"/>
      <c r="D213" s="90"/>
      <c r="E213" s="79"/>
      <c r="F213" s="21"/>
      <c r="G213" s="81"/>
      <c r="H213" s="70"/>
      <c r="I213" s="17"/>
      <c r="J213" s="81"/>
      <c r="K213" s="70"/>
      <c r="L213" s="17"/>
      <c r="M213" s="81"/>
      <c r="N213" s="21"/>
      <c r="O213" s="83"/>
      <c r="P213" s="33">
        <f t="shared" si="7"/>
        <v>0</v>
      </c>
    </row>
    <row r="216" spans="1:16" ht="20.100000000000001" customHeight="1"/>
    <row r="217" spans="1:16" ht="20.100000000000001" customHeight="1"/>
    <row r="218" spans="1:16" ht="20.100000000000001" customHeight="1"/>
    <row r="219" spans="1:16" ht="20.100000000000001" customHeight="1"/>
    <row r="220" spans="1:16" ht="20.100000000000001" customHeight="1"/>
    <row r="221" spans="1:16" ht="20.100000000000001" customHeight="1"/>
    <row r="222" spans="1:16" ht="20.100000000000001" customHeight="1"/>
    <row r="223" spans="1:16" ht="20.100000000000001" customHeight="1"/>
    <row r="224" spans="1:16" ht="20.100000000000001" customHeight="1"/>
    <row r="225" spans="21:22" ht="20.100000000000001" customHeight="1"/>
    <row r="226" spans="21:22" ht="19.5" customHeight="1"/>
    <row r="227" spans="21:22" ht="19.5" customHeight="1"/>
    <row r="228" spans="21:22" ht="19.5" customHeight="1"/>
    <row r="229" spans="21:22" ht="19.5" customHeight="1"/>
    <row r="230" spans="21:22" ht="19.5" customHeight="1"/>
    <row r="231" spans="21:22" ht="19.5" customHeight="1"/>
    <row r="232" spans="21:22" ht="19.5" customHeight="1"/>
    <row r="233" spans="21:22" ht="20.100000000000001" customHeight="1"/>
    <row r="234" spans="21:22" ht="20.100000000000001" customHeight="1">
      <c r="U234" s="205"/>
      <c r="V234"/>
    </row>
    <row r="235" spans="21:22" ht="20.100000000000001" customHeight="1">
      <c r="U235" s="205"/>
      <c r="V235"/>
    </row>
    <row r="236" spans="21:22" ht="20.100000000000001" customHeight="1">
      <c r="U236" s="205"/>
      <c r="V236"/>
    </row>
    <row r="237" spans="21:22" ht="20.100000000000001" customHeight="1">
      <c r="U237" s="205"/>
      <c r="V237"/>
    </row>
    <row r="238" spans="21:22" ht="20.100000000000001" customHeight="1">
      <c r="U238" s="205"/>
      <c r="V238"/>
    </row>
    <row r="239" spans="21:22" ht="20.100000000000001" customHeight="1">
      <c r="U239" s="205"/>
      <c r="V239"/>
    </row>
    <row r="240" spans="21:22" ht="20.100000000000001" customHeight="1">
      <c r="U240" s="205"/>
      <c r="V240"/>
    </row>
    <row r="241" spans="21:22" ht="20.100000000000001" customHeight="1">
      <c r="U241" s="205"/>
      <c r="V241"/>
    </row>
    <row r="242" spans="21:22" ht="20.100000000000001" customHeight="1">
      <c r="U242" s="205"/>
      <c r="V242"/>
    </row>
    <row r="243" spans="21:22" ht="20.100000000000001" customHeight="1">
      <c r="U243" s="205"/>
      <c r="V243"/>
    </row>
    <row r="244" spans="21:22" ht="20.100000000000001" customHeight="1">
      <c r="U244" s="205"/>
      <c r="V244"/>
    </row>
    <row r="245" spans="21:22" ht="20.100000000000001" customHeight="1">
      <c r="U245" s="205"/>
      <c r="V245"/>
    </row>
    <row r="246" spans="21:22" ht="20.100000000000001" customHeight="1">
      <c r="U246" s="205"/>
      <c r="V246"/>
    </row>
    <row r="247" spans="21:22" ht="20.100000000000001" customHeight="1">
      <c r="U247" s="205"/>
      <c r="V247"/>
    </row>
    <row r="248" spans="21:22" ht="20.100000000000001" customHeight="1">
      <c r="U248" s="205"/>
      <c r="V248"/>
    </row>
    <row r="249" spans="21:22" ht="20.100000000000001" customHeight="1">
      <c r="U249" s="205"/>
      <c r="V249"/>
    </row>
    <row r="250" spans="21:22" ht="20.100000000000001" customHeight="1">
      <c r="U250" s="205"/>
      <c r="V250"/>
    </row>
    <row r="251" spans="21:22" ht="20.100000000000001" customHeight="1">
      <c r="U251" s="205"/>
      <c r="V251"/>
    </row>
    <row r="252" spans="21:22" ht="20.100000000000001" customHeight="1">
      <c r="U252" s="205"/>
      <c r="V252"/>
    </row>
    <row r="253" spans="21:22" ht="20.100000000000001" customHeight="1">
      <c r="U253" s="205"/>
      <c r="V253"/>
    </row>
    <row r="254" spans="21:22" ht="20.100000000000001" customHeight="1">
      <c r="U254" s="205"/>
      <c r="V254"/>
    </row>
    <row r="255" spans="21:22" ht="20.100000000000001" customHeight="1">
      <c r="U255" s="205"/>
      <c r="V255"/>
    </row>
    <row r="256" spans="21:22" ht="20.100000000000001" customHeight="1">
      <c r="U256" s="205"/>
      <c r="V256"/>
    </row>
    <row r="257" spans="21:22" ht="20.100000000000001" customHeight="1">
      <c r="U257" s="205"/>
      <c r="V257"/>
    </row>
    <row r="258" spans="21:22" ht="20.100000000000001" customHeight="1">
      <c r="U258" s="205"/>
      <c r="V258"/>
    </row>
    <row r="259" spans="21:22" ht="20.100000000000001" customHeight="1">
      <c r="U259" s="205"/>
      <c r="V259"/>
    </row>
    <row r="260" spans="21:22">
      <c r="U260" s="205"/>
      <c r="V260"/>
    </row>
    <row r="261" spans="21:22">
      <c r="U261" s="205"/>
      <c r="V261"/>
    </row>
    <row r="262" spans="21:22">
      <c r="U262" s="205"/>
      <c r="V262"/>
    </row>
  </sheetData>
  <sheetProtection formatRows="0"/>
  <mergeCells count="236">
    <mergeCell ref="U22:U34"/>
    <mergeCell ref="U35:U47"/>
    <mergeCell ref="A102:B102"/>
    <mergeCell ref="A103:B103"/>
    <mergeCell ref="A104:B104"/>
    <mergeCell ref="A105:B105"/>
    <mergeCell ref="O1:Q1"/>
    <mergeCell ref="L1:N1"/>
    <mergeCell ref="L2:N2"/>
    <mergeCell ref="L3:N3"/>
    <mergeCell ref="D2:J3"/>
    <mergeCell ref="D1:J1"/>
    <mergeCell ref="O3:Q3"/>
    <mergeCell ref="O2:Q2"/>
    <mergeCell ref="A2:B3"/>
    <mergeCell ref="C2:C3"/>
    <mergeCell ref="A1:B1"/>
    <mergeCell ref="A74:B74"/>
    <mergeCell ref="A75:B75"/>
    <mergeCell ref="A76:B76"/>
    <mergeCell ref="A77:B77"/>
    <mergeCell ref="A78:B78"/>
    <mergeCell ref="A79:B79"/>
    <mergeCell ref="A88:B88"/>
    <mergeCell ref="A80:B80"/>
    <mergeCell ref="A81:B81"/>
    <mergeCell ref="L158:N158"/>
    <mergeCell ref="O158:Q158"/>
    <mergeCell ref="L160:N160"/>
    <mergeCell ref="O160:Q160"/>
    <mergeCell ref="L159:N159"/>
    <mergeCell ref="O159:Q159"/>
    <mergeCell ref="A89:B89"/>
    <mergeCell ref="A90:B90"/>
    <mergeCell ref="A91:B91"/>
    <mergeCell ref="A92:B92"/>
    <mergeCell ref="A93:B93"/>
    <mergeCell ref="A94:B94"/>
    <mergeCell ref="A95:B95"/>
    <mergeCell ref="A96:B96"/>
    <mergeCell ref="A97:B97"/>
    <mergeCell ref="A158:B158"/>
    <mergeCell ref="A159:B160"/>
    <mergeCell ref="C159:C160"/>
    <mergeCell ref="D158:J158"/>
    <mergeCell ref="D159:J160"/>
    <mergeCell ref="A98:B98"/>
    <mergeCell ref="A99:B99"/>
    <mergeCell ref="A100:B100"/>
    <mergeCell ref="A101:B101"/>
    <mergeCell ref="A82:B82"/>
    <mergeCell ref="A83:B83"/>
    <mergeCell ref="A84:B84"/>
    <mergeCell ref="A85:B85"/>
    <mergeCell ref="U11:U15"/>
    <mergeCell ref="U16:V16"/>
    <mergeCell ref="U17:V17"/>
    <mergeCell ref="U18:V18"/>
    <mergeCell ref="U21:V21"/>
    <mergeCell ref="U48:V48"/>
    <mergeCell ref="A56:B56"/>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211:B211"/>
    <mergeCell ref="A212:B212"/>
    <mergeCell ref="A213:B213"/>
    <mergeCell ref="U8:V8"/>
    <mergeCell ref="U9:V9"/>
    <mergeCell ref="U10:V10"/>
    <mergeCell ref="A188:B188"/>
    <mergeCell ref="A189:B189"/>
    <mergeCell ref="A184:B184"/>
    <mergeCell ref="A185:B185"/>
    <mergeCell ref="A186:B186"/>
    <mergeCell ref="A181:B181"/>
    <mergeCell ref="A182:B182"/>
    <mergeCell ref="A183:B183"/>
    <mergeCell ref="A178:B178"/>
    <mergeCell ref="A179:B179"/>
    <mergeCell ref="A180:B180"/>
    <mergeCell ref="A175:B175"/>
    <mergeCell ref="A176:B176"/>
    <mergeCell ref="A177:B177"/>
    <mergeCell ref="U5:V5"/>
    <mergeCell ref="A86:B86"/>
    <mergeCell ref="A208:B208"/>
    <mergeCell ref="A209:B209"/>
    <mergeCell ref="A210:B210"/>
    <mergeCell ref="A205:B205"/>
    <mergeCell ref="A206:B206"/>
    <mergeCell ref="A207:B207"/>
    <mergeCell ref="A202:B202"/>
    <mergeCell ref="A203:B203"/>
    <mergeCell ref="A204:B204"/>
    <mergeCell ref="A199:B199"/>
    <mergeCell ref="A200:B200"/>
    <mergeCell ref="A201:B201"/>
    <mergeCell ref="A196:B196"/>
    <mergeCell ref="A197:B197"/>
    <mergeCell ref="A198:B198"/>
    <mergeCell ref="A193:B193"/>
    <mergeCell ref="A194:B194"/>
    <mergeCell ref="A195:B195"/>
    <mergeCell ref="A190:B190"/>
    <mergeCell ref="A191:B191"/>
    <mergeCell ref="A192:B192"/>
    <mergeCell ref="A187:B187"/>
    <mergeCell ref="A172:B172"/>
    <mergeCell ref="A173:B173"/>
    <mergeCell ref="A174:B174"/>
    <mergeCell ref="A169:B169"/>
    <mergeCell ref="A170:B170"/>
    <mergeCell ref="A171:B171"/>
    <mergeCell ref="A166:B166"/>
    <mergeCell ref="A167:B167"/>
    <mergeCell ref="A168:B168"/>
    <mergeCell ref="A163:B163"/>
    <mergeCell ref="A164:B164"/>
    <mergeCell ref="A165:B165"/>
    <mergeCell ref="A106:B106"/>
    <mergeCell ref="A54:B54"/>
    <mergeCell ref="A55:B55"/>
    <mergeCell ref="A87:B87"/>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3:B13"/>
    <mergeCell ref="A14:B14"/>
    <mergeCell ref="A15:B15"/>
    <mergeCell ref="A16:B16"/>
    <mergeCell ref="A17:B17"/>
    <mergeCell ref="A6:B6"/>
    <mergeCell ref="A7:B7"/>
    <mergeCell ref="A8:B8"/>
    <mergeCell ref="A9:B9"/>
    <mergeCell ref="A10:B10"/>
    <mergeCell ref="A11:B11"/>
    <mergeCell ref="A12:B12"/>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52:B152"/>
    <mergeCell ref="A153:B153"/>
    <mergeCell ref="A154:B154"/>
    <mergeCell ref="A155:B155"/>
    <mergeCell ref="A156:B156"/>
    <mergeCell ref="A143:B143"/>
    <mergeCell ref="A144:B144"/>
    <mergeCell ref="A145:B145"/>
    <mergeCell ref="A146:B146"/>
    <mergeCell ref="A147:B147"/>
    <mergeCell ref="A148:B148"/>
    <mergeCell ref="A149:B149"/>
    <mergeCell ref="A150:B150"/>
    <mergeCell ref="A151:B151"/>
  </mergeCells>
  <phoneticPr fontId="6"/>
  <conditionalFormatting sqref="N48:N106 F48:F106 H48:H106 K48:K106">
    <cfRule type="expression" dxfId="2009" priority="108">
      <formula>INDIRECT(ADDRESS(ROW(),COLUMN()))=TRUNC(INDIRECT(ADDRESS(ROW(),COLUMN())))</formula>
    </cfRule>
  </conditionalFormatting>
  <conditionalFormatting sqref="N24:N47">
    <cfRule type="expression" dxfId="2008" priority="104">
      <formula>INDIRECT(ADDRESS(ROW(),COLUMN()))=TRUNC(INDIRECT(ADDRESS(ROW(),COLUMN())))</formula>
    </cfRule>
  </conditionalFormatting>
  <conditionalFormatting sqref="F45:F47">
    <cfRule type="expression" dxfId="2007" priority="107">
      <formula>INDIRECT(ADDRESS(ROW(),COLUMN()))=TRUNC(INDIRECT(ADDRESS(ROW(),COLUMN())))</formula>
    </cfRule>
  </conditionalFormatting>
  <conditionalFormatting sqref="H42 H45:H47">
    <cfRule type="expression" dxfId="2006" priority="106">
      <formula>INDIRECT(ADDRESS(ROW(),COLUMN()))=TRUNC(INDIRECT(ADDRESS(ROW(),COLUMN())))</formula>
    </cfRule>
  </conditionalFormatting>
  <conditionalFormatting sqref="K26:K47">
    <cfRule type="expression" dxfId="2005" priority="105">
      <formula>INDIRECT(ADDRESS(ROW(),COLUMN()))=TRUNC(INDIRECT(ADDRESS(ROW(),COLUMN())))</formula>
    </cfRule>
  </conditionalFormatting>
  <conditionalFormatting sqref="N7">
    <cfRule type="expression" dxfId="2004" priority="102">
      <formula>INDIRECT(ADDRESS(ROW(),COLUMN()))=TRUNC(INDIRECT(ADDRESS(ROW(),COLUMN())))</formula>
    </cfRule>
  </conditionalFormatting>
  <conditionalFormatting sqref="N8">
    <cfRule type="expression" dxfId="2003" priority="100">
      <formula>INDIRECT(ADDRESS(ROW(),COLUMN()))=TRUNC(INDIRECT(ADDRESS(ROW(),COLUMN())))</formula>
    </cfRule>
  </conditionalFormatting>
  <conditionalFormatting sqref="N9:N23">
    <cfRule type="expression" dxfId="2002" priority="97">
      <formula>INDIRECT(ADDRESS(ROW(),COLUMN()))=TRUNC(INDIRECT(ADDRESS(ROW(),COLUMN())))</formula>
    </cfRule>
  </conditionalFormatting>
  <conditionalFormatting sqref="H18:H22">
    <cfRule type="expression" dxfId="2001" priority="99">
      <formula>INDIRECT(ADDRESS(ROW(),COLUMN()))=TRUNC(INDIRECT(ADDRESS(ROW(),COLUMN())))</formula>
    </cfRule>
  </conditionalFormatting>
  <conditionalFormatting sqref="K15:K22">
    <cfRule type="expression" dxfId="2000" priority="98">
      <formula>INDIRECT(ADDRESS(ROW(),COLUMN()))=TRUNC(INDIRECT(ADDRESS(ROW(),COLUMN())))</formula>
    </cfRule>
  </conditionalFormatting>
  <conditionalFormatting sqref="F16">
    <cfRule type="expression" dxfId="1999" priority="86">
      <formula>INDIRECT(ADDRESS(ROW(),COLUMN()))=TRUNC(INDIRECT(ADDRESS(ROW(),COLUMN())))</formula>
    </cfRule>
  </conditionalFormatting>
  <conditionalFormatting sqref="H16">
    <cfRule type="expression" dxfId="1998" priority="85">
      <formula>INDIRECT(ADDRESS(ROW(),COLUMN()))=TRUNC(INDIRECT(ADDRESS(ROW(),COLUMN())))</formula>
    </cfRule>
  </conditionalFormatting>
  <conditionalFormatting sqref="F15">
    <cfRule type="expression" dxfId="1997" priority="82">
      <formula>INDIRECT(ADDRESS(ROW(),COLUMN()))=TRUNC(INDIRECT(ADDRESS(ROW(),COLUMN())))</formula>
    </cfRule>
  </conditionalFormatting>
  <conditionalFormatting sqref="H15">
    <cfRule type="expression" dxfId="1996" priority="81">
      <formula>INDIRECT(ADDRESS(ROW(),COLUMN()))=TRUNC(INDIRECT(ADDRESS(ROW(),COLUMN())))</formula>
    </cfRule>
  </conditionalFormatting>
  <conditionalFormatting sqref="F17">
    <cfRule type="expression" dxfId="1995" priority="80">
      <formula>INDIRECT(ADDRESS(ROW(),COLUMN()))=TRUNC(INDIRECT(ADDRESS(ROW(),COLUMN())))</formula>
    </cfRule>
  </conditionalFormatting>
  <conditionalFormatting sqref="H17">
    <cfRule type="expression" dxfId="1994" priority="79">
      <formula>INDIRECT(ADDRESS(ROW(),COLUMN()))=TRUNC(INDIRECT(ADDRESS(ROW(),COLUMN())))</formula>
    </cfRule>
  </conditionalFormatting>
  <conditionalFormatting sqref="F18 F20">
    <cfRule type="expression" dxfId="1993" priority="78">
      <formula>INDIRECT(ADDRESS(ROW(),COLUMN()))=TRUNC(INDIRECT(ADDRESS(ROW(),COLUMN())))</formula>
    </cfRule>
  </conditionalFormatting>
  <conditionalFormatting sqref="F19">
    <cfRule type="expression" dxfId="1992" priority="77">
      <formula>INDIRECT(ADDRESS(ROW(),COLUMN()))=TRUNC(INDIRECT(ADDRESS(ROW(),COLUMN())))</formula>
    </cfRule>
  </conditionalFormatting>
  <conditionalFormatting sqref="F21:F22">
    <cfRule type="expression" dxfId="1991" priority="76">
      <formula>INDIRECT(ADDRESS(ROW(),COLUMN()))=TRUNC(INDIRECT(ADDRESS(ROW(),COLUMN())))</formula>
    </cfRule>
  </conditionalFormatting>
  <conditionalFormatting sqref="F23:F25">
    <cfRule type="expression" dxfId="1990" priority="75">
      <formula>INDIRECT(ADDRESS(ROW(),COLUMN()))=TRUNC(INDIRECT(ADDRESS(ROW(),COLUMN())))</formula>
    </cfRule>
  </conditionalFormatting>
  <conditionalFormatting sqref="H23:H25">
    <cfRule type="expression" dxfId="1989" priority="74">
      <formula>INDIRECT(ADDRESS(ROW(),COLUMN()))=TRUNC(INDIRECT(ADDRESS(ROW(),COLUMN())))</formula>
    </cfRule>
  </conditionalFormatting>
  <conditionalFormatting sqref="K23:K25">
    <cfRule type="expression" dxfId="1988" priority="73">
      <formula>INDIRECT(ADDRESS(ROW(),COLUMN()))=TRUNC(INDIRECT(ADDRESS(ROW(),COLUMN())))</formula>
    </cfRule>
  </conditionalFormatting>
  <conditionalFormatting sqref="F26:F27">
    <cfRule type="expression" dxfId="1987" priority="72">
      <formula>INDIRECT(ADDRESS(ROW(),COLUMN()))=TRUNC(INDIRECT(ADDRESS(ROW(),COLUMN())))</formula>
    </cfRule>
  </conditionalFormatting>
  <conditionalFormatting sqref="H26:H27">
    <cfRule type="expression" dxfId="1986" priority="71">
      <formula>INDIRECT(ADDRESS(ROW(),COLUMN()))=TRUNC(INDIRECT(ADDRESS(ROW(),COLUMN())))</formula>
    </cfRule>
  </conditionalFormatting>
  <conditionalFormatting sqref="F28:F29 F39 F41">
    <cfRule type="expression" dxfId="1985" priority="70">
      <formula>INDIRECT(ADDRESS(ROW(),COLUMN()))=TRUNC(INDIRECT(ADDRESS(ROW(),COLUMN())))</formula>
    </cfRule>
  </conditionalFormatting>
  <conditionalFormatting sqref="H28:H29 H39 H41">
    <cfRule type="expression" dxfId="1984" priority="69">
      <formula>INDIRECT(ADDRESS(ROW(),COLUMN()))=TRUNC(INDIRECT(ADDRESS(ROW(),COLUMN())))</formula>
    </cfRule>
  </conditionalFormatting>
  <conditionalFormatting sqref="F37">
    <cfRule type="expression" dxfId="1983" priority="68">
      <formula>INDIRECT(ADDRESS(ROW(),COLUMN()))=TRUNC(INDIRECT(ADDRESS(ROW(),COLUMN())))</formula>
    </cfRule>
  </conditionalFormatting>
  <conditionalFormatting sqref="H37">
    <cfRule type="expression" dxfId="1982" priority="67">
      <formula>INDIRECT(ADDRESS(ROW(),COLUMN()))=TRUNC(INDIRECT(ADDRESS(ROW(),COLUMN())))</formula>
    </cfRule>
  </conditionalFormatting>
  <conditionalFormatting sqref="F34">
    <cfRule type="expression" dxfId="1981" priority="66">
      <formula>INDIRECT(ADDRESS(ROW(),COLUMN()))=TRUNC(INDIRECT(ADDRESS(ROW(),COLUMN())))</formula>
    </cfRule>
  </conditionalFormatting>
  <conditionalFormatting sqref="H34">
    <cfRule type="expression" dxfId="1980" priority="65">
      <formula>INDIRECT(ADDRESS(ROW(),COLUMN()))=TRUNC(INDIRECT(ADDRESS(ROW(),COLUMN())))</formula>
    </cfRule>
  </conditionalFormatting>
  <conditionalFormatting sqref="F35">
    <cfRule type="expression" dxfId="1979" priority="64">
      <formula>INDIRECT(ADDRESS(ROW(),COLUMN()))=TRUNC(INDIRECT(ADDRESS(ROW(),COLUMN())))</formula>
    </cfRule>
  </conditionalFormatting>
  <conditionalFormatting sqref="H35">
    <cfRule type="expression" dxfId="1978" priority="63">
      <formula>INDIRECT(ADDRESS(ROW(),COLUMN()))=TRUNC(INDIRECT(ADDRESS(ROW(),COLUMN())))</formula>
    </cfRule>
  </conditionalFormatting>
  <conditionalFormatting sqref="F38">
    <cfRule type="expression" dxfId="1977" priority="62">
      <formula>INDIRECT(ADDRESS(ROW(),COLUMN()))=TRUNC(INDIRECT(ADDRESS(ROW(),COLUMN())))</formula>
    </cfRule>
  </conditionalFormatting>
  <conditionalFormatting sqref="H38">
    <cfRule type="expression" dxfId="1976" priority="61">
      <formula>INDIRECT(ADDRESS(ROW(),COLUMN()))=TRUNC(INDIRECT(ADDRESS(ROW(),COLUMN())))</formula>
    </cfRule>
  </conditionalFormatting>
  <conditionalFormatting sqref="F40">
    <cfRule type="expression" dxfId="1975" priority="60">
      <formula>INDIRECT(ADDRESS(ROW(),COLUMN()))=TRUNC(INDIRECT(ADDRESS(ROW(),COLUMN())))</formula>
    </cfRule>
  </conditionalFormatting>
  <conditionalFormatting sqref="H40">
    <cfRule type="expression" dxfId="1974" priority="59">
      <formula>INDIRECT(ADDRESS(ROW(),COLUMN()))=TRUNC(INDIRECT(ADDRESS(ROW(),COLUMN())))</formula>
    </cfRule>
  </conditionalFormatting>
  <conditionalFormatting sqref="F33">
    <cfRule type="expression" dxfId="1973" priority="58">
      <formula>INDIRECT(ADDRESS(ROW(),COLUMN()))=TRUNC(INDIRECT(ADDRESS(ROW(),COLUMN())))</formula>
    </cfRule>
  </conditionalFormatting>
  <conditionalFormatting sqref="H33">
    <cfRule type="expression" dxfId="1972" priority="57">
      <formula>INDIRECT(ADDRESS(ROW(),COLUMN()))=TRUNC(INDIRECT(ADDRESS(ROW(),COLUMN())))</formula>
    </cfRule>
  </conditionalFormatting>
  <conditionalFormatting sqref="F36">
    <cfRule type="expression" dxfId="1971" priority="56">
      <formula>INDIRECT(ADDRESS(ROW(),COLUMN()))=TRUNC(INDIRECT(ADDRESS(ROW(),COLUMN())))</formula>
    </cfRule>
  </conditionalFormatting>
  <conditionalFormatting sqref="H36">
    <cfRule type="expression" dxfId="1970" priority="55">
      <formula>INDIRECT(ADDRESS(ROW(),COLUMN()))=TRUNC(INDIRECT(ADDRESS(ROW(),COLUMN())))</formula>
    </cfRule>
  </conditionalFormatting>
  <conditionalFormatting sqref="F32">
    <cfRule type="expression" dxfId="1969" priority="54">
      <formula>INDIRECT(ADDRESS(ROW(),COLUMN()))=TRUNC(INDIRECT(ADDRESS(ROW(),COLUMN())))</formula>
    </cfRule>
  </conditionalFormatting>
  <conditionalFormatting sqref="H32">
    <cfRule type="expression" dxfId="1968" priority="53">
      <formula>INDIRECT(ADDRESS(ROW(),COLUMN()))=TRUNC(INDIRECT(ADDRESS(ROW(),COLUMN())))</formula>
    </cfRule>
  </conditionalFormatting>
  <conditionalFormatting sqref="F30">
    <cfRule type="expression" dxfId="1967" priority="52">
      <formula>INDIRECT(ADDRESS(ROW(),COLUMN()))=TRUNC(INDIRECT(ADDRESS(ROW(),COLUMN())))</formula>
    </cfRule>
  </conditionalFormatting>
  <conditionalFormatting sqref="H30">
    <cfRule type="expression" dxfId="1966" priority="51">
      <formula>INDIRECT(ADDRESS(ROW(),COLUMN()))=TRUNC(INDIRECT(ADDRESS(ROW(),COLUMN())))</formula>
    </cfRule>
  </conditionalFormatting>
  <conditionalFormatting sqref="F31">
    <cfRule type="expression" dxfId="1965" priority="50">
      <formula>INDIRECT(ADDRESS(ROW(),COLUMN()))=TRUNC(INDIRECT(ADDRESS(ROW(),COLUMN())))</formula>
    </cfRule>
  </conditionalFormatting>
  <conditionalFormatting sqref="H31">
    <cfRule type="expression" dxfId="1964" priority="49">
      <formula>INDIRECT(ADDRESS(ROW(),COLUMN()))=TRUNC(INDIRECT(ADDRESS(ROW(),COLUMN())))</formula>
    </cfRule>
  </conditionalFormatting>
  <conditionalFormatting sqref="F42">
    <cfRule type="expression" dxfId="1963" priority="48">
      <formula>INDIRECT(ADDRESS(ROW(),COLUMN()))=TRUNC(INDIRECT(ADDRESS(ROW(),COLUMN())))</formula>
    </cfRule>
  </conditionalFormatting>
  <conditionalFormatting sqref="F43:F44">
    <cfRule type="expression" dxfId="1962" priority="47">
      <formula>INDIRECT(ADDRESS(ROW(),COLUMN()))=TRUNC(INDIRECT(ADDRESS(ROW(),COLUMN())))</formula>
    </cfRule>
  </conditionalFormatting>
  <conditionalFormatting sqref="H43:H44">
    <cfRule type="expression" dxfId="1961" priority="46">
      <formula>INDIRECT(ADDRESS(ROW(),COLUMN()))=TRUNC(INDIRECT(ADDRESS(ROW(),COLUMN())))</formula>
    </cfRule>
  </conditionalFormatting>
  <conditionalFormatting sqref="K164">
    <cfRule type="expression" dxfId="1960" priority="44">
      <formula>INDIRECT(ADDRESS(ROW(),COLUMN()))=TRUNC(INDIRECT(ADDRESS(ROW(),COLUMN())))</formula>
    </cfRule>
  </conditionalFormatting>
  <conditionalFormatting sqref="N164">
    <cfRule type="expression" dxfId="1959" priority="43">
      <formula>INDIRECT(ADDRESS(ROW(),COLUMN()))=TRUNC(INDIRECT(ADDRESS(ROW(),COLUMN())))</formula>
    </cfRule>
  </conditionalFormatting>
  <conditionalFormatting sqref="F166:F213">
    <cfRule type="expression" dxfId="1958" priority="42">
      <formula>INDIRECT(ADDRESS(ROW(),COLUMN()))=TRUNC(INDIRECT(ADDRESS(ROW(),COLUMN())))</formula>
    </cfRule>
  </conditionalFormatting>
  <conditionalFormatting sqref="H166:H213">
    <cfRule type="expression" dxfId="1957" priority="41">
      <formula>INDIRECT(ADDRESS(ROW(),COLUMN()))=TRUNC(INDIRECT(ADDRESS(ROW(),COLUMN())))</formula>
    </cfRule>
  </conditionalFormatting>
  <conditionalFormatting sqref="K165:K213">
    <cfRule type="expression" dxfId="1956" priority="40">
      <formula>INDIRECT(ADDRESS(ROW(),COLUMN()))=TRUNC(INDIRECT(ADDRESS(ROW(),COLUMN())))</formula>
    </cfRule>
  </conditionalFormatting>
  <conditionalFormatting sqref="N165:N213">
    <cfRule type="expression" dxfId="1955" priority="39">
      <formula>INDIRECT(ADDRESS(ROW(),COLUMN()))=TRUNC(INDIRECT(ADDRESS(ROW(),COLUMN())))</formula>
    </cfRule>
  </conditionalFormatting>
  <conditionalFormatting sqref="K7">
    <cfRule type="expression" dxfId="1954" priority="31">
      <formula>INDIRECT(ADDRESS(ROW(),COLUMN()))=TRUNC(INDIRECT(ADDRESS(ROW(),COLUMN())))</formula>
    </cfRule>
  </conditionalFormatting>
  <conditionalFormatting sqref="K8">
    <cfRule type="expression" dxfId="1953" priority="30">
      <formula>INDIRECT(ADDRESS(ROW(),COLUMN()))=TRUNC(INDIRECT(ADDRESS(ROW(),COLUMN())))</formula>
    </cfRule>
  </conditionalFormatting>
  <conditionalFormatting sqref="K9:K14">
    <cfRule type="expression" dxfId="1952" priority="29">
      <formula>INDIRECT(ADDRESS(ROW(),COLUMN()))=TRUNC(INDIRECT(ADDRESS(ROW(),COLUMN())))</formula>
    </cfRule>
  </conditionalFormatting>
  <conditionalFormatting sqref="F7 F12">
    <cfRule type="expression" dxfId="1951" priority="28">
      <formula>INDIRECT(ADDRESS(ROW(),COLUMN()))=TRUNC(INDIRECT(ADDRESS(ROW(),COLUMN())))</formula>
    </cfRule>
  </conditionalFormatting>
  <conditionalFormatting sqref="H7 H12">
    <cfRule type="expression" dxfId="1950" priority="27">
      <formula>INDIRECT(ADDRESS(ROW(),COLUMN()))=TRUNC(INDIRECT(ADDRESS(ROW(),COLUMN())))</formula>
    </cfRule>
  </conditionalFormatting>
  <conditionalFormatting sqref="F9">
    <cfRule type="expression" dxfId="1949" priority="26">
      <formula>INDIRECT(ADDRESS(ROW(),COLUMN()))=TRUNC(INDIRECT(ADDRESS(ROW(),COLUMN())))</formula>
    </cfRule>
  </conditionalFormatting>
  <conditionalFormatting sqref="H9">
    <cfRule type="expression" dxfId="1948" priority="25">
      <formula>INDIRECT(ADDRESS(ROW(),COLUMN()))=TRUNC(INDIRECT(ADDRESS(ROW(),COLUMN())))</formula>
    </cfRule>
  </conditionalFormatting>
  <conditionalFormatting sqref="F11">
    <cfRule type="expression" dxfId="1947" priority="24">
      <formula>INDIRECT(ADDRESS(ROW(),COLUMN()))=TRUNC(INDIRECT(ADDRESS(ROW(),COLUMN())))</formula>
    </cfRule>
  </conditionalFormatting>
  <conditionalFormatting sqref="H11">
    <cfRule type="expression" dxfId="1946" priority="23">
      <formula>INDIRECT(ADDRESS(ROW(),COLUMN()))=TRUNC(INDIRECT(ADDRESS(ROW(),COLUMN())))</formula>
    </cfRule>
  </conditionalFormatting>
  <conditionalFormatting sqref="F8">
    <cfRule type="expression" dxfId="1945" priority="22">
      <formula>INDIRECT(ADDRESS(ROW(),COLUMN()))=TRUNC(INDIRECT(ADDRESS(ROW(),COLUMN())))</formula>
    </cfRule>
  </conditionalFormatting>
  <conditionalFormatting sqref="H8">
    <cfRule type="expression" dxfId="1944" priority="21">
      <formula>INDIRECT(ADDRESS(ROW(),COLUMN()))=TRUNC(INDIRECT(ADDRESS(ROW(),COLUMN())))</formula>
    </cfRule>
  </conditionalFormatting>
  <conditionalFormatting sqref="F10">
    <cfRule type="expression" dxfId="1943" priority="20">
      <formula>INDIRECT(ADDRESS(ROW(),COLUMN()))=TRUNC(INDIRECT(ADDRESS(ROW(),COLUMN())))</formula>
    </cfRule>
  </conditionalFormatting>
  <conditionalFormatting sqref="H10">
    <cfRule type="expression" dxfId="1942" priority="19">
      <formula>INDIRECT(ADDRESS(ROW(),COLUMN()))=TRUNC(INDIRECT(ADDRESS(ROW(),COLUMN())))</formula>
    </cfRule>
  </conditionalFormatting>
  <conditionalFormatting sqref="F13">
    <cfRule type="expression" dxfId="1941" priority="18">
      <formula>INDIRECT(ADDRESS(ROW(),COLUMN()))=TRUNC(INDIRECT(ADDRESS(ROW(),COLUMN())))</formula>
    </cfRule>
  </conditionalFormatting>
  <conditionalFormatting sqref="H13">
    <cfRule type="expression" dxfId="1940" priority="17">
      <formula>INDIRECT(ADDRESS(ROW(),COLUMN()))=TRUNC(INDIRECT(ADDRESS(ROW(),COLUMN())))</formula>
    </cfRule>
  </conditionalFormatting>
  <conditionalFormatting sqref="F14">
    <cfRule type="expression" dxfId="1939" priority="16">
      <formula>INDIRECT(ADDRESS(ROW(),COLUMN()))=TRUNC(INDIRECT(ADDRESS(ROW(),COLUMN())))</formula>
    </cfRule>
  </conditionalFormatting>
  <conditionalFormatting sqref="H14">
    <cfRule type="expression" dxfId="1938" priority="15">
      <formula>INDIRECT(ADDRESS(ROW(),COLUMN()))=TRUNC(INDIRECT(ADDRESS(ROW(),COLUMN())))</formula>
    </cfRule>
  </conditionalFormatting>
  <conditionalFormatting sqref="H164">
    <cfRule type="expression" dxfId="1937" priority="14">
      <formula>INDIRECT(ADDRESS(ROW(),COLUMN()))=TRUNC(INDIRECT(ADDRESS(ROW(),COLUMN())))</formula>
    </cfRule>
  </conditionalFormatting>
  <conditionalFormatting sqref="F164">
    <cfRule type="expression" dxfId="1936" priority="13">
      <formula>INDIRECT(ADDRESS(ROW(),COLUMN()))=TRUNC(INDIRECT(ADDRESS(ROW(),COLUMN())))</formula>
    </cfRule>
  </conditionalFormatting>
  <conditionalFormatting sqref="F165">
    <cfRule type="expression" dxfId="1935" priority="12">
      <formula>INDIRECT(ADDRESS(ROW(),COLUMN()))=TRUNC(INDIRECT(ADDRESS(ROW(),COLUMN())))</formula>
    </cfRule>
  </conditionalFormatting>
  <conditionalFormatting sqref="H165">
    <cfRule type="expression" dxfId="1934" priority="11">
      <formula>INDIRECT(ADDRESS(ROW(),COLUMN()))=TRUNC(INDIRECT(ADDRESS(ROW(),COLUMN())))</formula>
    </cfRule>
  </conditionalFormatting>
  <conditionalFormatting sqref="F14">
    <cfRule type="expression" dxfId="1933" priority="10">
      <formula>INDIRECT(ADDRESS(ROW(),COLUMN()))=TRUNC(INDIRECT(ADDRESS(ROW(),COLUMN())))</formula>
    </cfRule>
  </conditionalFormatting>
  <conditionalFormatting sqref="F11">
    <cfRule type="expression" dxfId="1932" priority="9">
      <formula>INDIRECT(ADDRESS(ROW(),COLUMN()))=TRUNC(INDIRECT(ADDRESS(ROW(),COLUMN())))</formula>
    </cfRule>
  </conditionalFormatting>
  <conditionalFormatting sqref="F12">
    <cfRule type="expression" dxfId="1931" priority="8">
      <formula>INDIRECT(ADDRESS(ROW(),COLUMN()))=TRUNC(INDIRECT(ADDRESS(ROW(),COLUMN())))</formula>
    </cfRule>
  </conditionalFormatting>
  <conditionalFormatting sqref="F13">
    <cfRule type="expression" dxfId="1930" priority="7">
      <formula>INDIRECT(ADDRESS(ROW(),COLUMN()))=TRUNC(INDIRECT(ADDRESS(ROW(),COLUMN())))</formula>
    </cfRule>
  </conditionalFormatting>
  <conditionalFormatting sqref="K14">
    <cfRule type="expression" dxfId="1929" priority="6">
      <formula>INDIRECT(ADDRESS(ROW(),COLUMN()))=TRUNC(INDIRECT(ADDRESS(ROW(),COLUMN())))</formula>
    </cfRule>
  </conditionalFormatting>
  <conditionalFormatting sqref="H14">
    <cfRule type="expression" dxfId="1928" priority="5">
      <formula>INDIRECT(ADDRESS(ROW(),COLUMN()))=TRUNC(INDIRECT(ADDRESS(ROW(),COLUMN())))</formula>
    </cfRule>
  </conditionalFormatting>
  <conditionalFormatting sqref="H11">
    <cfRule type="expression" dxfId="1927" priority="4">
      <formula>INDIRECT(ADDRESS(ROW(),COLUMN()))=TRUNC(INDIRECT(ADDRESS(ROW(),COLUMN())))</formula>
    </cfRule>
  </conditionalFormatting>
  <conditionalFormatting sqref="H12">
    <cfRule type="expression" dxfId="1926" priority="3">
      <formula>INDIRECT(ADDRESS(ROW(),COLUMN()))=TRUNC(INDIRECT(ADDRESS(ROW(),COLUMN())))</formula>
    </cfRule>
  </conditionalFormatting>
  <conditionalFormatting sqref="H13">
    <cfRule type="expression" dxfId="1925" priority="2">
      <formula>INDIRECT(ADDRESS(ROW(),COLUMN()))=TRUNC(INDIRECT(ADDRESS(ROW(),COLUMN())))</formula>
    </cfRule>
  </conditionalFormatting>
  <conditionalFormatting sqref="N107:N156 F107:F156 H107:H156 K107:K156">
    <cfRule type="expression" dxfId="1924" priority="1">
      <formula>INDIRECT(ADDRESS(ROW(),COLUMN()))=TRUNC(INDIRECT(ADDRESS(ROW(),COLUMN())))</formula>
    </cfRule>
  </conditionalFormatting>
  <dataValidations count="7">
    <dataValidation imeMode="hiragana" allowBlank="1" showInputMessage="1" showErrorMessage="1" sqref="L164:L213 I7:I156 I164:I213 D164:D213 L7:L156 D7:D156" xr:uid="{00000000-0002-0000-0500-000000000000}"/>
    <dataValidation imeMode="disabled" allowBlank="1" showInputMessage="1" showErrorMessage="1" sqref="O2:O3 A164:A213 O159:O160 A7:A156" xr:uid="{00000000-0002-0000-0500-000001000000}"/>
    <dataValidation imeMode="off" allowBlank="1" showInputMessage="1" showErrorMessage="1" sqref="W9:W18 K164:K213 N164:N213 P164:P213 N7:N156 P7:P156 H164:H213 K7:K156 F164:F213 H7:H156 F7:F156 W22:W47" xr:uid="{00000000-0002-0000-0500-000002000000}"/>
    <dataValidation type="list" imeMode="hiragana" allowBlank="1" showInputMessage="1" showErrorMessage="1" sqref="C164:C213" xr:uid="{00000000-0002-0000-0500-000003000000}">
      <formula1>収入</formula1>
    </dataValidation>
    <dataValidation type="list" allowBlank="1" showInputMessage="1" showErrorMessage="1" sqref="C7:C156" xr:uid="{00000000-0002-0000-0500-000004000000}">
      <formula1>支出</formula1>
    </dataValidation>
    <dataValidation type="list" allowBlank="1" showInputMessage="1" showErrorMessage="1" sqref="Q7:Q156" xr:uid="{00000000-0002-0000-0500-000005000000}">
      <formula1>"○"</formula1>
    </dataValidation>
    <dataValidation type="list" allowBlank="1" showInputMessage="1" showErrorMessage="1" sqref="C2 C159" xr:uid="{00000000-0002-0000-0500-000006000000}">
      <formula1>"補助事業,間接補助事業"</formula1>
    </dataValidation>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57" max="16" man="1"/>
  </rowBreaks>
  <colBreaks count="1" manualBreakCount="1">
    <brk id="17" max="1048575" man="1"/>
  </colBreaks>
  <ignoredErrors>
    <ignoredError sqref="D159"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39997558519241921"/>
  </sheetPr>
  <dimension ref="A1:W262"/>
  <sheetViews>
    <sheetView view="pageBreakPreview" zoomScaleNormal="100" zoomScaleSheetLayoutView="100" workbookViewId="0">
      <selection activeCell="A162" sqref="A162"/>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8.33203125" customWidth="1"/>
    <col min="21" max="21" width="3.21875" customWidth="1"/>
    <col min="22" max="22" width="14.21875" style="2" customWidth="1"/>
    <col min="23" max="23" width="15.88671875" customWidth="1"/>
  </cols>
  <sheetData>
    <row r="1" spans="1:23" ht="22.2" customHeight="1">
      <c r="A1" s="333" t="s">
        <v>131</v>
      </c>
      <c r="B1" s="334"/>
      <c r="C1" s="216" t="s">
        <v>133</v>
      </c>
      <c r="D1" s="341" t="s">
        <v>118</v>
      </c>
      <c r="E1" s="342"/>
      <c r="F1" s="342"/>
      <c r="G1" s="342"/>
      <c r="H1" s="342"/>
      <c r="I1" s="342"/>
      <c r="J1" s="343"/>
      <c r="K1" s="148"/>
      <c r="L1" s="331" t="s">
        <v>18</v>
      </c>
      <c r="M1" s="331"/>
      <c r="N1" s="331"/>
      <c r="O1" s="332">
        <f>W34</f>
        <v>0</v>
      </c>
      <c r="P1" s="332"/>
      <c r="Q1" s="332"/>
      <c r="T1" s="2"/>
      <c r="V1"/>
    </row>
    <row r="2" spans="1:23" ht="22.2" customHeight="1">
      <c r="A2" s="362">
        <v>2</v>
      </c>
      <c r="B2" s="363"/>
      <c r="C2" s="339" t="s">
        <v>167</v>
      </c>
      <c r="D2" s="356"/>
      <c r="E2" s="357"/>
      <c r="F2" s="357"/>
      <c r="G2" s="357"/>
      <c r="H2" s="357"/>
      <c r="I2" s="357"/>
      <c r="J2" s="358"/>
      <c r="K2" s="148"/>
      <c r="L2" s="331" t="s">
        <v>107</v>
      </c>
      <c r="M2" s="331"/>
      <c r="N2" s="331"/>
      <c r="O2" s="332">
        <f>W47</f>
        <v>0</v>
      </c>
      <c r="P2" s="332"/>
      <c r="Q2" s="332"/>
    </row>
    <row r="3" spans="1:23" ht="22.2"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3"/>
      <c r="B4" s="3"/>
      <c r="E4" s="156"/>
      <c r="F4" s="156"/>
      <c r="G4" s="156"/>
      <c r="H4" s="156"/>
      <c r="I4" s="156"/>
      <c r="J4" s="156"/>
      <c r="K4" s="156"/>
      <c r="L4" s="156"/>
      <c r="M4" s="156"/>
      <c r="N4" s="156"/>
      <c r="O4" s="156"/>
      <c r="P4" s="157"/>
      <c r="U4" s="62" t="s">
        <v>116</v>
      </c>
      <c r="W4" s="125" t="s">
        <v>10</v>
      </c>
    </row>
    <row r="5" spans="1:23" ht="20.25" customHeight="1" thickTop="1" thickBot="1">
      <c r="A5" s="4" t="s">
        <v>3</v>
      </c>
      <c r="B5" s="4"/>
      <c r="C5" s="6"/>
      <c r="D5" s="5"/>
      <c r="E5" s="5"/>
      <c r="F5" s="5"/>
      <c r="G5" s="5"/>
      <c r="H5" s="5"/>
      <c r="I5" s="5"/>
      <c r="J5" s="5"/>
      <c r="K5" s="5"/>
      <c r="L5" s="5"/>
      <c r="M5" s="5"/>
      <c r="N5" s="5"/>
      <c r="O5" s="5"/>
      <c r="Q5" s="108" t="s">
        <v>10</v>
      </c>
      <c r="U5" s="316" t="s">
        <v>115</v>
      </c>
      <c r="V5" s="317"/>
      <c r="W5" s="149">
        <f>W18-W48</f>
        <v>0</v>
      </c>
    </row>
    <row r="6" spans="1:23" ht="28.2" customHeight="1" thickTop="1">
      <c r="A6" s="308" t="s">
        <v>54</v>
      </c>
      <c r="B6" s="309"/>
      <c r="C6" s="27" t="s">
        <v>17</v>
      </c>
      <c r="D6" s="28" t="s">
        <v>27</v>
      </c>
      <c r="E6" s="35"/>
      <c r="F6" s="29" t="s">
        <v>24</v>
      </c>
      <c r="G6" s="30" t="s">
        <v>28</v>
      </c>
      <c r="H6" s="29" t="s">
        <v>23</v>
      </c>
      <c r="I6" s="31" t="s">
        <v>25</v>
      </c>
      <c r="J6" s="30" t="s">
        <v>28</v>
      </c>
      <c r="K6" s="29" t="s">
        <v>29</v>
      </c>
      <c r="L6" s="31" t="s">
        <v>25</v>
      </c>
      <c r="M6" s="30" t="s">
        <v>30</v>
      </c>
      <c r="N6" s="29" t="s">
        <v>31</v>
      </c>
      <c r="O6" s="30" t="s">
        <v>32</v>
      </c>
      <c r="P6" s="57" t="s">
        <v>7</v>
      </c>
      <c r="Q6" s="86" t="s">
        <v>26</v>
      </c>
      <c r="U6" s="34"/>
      <c r="V6" s="34"/>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1"/>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SUMIF($C$164:$C$213,U9,$P$164:$P$213)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SUMIF($C$164:$C$213,U10,$P$164:$P$213)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SUMIF($C$164:$C$213,V11,$P$164:$P$213)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 t="shared" ref="W12:W14" si="1">SUMIF($C$164:$C$213,V12,$P$164:$P$213)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SUMIF($C$164:$C$213,V13,$P$164:$P$213)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 t="shared" si="1"/>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SUMIF($C$164:$C$213,U17,$P$164:$P$213)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3" si="2">SUMIFS($P$7:$P$156,$C$7:$C$156,$V22,$Q$7:$Q$156,"")</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2"/>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2"/>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2"/>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2"/>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2"/>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2"/>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2"/>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2"/>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2"/>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2"/>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 t="shared" si="2"/>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SUM(W22:W33)</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6" si="3">SUMIFS($P$7:$P$156,$C$7:$C$156,$V35,$Q$7:$Q$156,"○")</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3"/>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3"/>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3"/>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3"/>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3"/>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3"/>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3"/>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3"/>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3"/>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3"/>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 t="shared" si="3"/>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SUM(W35:W46)</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6">
        <v>50</v>
      </c>
      <c r="B56" s="307"/>
      <c r="C56" s="109"/>
      <c r="D56" s="150"/>
      <c r="E56" s="151"/>
      <c r="F56" s="21"/>
      <c r="G56" s="81"/>
      <c r="H56" s="70"/>
      <c r="I56" s="17"/>
      <c r="J56" s="81"/>
      <c r="K56" s="70"/>
      <c r="L56" s="17"/>
      <c r="M56" s="81"/>
      <c r="N56" s="21"/>
      <c r="O56" s="83"/>
      <c r="P56" s="152">
        <f t="shared" si="0"/>
        <v>0</v>
      </c>
      <c r="Q56" s="153"/>
    </row>
    <row r="57" spans="1:17" ht="18" hidden="1" customHeight="1">
      <c r="A57" s="304">
        <v>51</v>
      </c>
      <c r="B57" s="305"/>
      <c r="C57" s="215"/>
      <c r="D57" s="87"/>
      <c r="E57" s="71"/>
      <c r="F57" s="22"/>
      <c r="G57" s="74"/>
      <c r="H57" s="69"/>
      <c r="I57" s="26"/>
      <c r="J57" s="74"/>
      <c r="K57" s="69"/>
      <c r="L57" s="26"/>
      <c r="M57" s="74"/>
      <c r="N57" s="22"/>
      <c r="O57" s="75"/>
      <c r="P57" s="58">
        <f t="shared" si="0"/>
        <v>0</v>
      </c>
      <c r="Q57" s="60"/>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37" si="4">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4"/>
        <v>0</v>
      </c>
      <c r="Q75" s="61"/>
    </row>
    <row r="76" spans="1:17" ht="18" hidden="1" customHeight="1">
      <c r="A76" s="302">
        <v>70</v>
      </c>
      <c r="B76" s="303"/>
      <c r="C76" s="104"/>
      <c r="D76" s="88"/>
      <c r="E76" s="72"/>
      <c r="F76" s="20"/>
      <c r="G76" s="73"/>
      <c r="H76" s="68"/>
      <c r="I76" s="9"/>
      <c r="J76" s="73"/>
      <c r="K76" s="68"/>
      <c r="L76" s="9"/>
      <c r="M76" s="73"/>
      <c r="N76" s="20"/>
      <c r="O76" s="76"/>
      <c r="P76" s="59">
        <f t="shared" si="4"/>
        <v>0</v>
      </c>
      <c r="Q76" s="61"/>
    </row>
    <row r="77" spans="1:17" ht="18" hidden="1" customHeight="1">
      <c r="A77" s="302">
        <v>71</v>
      </c>
      <c r="B77" s="303"/>
      <c r="C77" s="104"/>
      <c r="D77" s="88"/>
      <c r="E77" s="72"/>
      <c r="F77" s="20"/>
      <c r="G77" s="73"/>
      <c r="H77" s="68"/>
      <c r="I77" s="9"/>
      <c r="J77" s="73"/>
      <c r="K77" s="68"/>
      <c r="L77" s="9"/>
      <c r="M77" s="73"/>
      <c r="N77" s="20"/>
      <c r="O77" s="76"/>
      <c r="P77" s="59">
        <f t="shared" si="4"/>
        <v>0</v>
      </c>
      <c r="Q77" s="61"/>
    </row>
    <row r="78" spans="1:17" ht="18" hidden="1" customHeight="1">
      <c r="A78" s="302">
        <v>72</v>
      </c>
      <c r="B78" s="303"/>
      <c r="C78" s="104"/>
      <c r="D78" s="88"/>
      <c r="E78" s="72"/>
      <c r="F78" s="20"/>
      <c r="G78" s="73"/>
      <c r="H78" s="68"/>
      <c r="I78" s="9"/>
      <c r="J78" s="73"/>
      <c r="K78" s="68"/>
      <c r="L78" s="9"/>
      <c r="M78" s="73"/>
      <c r="N78" s="20"/>
      <c r="O78" s="76"/>
      <c r="P78" s="59">
        <f t="shared" si="4"/>
        <v>0</v>
      </c>
      <c r="Q78" s="61"/>
    </row>
    <row r="79" spans="1:17" ht="18" hidden="1" customHeight="1">
      <c r="A79" s="302">
        <v>73</v>
      </c>
      <c r="B79" s="303"/>
      <c r="C79" s="104"/>
      <c r="D79" s="88"/>
      <c r="E79" s="72"/>
      <c r="F79" s="20"/>
      <c r="G79" s="73"/>
      <c r="H79" s="68"/>
      <c r="I79" s="9"/>
      <c r="J79" s="73"/>
      <c r="K79" s="68"/>
      <c r="L79" s="9"/>
      <c r="M79" s="73"/>
      <c r="N79" s="20"/>
      <c r="O79" s="76"/>
      <c r="P79" s="59">
        <f t="shared" si="4"/>
        <v>0</v>
      </c>
      <c r="Q79" s="61"/>
    </row>
    <row r="80" spans="1:17" ht="18" hidden="1" customHeight="1">
      <c r="A80" s="302">
        <v>74</v>
      </c>
      <c r="B80" s="303"/>
      <c r="C80" s="104"/>
      <c r="D80" s="88"/>
      <c r="E80" s="72"/>
      <c r="F80" s="20"/>
      <c r="G80" s="73"/>
      <c r="H80" s="68"/>
      <c r="I80" s="9"/>
      <c r="J80" s="73"/>
      <c r="K80" s="68"/>
      <c r="L80" s="9"/>
      <c r="M80" s="73"/>
      <c r="N80" s="20"/>
      <c r="O80" s="76"/>
      <c r="P80" s="59">
        <f t="shared" si="4"/>
        <v>0</v>
      </c>
      <c r="Q80" s="61"/>
    </row>
    <row r="81" spans="1:17" ht="18" hidden="1" customHeight="1">
      <c r="A81" s="302">
        <v>75</v>
      </c>
      <c r="B81" s="303"/>
      <c r="C81" s="104"/>
      <c r="D81" s="88"/>
      <c r="E81" s="72"/>
      <c r="F81" s="20"/>
      <c r="G81" s="73"/>
      <c r="H81" s="68"/>
      <c r="I81" s="9"/>
      <c r="J81" s="73"/>
      <c r="K81" s="68"/>
      <c r="L81" s="9"/>
      <c r="M81" s="73"/>
      <c r="N81" s="20"/>
      <c r="O81" s="76"/>
      <c r="P81" s="59">
        <f t="shared" si="4"/>
        <v>0</v>
      </c>
      <c r="Q81" s="61"/>
    </row>
    <row r="82" spans="1:17" ht="18" hidden="1" customHeight="1">
      <c r="A82" s="302">
        <v>76</v>
      </c>
      <c r="B82" s="303"/>
      <c r="C82" s="104"/>
      <c r="D82" s="88"/>
      <c r="E82" s="72"/>
      <c r="F82" s="20"/>
      <c r="G82" s="73"/>
      <c r="H82" s="68"/>
      <c r="I82" s="9"/>
      <c r="J82" s="73"/>
      <c r="K82" s="68"/>
      <c r="L82" s="9"/>
      <c r="M82" s="73"/>
      <c r="N82" s="20"/>
      <c r="O82" s="76"/>
      <c r="P82" s="59">
        <f t="shared" si="4"/>
        <v>0</v>
      </c>
      <c r="Q82" s="61"/>
    </row>
    <row r="83" spans="1:17" ht="18" hidden="1" customHeight="1">
      <c r="A83" s="302">
        <v>77</v>
      </c>
      <c r="B83" s="303"/>
      <c r="C83" s="104"/>
      <c r="D83" s="88"/>
      <c r="E83" s="72"/>
      <c r="F83" s="20"/>
      <c r="G83" s="73"/>
      <c r="H83" s="68"/>
      <c r="I83" s="9"/>
      <c r="J83" s="73"/>
      <c r="K83" s="68"/>
      <c r="L83" s="9"/>
      <c r="M83" s="73"/>
      <c r="N83" s="20"/>
      <c r="O83" s="76"/>
      <c r="P83" s="59">
        <f t="shared" si="4"/>
        <v>0</v>
      </c>
      <c r="Q83" s="61"/>
    </row>
    <row r="84" spans="1:17" ht="18" hidden="1" customHeight="1">
      <c r="A84" s="302">
        <v>78</v>
      </c>
      <c r="B84" s="303"/>
      <c r="C84" s="104"/>
      <c r="D84" s="88"/>
      <c r="E84" s="72"/>
      <c r="F84" s="20"/>
      <c r="G84" s="73"/>
      <c r="H84" s="68"/>
      <c r="I84" s="9"/>
      <c r="J84" s="73"/>
      <c r="K84" s="68"/>
      <c r="L84" s="9"/>
      <c r="M84" s="73"/>
      <c r="N84" s="20"/>
      <c r="O84" s="76"/>
      <c r="P84" s="59">
        <f t="shared" si="4"/>
        <v>0</v>
      </c>
      <c r="Q84" s="61"/>
    </row>
    <row r="85" spans="1:17" ht="18" hidden="1" customHeight="1">
      <c r="A85" s="302">
        <v>79</v>
      </c>
      <c r="B85" s="303"/>
      <c r="C85" s="104"/>
      <c r="D85" s="88"/>
      <c r="E85" s="72"/>
      <c r="F85" s="20"/>
      <c r="G85" s="73"/>
      <c r="H85" s="68"/>
      <c r="I85" s="9"/>
      <c r="J85" s="73"/>
      <c r="K85" s="68"/>
      <c r="L85" s="9"/>
      <c r="M85" s="73"/>
      <c r="N85" s="20"/>
      <c r="O85" s="76"/>
      <c r="P85" s="59">
        <f t="shared" si="4"/>
        <v>0</v>
      </c>
      <c r="Q85" s="61"/>
    </row>
    <row r="86" spans="1:17" ht="18" hidden="1" customHeight="1">
      <c r="A86" s="302">
        <v>80</v>
      </c>
      <c r="B86" s="303"/>
      <c r="C86" s="104"/>
      <c r="D86" s="88"/>
      <c r="E86" s="72"/>
      <c r="F86" s="20"/>
      <c r="G86" s="73"/>
      <c r="H86" s="68"/>
      <c r="I86" s="9"/>
      <c r="J86" s="73"/>
      <c r="K86" s="68"/>
      <c r="L86" s="9"/>
      <c r="M86" s="73"/>
      <c r="N86" s="20"/>
      <c r="O86" s="76"/>
      <c r="P86" s="59">
        <f t="shared" si="4"/>
        <v>0</v>
      </c>
      <c r="Q86" s="61"/>
    </row>
    <row r="87" spans="1:17" ht="18" hidden="1" customHeight="1">
      <c r="A87" s="302">
        <v>81</v>
      </c>
      <c r="B87" s="303"/>
      <c r="C87" s="104"/>
      <c r="D87" s="88"/>
      <c r="E87" s="72"/>
      <c r="F87" s="20"/>
      <c r="G87" s="73"/>
      <c r="H87" s="68"/>
      <c r="I87" s="9"/>
      <c r="J87" s="73"/>
      <c r="K87" s="68"/>
      <c r="L87" s="9"/>
      <c r="M87" s="73"/>
      <c r="N87" s="20"/>
      <c r="O87" s="76"/>
      <c r="P87" s="59">
        <f t="shared" si="4"/>
        <v>0</v>
      </c>
      <c r="Q87" s="61"/>
    </row>
    <row r="88" spans="1:17" ht="18" hidden="1" customHeight="1">
      <c r="A88" s="302">
        <v>82</v>
      </c>
      <c r="B88" s="303"/>
      <c r="C88" s="104"/>
      <c r="D88" s="88"/>
      <c r="E88" s="72"/>
      <c r="F88" s="20"/>
      <c r="G88" s="73"/>
      <c r="H88" s="68"/>
      <c r="I88" s="9"/>
      <c r="J88" s="73"/>
      <c r="K88" s="68"/>
      <c r="L88" s="9"/>
      <c r="M88" s="73"/>
      <c r="N88" s="20"/>
      <c r="O88" s="76"/>
      <c r="P88" s="59">
        <f t="shared" si="4"/>
        <v>0</v>
      </c>
      <c r="Q88" s="61"/>
    </row>
    <row r="89" spans="1:17" ht="18" hidden="1" customHeight="1">
      <c r="A89" s="302">
        <v>83</v>
      </c>
      <c r="B89" s="303"/>
      <c r="C89" s="104"/>
      <c r="D89" s="88"/>
      <c r="E89" s="72"/>
      <c r="F89" s="20"/>
      <c r="G89" s="73"/>
      <c r="H89" s="68"/>
      <c r="I89" s="9"/>
      <c r="J89" s="73"/>
      <c r="K89" s="68"/>
      <c r="L89" s="9"/>
      <c r="M89" s="73"/>
      <c r="N89" s="20"/>
      <c r="O89" s="76"/>
      <c r="P89" s="59">
        <f t="shared" si="4"/>
        <v>0</v>
      </c>
      <c r="Q89" s="61"/>
    </row>
    <row r="90" spans="1:17" ht="18" hidden="1" customHeight="1">
      <c r="A90" s="302">
        <v>84</v>
      </c>
      <c r="B90" s="303"/>
      <c r="C90" s="104"/>
      <c r="D90" s="88"/>
      <c r="E90" s="72"/>
      <c r="F90" s="20"/>
      <c r="G90" s="73"/>
      <c r="H90" s="68"/>
      <c r="I90" s="9"/>
      <c r="J90" s="73"/>
      <c r="K90" s="68"/>
      <c r="L90" s="9"/>
      <c r="M90" s="73"/>
      <c r="N90" s="20"/>
      <c r="O90" s="76"/>
      <c r="P90" s="59">
        <f t="shared" si="4"/>
        <v>0</v>
      </c>
      <c r="Q90" s="61"/>
    </row>
    <row r="91" spans="1:17" ht="18" hidden="1" customHeight="1">
      <c r="A91" s="302">
        <v>85</v>
      </c>
      <c r="B91" s="303"/>
      <c r="C91" s="104"/>
      <c r="D91" s="88"/>
      <c r="E91" s="72"/>
      <c r="F91" s="20"/>
      <c r="G91" s="73"/>
      <c r="H91" s="68"/>
      <c r="I91" s="9"/>
      <c r="J91" s="73"/>
      <c r="K91" s="68"/>
      <c r="L91" s="9"/>
      <c r="M91" s="73"/>
      <c r="N91" s="20"/>
      <c r="O91" s="76"/>
      <c r="P91" s="59">
        <f t="shared" si="4"/>
        <v>0</v>
      </c>
      <c r="Q91" s="61"/>
    </row>
    <row r="92" spans="1:17" ht="18" hidden="1" customHeight="1">
      <c r="A92" s="302">
        <v>86</v>
      </c>
      <c r="B92" s="303"/>
      <c r="C92" s="104"/>
      <c r="D92" s="88"/>
      <c r="E92" s="72"/>
      <c r="F92" s="20"/>
      <c r="G92" s="73"/>
      <c r="H92" s="68"/>
      <c r="I92" s="9"/>
      <c r="J92" s="73"/>
      <c r="K92" s="68"/>
      <c r="L92" s="9"/>
      <c r="M92" s="73"/>
      <c r="N92" s="20"/>
      <c r="O92" s="76"/>
      <c r="P92" s="59">
        <f t="shared" si="4"/>
        <v>0</v>
      </c>
      <c r="Q92" s="61"/>
    </row>
    <row r="93" spans="1:17" ht="18" hidden="1" customHeight="1">
      <c r="A93" s="302">
        <v>87</v>
      </c>
      <c r="B93" s="303"/>
      <c r="C93" s="104"/>
      <c r="D93" s="88"/>
      <c r="E93" s="72"/>
      <c r="F93" s="20"/>
      <c r="G93" s="73"/>
      <c r="H93" s="68"/>
      <c r="I93" s="9"/>
      <c r="J93" s="73"/>
      <c r="K93" s="68"/>
      <c r="L93" s="9"/>
      <c r="M93" s="73"/>
      <c r="N93" s="20"/>
      <c r="O93" s="76"/>
      <c r="P93" s="59">
        <f t="shared" si="4"/>
        <v>0</v>
      </c>
      <c r="Q93" s="61"/>
    </row>
    <row r="94" spans="1:17" ht="18" hidden="1" customHeight="1">
      <c r="A94" s="302">
        <v>88</v>
      </c>
      <c r="B94" s="303"/>
      <c r="C94" s="104"/>
      <c r="D94" s="88"/>
      <c r="E94" s="72"/>
      <c r="F94" s="20"/>
      <c r="G94" s="73"/>
      <c r="H94" s="68"/>
      <c r="I94" s="9"/>
      <c r="J94" s="73"/>
      <c r="K94" s="68"/>
      <c r="L94" s="9"/>
      <c r="M94" s="73"/>
      <c r="N94" s="20"/>
      <c r="O94" s="76"/>
      <c r="P94" s="59">
        <f t="shared" si="4"/>
        <v>0</v>
      </c>
      <c r="Q94" s="61"/>
    </row>
    <row r="95" spans="1:17" ht="18" hidden="1" customHeight="1">
      <c r="A95" s="302">
        <v>89</v>
      </c>
      <c r="B95" s="303"/>
      <c r="C95" s="104"/>
      <c r="D95" s="88"/>
      <c r="E95" s="72"/>
      <c r="F95" s="20"/>
      <c r="G95" s="73"/>
      <c r="H95" s="68"/>
      <c r="I95" s="9"/>
      <c r="J95" s="73"/>
      <c r="K95" s="68"/>
      <c r="L95" s="9"/>
      <c r="M95" s="73"/>
      <c r="N95" s="20"/>
      <c r="O95" s="76"/>
      <c r="P95" s="59">
        <f t="shared" si="4"/>
        <v>0</v>
      </c>
      <c r="Q95" s="61"/>
    </row>
    <row r="96" spans="1:17" ht="18" hidden="1" customHeight="1">
      <c r="A96" s="302">
        <v>90</v>
      </c>
      <c r="B96" s="303"/>
      <c r="C96" s="104"/>
      <c r="D96" s="88"/>
      <c r="E96" s="72"/>
      <c r="F96" s="20"/>
      <c r="G96" s="73"/>
      <c r="H96" s="68"/>
      <c r="I96" s="9"/>
      <c r="J96" s="73"/>
      <c r="K96" s="68"/>
      <c r="L96" s="9"/>
      <c r="M96" s="73"/>
      <c r="N96" s="20"/>
      <c r="O96" s="76"/>
      <c r="P96" s="59">
        <f t="shared" si="4"/>
        <v>0</v>
      </c>
      <c r="Q96" s="61"/>
    </row>
    <row r="97" spans="1:22" ht="18" hidden="1" customHeight="1">
      <c r="A97" s="302">
        <v>91</v>
      </c>
      <c r="B97" s="303"/>
      <c r="C97" s="104"/>
      <c r="D97" s="88"/>
      <c r="E97" s="72"/>
      <c r="F97" s="20"/>
      <c r="G97" s="73"/>
      <c r="H97" s="68"/>
      <c r="I97" s="9"/>
      <c r="J97" s="73"/>
      <c r="K97" s="68"/>
      <c r="L97" s="9"/>
      <c r="M97" s="73"/>
      <c r="N97" s="20"/>
      <c r="O97" s="76"/>
      <c r="P97" s="59">
        <f t="shared" si="4"/>
        <v>0</v>
      </c>
      <c r="Q97" s="61"/>
    </row>
    <row r="98" spans="1:22" ht="18" hidden="1" customHeight="1">
      <c r="A98" s="302">
        <v>92</v>
      </c>
      <c r="B98" s="303"/>
      <c r="C98" s="104"/>
      <c r="D98" s="88"/>
      <c r="E98" s="72"/>
      <c r="F98" s="20"/>
      <c r="G98" s="73"/>
      <c r="H98" s="68"/>
      <c r="I98" s="9"/>
      <c r="J98" s="73"/>
      <c r="K98" s="68"/>
      <c r="L98" s="9"/>
      <c r="M98" s="73"/>
      <c r="N98" s="20"/>
      <c r="O98" s="76"/>
      <c r="P98" s="59">
        <f t="shared" si="4"/>
        <v>0</v>
      </c>
      <c r="Q98" s="61"/>
    </row>
    <row r="99" spans="1:22" ht="18" hidden="1" customHeight="1">
      <c r="A99" s="302">
        <v>93</v>
      </c>
      <c r="B99" s="303"/>
      <c r="C99" s="104"/>
      <c r="D99" s="88"/>
      <c r="E99" s="72"/>
      <c r="F99" s="20"/>
      <c r="G99" s="73"/>
      <c r="H99" s="68"/>
      <c r="I99" s="9"/>
      <c r="J99" s="73"/>
      <c r="K99" s="68"/>
      <c r="L99" s="9"/>
      <c r="M99" s="73"/>
      <c r="N99" s="20"/>
      <c r="O99" s="76"/>
      <c r="P99" s="59">
        <f t="shared" si="4"/>
        <v>0</v>
      </c>
      <c r="Q99" s="61"/>
    </row>
    <row r="100" spans="1:22" ht="18" hidden="1" customHeight="1">
      <c r="A100" s="302">
        <v>94</v>
      </c>
      <c r="B100" s="303"/>
      <c r="C100" s="104"/>
      <c r="D100" s="88"/>
      <c r="E100" s="72"/>
      <c r="F100" s="20"/>
      <c r="G100" s="73"/>
      <c r="H100" s="68"/>
      <c r="I100" s="9"/>
      <c r="J100" s="73"/>
      <c r="K100" s="68"/>
      <c r="L100" s="9"/>
      <c r="M100" s="73"/>
      <c r="N100" s="20"/>
      <c r="O100" s="76"/>
      <c r="P100" s="59">
        <f t="shared" si="4"/>
        <v>0</v>
      </c>
      <c r="Q100" s="61"/>
    </row>
    <row r="101" spans="1:22" ht="18" hidden="1" customHeight="1">
      <c r="A101" s="302">
        <v>95</v>
      </c>
      <c r="B101" s="303"/>
      <c r="C101" s="104"/>
      <c r="D101" s="88"/>
      <c r="E101" s="72"/>
      <c r="F101" s="20"/>
      <c r="G101" s="73"/>
      <c r="H101" s="68"/>
      <c r="I101" s="9"/>
      <c r="J101" s="73"/>
      <c r="K101" s="68"/>
      <c r="L101" s="9"/>
      <c r="M101" s="73"/>
      <c r="N101" s="20"/>
      <c r="O101" s="76"/>
      <c r="P101" s="59">
        <f t="shared" si="4"/>
        <v>0</v>
      </c>
      <c r="Q101" s="61"/>
    </row>
    <row r="102" spans="1:22" ht="18" hidden="1" customHeight="1">
      <c r="A102" s="302">
        <v>96</v>
      </c>
      <c r="B102" s="303"/>
      <c r="C102" s="104"/>
      <c r="D102" s="88"/>
      <c r="E102" s="72"/>
      <c r="F102" s="20"/>
      <c r="G102" s="73"/>
      <c r="H102" s="68"/>
      <c r="I102" s="9"/>
      <c r="J102" s="73"/>
      <c r="K102" s="68"/>
      <c r="L102" s="9"/>
      <c r="M102" s="73"/>
      <c r="N102" s="20"/>
      <c r="O102" s="76"/>
      <c r="P102" s="59">
        <f t="shared" si="4"/>
        <v>0</v>
      </c>
      <c r="Q102" s="61"/>
    </row>
    <row r="103" spans="1:22" ht="18" hidden="1" customHeight="1">
      <c r="A103" s="302">
        <v>97</v>
      </c>
      <c r="B103" s="303"/>
      <c r="C103" s="104"/>
      <c r="D103" s="88"/>
      <c r="E103" s="72"/>
      <c r="F103" s="20"/>
      <c r="G103" s="73"/>
      <c r="H103" s="68"/>
      <c r="I103" s="9"/>
      <c r="J103" s="73"/>
      <c r="K103" s="68"/>
      <c r="L103" s="9"/>
      <c r="M103" s="73"/>
      <c r="N103" s="20"/>
      <c r="O103" s="76"/>
      <c r="P103" s="59">
        <f t="shared" si="4"/>
        <v>0</v>
      </c>
      <c r="Q103" s="61"/>
    </row>
    <row r="104" spans="1:22" ht="18" hidden="1" customHeight="1">
      <c r="A104" s="302">
        <v>98</v>
      </c>
      <c r="B104" s="303"/>
      <c r="C104" s="104"/>
      <c r="D104" s="88"/>
      <c r="E104" s="72"/>
      <c r="F104" s="20"/>
      <c r="G104" s="73"/>
      <c r="H104" s="68"/>
      <c r="I104" s="9"/>
      <c r="J104" s="73"/>
      <c r="K104" s="68"/>
      <c r="L104" s="9"/>
      <c r="M104" s="73"/>
      <c r="N104" s="20"/>
      <c r="O104" s="76"/>
      <c r="P104" s="59">
        <f t="shared" si="4"/>
        <v>0</v>
      </c>
      <c r="Q104" s="61"/>
    </row>
    <row r="105" spans="1:22" ht="18" hidden="1" customHeight="1">
      <c r="A105" s="302">
        <v>99</v>
      </c>
      <c r="B105" s="303"/>
      <c r="C105" s="104"/>
      <c r="D105" s="88"/>
      <c r="E105" s="72"/>
      <c r="F105" s="20"/>
      <c r="G105" s="73"/>
      <c r="H105" s="68"/>
      <c r="I105" s="9"/>
      <c r="J105" s="73"/>
      <c r="K105" s="68"/>
      <c r="L105" s="9"/>
      <c r="M105" s="73"/>
      <c r="N105" s="20"/>
      <c r="O105" s="76"/>
      <c r="P105" s="59">
        <f t="shared" si="4"/>
        <v>0</v>
      </c>
      <c r="Q105" s="61"/>
      <c r="V105" s="205"/>
    </row>
    <row r="106" spans="1:22" ht="18" hidden="1" customHeight="1">
      <c r="A106" s="306">
        <v>100</v>
      </c>
      <c r="B106" s="307"/>
      <c r="C106" s="109"/>
      <c r="D106" s="150"/>
      <c r="E106" s="151"/>
      <c r="F106" s="21"/>
      <c r="G106" s="81"/>
      <c r="H106" s="70"/>
      <c r="I106" s="17"/>
      <c r="J106" s="81"/>
      <c r="K106" s="70"/>
      <c r="L106" s="17"/>
      <c r="M106" s="81"/>
      <c r="N106" s="21"/>
      <c r="O106" s="83"/>
      <c r="P106" s="152">
        <f t="shared" si="4"/>
        <v>0</v>
      </c>
      <c r="Q106" s="153"/>
      <c r="V106" s="205"/>
    </row>
    <row r="107" spans="1:22" ht="18" hidden="1" customHeight="1">
      <c r="A107" s="304">
        <v>101</v>
      </c>
      <c r="B107" s="305"/>
      <c r="C107" s="215"/>
      <c r="D107" s="87"/>
      <c r="E107" s="71"/>
      <c r="F107" s="22"/>
      <c r="G107" s="74"/>
      <c r="H107" s="69"/>
      <c r="I107" s="26"/>
      <c r="J107" s="74"/>
      <c r="K107" s="69"/>
      <c r="L107" s="26"/>
      <c r="M107" s="74"/>
      <c r="N107" s="22"/>
      <c r="O107" s="75"/>
      <c r="P107" s="58">
        <f t="shared" si="4"/>
        <v>0</v>
      </c>
      <c r="Q107" s="60"/>
      <c r="V107" s="205"/>
    </row>
    <row r="108" spans="1:22" ht="18" hidden="1" customHeight="1">
      <c r="A108" s="302">
        <v>102</v>
      </c>
      <c r="B108" s="303"/>
      <c r="C108" s="104"/>
      <c r="D108" s="88"/>
      <c r="E108" s="72"/>
      <c r="F108" s="20"/>
      <c r="G108" s="73"/>
      <c r="H108" s="68"/>
      <c r="I108" s="9"/>
      <c r="J108" s="73"/>
      <c r="K108" s="68"/>
      <c r="L108" s="9"/>
      <c r="M108" s="73"/>
      <c r="N108" s="20"/>
      <c r="O108" s="76"/>
      <c r="P108" s="59">
        <f t="shared" si="4"/>
        <v>0</v>
      </c>
      <c r="Q108" s="61"/>
      <c r="V108" s="205"/>
    </row>
    <row r="109" spans="1:22" ht="18" hidden="1" customHeight="1">
      <c r="A109" s="304">
        <v>103</v>
      </c>
      <c r="B109" s="305"/>
      <c r="C109" s="104"/>
      <c r="D109" s="88"/>
      <c r="E109" s="72"/>
      <c r="F109" s="20"/>
      <c r="G109" s="73"/>
      <c r="H109" s="68"/>
      <c r="I109" s="9"/>
      <c r="J109" s="73"/>
      <c r="K109" s="68"/>
      <c r="L109" s="9"/>
      <c r="M109" s="73"/>
      <c r="N109" s="20"/>
      <c r="O109" s="76"/>
      <c r="P109" s="59">
        <f t="shared" si="4"/>
        <v>0</v>
      </c>
      <c r="Q109" s="61"/>
      <c r="V109" s="205"/>
    </row>
    <row r="110" spans="1:22" ht="18" hidden="1" customHeight="1">
      <c r="A110" s="302">
        <v>104</v>
      </c>
      <c r="B110" s="303"/>
      <c r="C110" s="104"/>
      <c r="D110" s="88"/>
      <c r="E110" s="72"/>
      <c r="F110" s="20"/>
      <c r="G110" s="73"/>
      <c r="H110" s="68"/>
      <c r="I110" s="9"/>
      <c r="J110" s="73"/>
      <c r="K110" s="68"/>
      <c r="L110" s="9"/>
      <c r="M110" s="73"/>
      <c r="N110" s="20"/>
      <c r="O110" s="76"/>
      <c r="P110" s="59">
        <f t="shared" si="4"/>
        <v>0</v>
      </c>
      <c r="Q110" s="61"/>
      <c r="V110" s="205"/>
    </row>
    <row r="111" spans="1:22" ht="18" hidden="1" customHeight="1">
      <c r="A111" s="304">
        <v>105</v>
      </c>
      <c r="B111" s="305"/>
      <c r="C111" s="104"/>
      <c r="D111" s="88"/>
      <c r="E111" s="72"/>
      <c r="F111" s="20"/>
      <c r="G111" s="73"/>
      <c r="H111" s="68"/>
      <c r="I111" s="9"/>
      <c r="J111" s="73"/>
      <c r="K111" s="68"/>
      <c r="L111" s="9"/>
      <c r="M111" s="73"/>
      <c r="N111" s="20"/>
      <c r="O111" s="76"/>
      <c r="P111" s="59">
        <f t="shared" si="4"/>
        <v>0</v>
      </c>
      <c r="Q111" s="61"/>
      <c r="V111" s="205"/>
    </row>
    <row r="112" spans="1:22" ht="18" hidden="1" customHeight="1">
      <c r="A112" s="302">
        <v>106</v>
      </c>
      <c r="B112" s="303"/>
      <c r="C112" s="104"/>
      <c r="D112" s="88"/>
      <c r="E112" s="72"/>
      <c r="F112" s="20"/>
      <c r="G112" s="73"/>
      <c r="H112" s="68"/>
      <c r="I112" s="9"/>
      <c r="J112" s="73"/>
      <c r="K112" s="68"/>
      <c r="L112" s="9"/>
      <c r="M112" s="73"/>
      <c r="N112" s="20"/>
      <c r="O112" s="76"/>
      <c r="P112" s="59">
        <f t="shared" si="4"/>
        <v>0</v>
      </c>
      <c r="Q112" s="61"/>
      <c r="V112" s="205"/>
    </row>
    <row r="113" spans="1:22" ht="18" hidden="1" customHeight="1">
      <c r="A113" s="304">
        <v>107</v>
      </c>
      <c r="B113" s="305"/>
      <c r="C113" s="104"/>
      <c r="D113" s="88"/>
      <c r="E113" s="72"/>
      <c r="F113" s="20"/>
      <c r="G113" s="73"/>
      <c r="H113" s="68"/>
      <c r="I113" s="9"/>
      <c r="J113" s="73"/>
      <c r="K113" s="68"/>
      <c r="L113" s="9"/>
      <c r="M113" s="73"/>
      <c r="N113" s="20"/>
      <c r="O113" s="76"/>
      <c r="P113" s="59">
        <f t="shared" si="4"/>
        <v>0</v>
      </c>
      <c r="Q113" s="61"/>
      <c r="V113" s="205"/>
    </row>
    <row r="114" spans="1:22" ht="18" hidden="1" customHeight="1">
      <c r="A114" s="302">
        <v>108</v>
      </c>
      <c r="B114" s="303"/>
      <c r="C114" s="104"/>
      <c r="D114" s="88"/>
      <c r="E114" s="72"/>
      <c r="F114" s="20"/>
      <c r="G114" s="73"/>
      <c r="H114" s="68"/>
      <c r="I114" s="9"/>
      <c r="J114" s="73"/>
      <c r="K114" s="68"/>
      <c r="L114" s="9"/>
      <c r="M114" s="73"/>
      <c r="N114" s="20"/>
      <c r="O114" s="76"/>
      <c r="P114" s="59">
        <f t="shared" si="4"/>
        <v>0</v>
      </c>
      <c r="Q114" s="61"/>
      <c r="V114" s="205"/>
    </row>
    <row r="115" spans="1:22" ht="18" hidden="1" customHeight="1">
      <c r="A115" s="304">
        <v>109</v>
      </c>
      <c r="B115" s="305"/>
      <c r="C115" s="104"/>
      <c r="D115" s="88"/>
      <c r="E115" s="72"/>
      <c r="F115" s="20"/>
      <c r="G115" s="73"/>
      <c r="H115" s="68"/>
      <c r="I115" s="9"/>
      <c r="J115" s="73"/>
      <c r="K115" s="68"/>
      <c r="L115" s="9"/>
      <c r="M115" s="73"/>
      <c r="N115" s="20"/>
      <c r="O115" s="76"/>
      <c r="P115" s="59">
        <f t="shared" si="4"/>
        <v>0</v>
      </c>
      <c r="Q115" s="61"/>
      <c r="V115" s="205"/>
    </row>
    <row r="116" spans="1:22" ht="18" hidden="1" customHeight="1">
      <c r="A116" s="302">
        <v>110</v>
      </c>
      <c r="B116" s="303"/>
      <c r="C116" s="104"/>
      <c r="D116" s="88"/>
      <c r="E116" s="72"/>
      <c r="F116" s="20"/>
      <c r="G116" s="73"/>
      <c r="H116" s="68"/>
      <c r="I116" s="9"/>
      <c r="J116" s="73"/>
      <c r="K116" s="68"/>
      <c r="L116" s="9"/>
      <c r="M116" s="73"/>
      <c r="N116" s="20"/>
      <c r="O116" s="76"/>
      <c r="P116" s="59">
        <f t="shared" si="4"/>
        <v>0</v>
      </c>
      <c r="Q116" s="61"/>
      <c r="V116" s="205"/>
    </row>
    <row r="117" spans="1:22" ht="18" hidden="1" customHeight="1">
      <c r="A117" s="304">
        <v>111</v>
      </c>
      <c r="B117" s="305"/>
      <c r="C117" s="104"/>
      <c r="D117" s="88"/>
      <c r="E117" s="72"/>
      <c r="F117" s="20"/>
      <c r="G117" s="73"/>
      <c r="H117" s="68"/>
      <c r="I117" s="9"/>
      <c r="J117" s="73"/>
      <c r="K117" s="68"/>
      <c r="L117" s="9"/>
      <c r="M117" s="73"/>
      <c r="N117" s="20"/>
      <c r="O117" s="76"/>
      <c r="P117" s="59">
        <f t="shared" si="4"/>
        <v>0</v>
      </c>
      <c r="Q117" s="61"/>
      <c r="V117" s="205"/>
    </row>
    <row r="118" spans="1:22" ht="18" hidden="1" customHeight="1">
      <c r="A118" s="302">
        <v>112</v>
      </c>
      <c r="B118" s="303"/>
      <c r="C118" s="104"/>
      <c r="D118" s="88"/>
      <c r="E118" s="72"/>
      <c r="F118" s="20"/>
      <c r="G118" s="73"/>
      <c r="H118" s="68"/>
      <c r="I118" s="9"/>
      <c r="J118" s="73"/>
      <c r="K118" s="68"/>
      <c r="L118" s="9"/>
      <c r="M118" s="73"/>
      <c r="N118" s="20"/>
      <c r="O118" s="76"/>
      <c r="P118" s="59">
        <f t="shared" si="4"/>
        <v>0</v>
      </c>
      <c r="Q118" s="61"/>
      <c r="V118" s="205"/>
    </row>
    <row r="119" spans="1:22" ht="18" hidden="1" customHeight="1">
      <c r="A119" s="304">
        <v>113</v>
      </c>
      <c r="B119" s="305"/>
      <c r="C119" s="104"/>
      <c r="D119" s="88"/>
      <c r="E119" s="72"/>
      <c r="F119" s="20"/>
      <c r="G119" s="73"/>
      <c r="H119" s="68"/>
      <c r="I119" s="9"/>
      <c r="J119" s="73"/>
      <c r="K119" s="68"/>
      <c r="L119" s="9"/>
      <c r="M119" s="73"/>
      <c r="N119" s="20"/>
      <c r="O119" s="76"/>
      <c r="P119" s="59">
        <f t="shared" si="4"/>
        <v>0</v>
      </c>
      <c r="Q119" s="61"/>
      <c r="V119" s="205"/>
    </row>
    <row r="120" spans="1:22" ht="18" hidden="1" customHeight="1">
      <c r="A120" s="302">
        <v>114</v>
      </c>
      <c r="B120" s="303"/>
      <c r="C120" s="104"/>
      <c r="D120" s="88"/>
      <c r="E120" s="72"/>
      <c r="F120" s="20"/>
      <c r="G120" s="73"/>
      <c r="H120" s="68"/>
      <c r="I120" s="9"/>
      <c r="J120" s="73"/>
      <c r="K120" s="68"/>
      <c r="L120" s="9"/>
      <c r="M120" s="73"/>
      <c r="N120" s="20"/>
      <c r="O120" s="76"/>
      <c r="P120" s="59">
        <f t="shared" si="4"/>
        <v>0</v>
      </c>
      <c r="Q120" s="61"/>
      <c r="V120" s="205"/>
    </row>
    <row r="121" spans="1:22" ht="18" hidden="1" customHeight="1">
      <c r="A121" s="304">
        <v>115</v>
      </c>
      <c r="B121" s="305"/>
      <c r="C121" s="104"/>
      <c r="D121" s="88"/>
      <c r="E121" s="72"/>
      <c r="F121" s="20"/>
      <c r="G121" s="73"/>
      <c r="H121" s="68"/>
      <c r="I121" s="9"/>
      <c r="J121" s="73"/>
      <c r="K121" s="68"/>
      <c r="L121" s="9"/>
      <c r="M121" s="73"/>
      <c r="N121" s="20"/>
      <c r="O121" s="76"/>
      <c r="P121" s="59">
        <f t="shared" si="4"/>
        <v>0</v>
      </c>
      <c r="Q121" s="61"/>
      <c r="V121" s="205"/>
    </row>
    <row r="122" spans="1:22" ht="18" hidden="1" customHeight="1">
      <c r="A122" s="302">
        <v>116</v>
      </c>
      <c r="B122" s="303"/>
      <c r="C122" s="104"/>
      <c r="D122" s="88"/>
      <c r="E122" s="72"/>
      <c r="F122" s="20"/>
      <c r="G122" s="73"/>
      <c r="H122" s="68"/>
      <c r="I122" s="9"/>
      <c r="J122" s="73"/>
      <c r="K122" s="68"/>
      <c r="L122" s="9"/>
      <c r="M122" s="73"/>
      <c r="N122" s="20"/>
      <c r="O122" s="76"/>
      <c r="P122" s="59">
        <f t="shared" si="4"/>
        <v>0</v>
      </c>
      <c r="Q122" s="61"/>
      <c r="V122" s="205"/>
    </row>
    <row r="123" spans="1:22" ht="18" hidden="1" customHeight="1">
      <c r="A123" s="304">
        <v>117</v>
      </c>
      <c r="B123" s="305"/>
      <c r="C123" s="104"/>
      <c r="D123" s="88"/>
      <c r="E123" s="72"/>
      <c r="F123" s="20"/>
      <c r="G123" s="73"/>
      <c r="H123" s="68"/>
      <c r="I123" s="9"/>
      <c r="J123" s="73"/>
      <c r="K123" s="68"/>
      <c r="L123" s="9"/>
      <c r="M123" s="73"/>
      <c r="N123" s="20"/>
      <c r="O123" s="76"/>
      <c r="P123" s="59">
        <f t="shared" si="4"/>
        <v>0</v>
      </c>
      <c r="Q123" s="61"/>
      <c r="V123" s="205"/>
    </row>
    <row r="124" spans="1:22" ht="18" hidden="1" customHeight="1">
      <c r="A124" s="302">
        <v>118</v>
      </c>
      <c r="B124" s="303"/>
      <c r="C124" s="104"/>
      <c r="D124" s="88"/>
      <c r="E124" s="72"/>
      <c r="F124" s="20"/>
      <c r="G124" s="73"/>
      <c r="H124" s="68"/>
      <c r="I124" s="9"/>
      <c r="J124" s="73"/>
      <c r="K124" s="68"/>
      <c r="L124" s="9"/>
      <c r="M124" s="73"/>
      <c r="N124" s="20"/>
      <c r="O124" s="76"/>
      <c r="P124" s="59">
        <f t="shared" si="4"/>
        <v>0</v>
      </c>
      <c r="Q124" s="61"/>
      <c r="V124" s="205"/>
    </row>
    <row r="125" spans="1:22" ht="18" hidden="1" customHeight="1">
      <c r="A125" s="304">
        <v>119</v>
      </c>
      <c r="B125" s="305"/>
      <c r="C125" s="104"/>
      <c r="D125" s="88"/>
      <c r="E125" s="72"/>
      <c r="F125" s="20"/>
      <c r="G125" s="73"/>
      <c r="H125" s="68"/>
      <c r="I125" s="9"/>
      <c r="J125" s="73"/>
      <c r="K125" s="68"/>
      <c r="L125" s="9"/>
      <c r="M125" s="73"/>
      <c r="N125" s="20"/>
      <c r="O125" s="76"/>
      <c r="P125" s="59">
        <f t="shared" si="4"/>
        <v>0</v>
      </c>
      <c r="Q125" s="61"/>
      <c r="V125" s="205"/>
    </row>
    <row r="126" spans="1:22" ht="18" hidden="1" customHeight="1">
      <c r="A126" s="302">
        <v>120</v>
      </c>
      <c r="B126" s="303"/>
      <c r="C126" s="104"/>
      <c r="D126" s="88"/>
      <c r="E126" s="72"/>
      <c r="F126" s="20"/>
      <c r="G126" s="73"/>
      <c r="H126" s="68"/>
      <c r="I126" s="9"/>
      <c r="J126" s="73"/>
      <c r="K126" s="68"/>
      <c r="L126" s="9"/>
      <c r="M126" s="73"/>
      <c r="N126" s="20"/>
      <c r="O126" s="76"/>
      <c r="P126" s="59">
        <f t="shared" si="4"/>
        <v>0</v>
      </c>
      <c r="Q126" s="61"/>
      <c r="V126" s="205"/>
    </row>
    <row r="127" spans="1:22" ht="18" hidden="1" customHeight="1">
      <c r="A127" s="304">
        <v>121</v>
      </c>
      <c r="B127" s="305"/>
      <c r="C127" s="104"/>
      <c r="D127" s="88"/>
      <c r="E127" s="72"/>
      <c r="F127" s="20"/>
      <c r="G127" s="73"/>
      <c r="H127" s="68"/>
      <c r="I127" s="9"/>
      <c r="J127" s="73"/>
      <c r="K127" s="68"/>
      <c r="L127" s="9"/>
      <c r="M127" s="73"/>
      <c r="N127" s="20"/>
      <c r="O127" s="76"/>
      <c r="P127" s="59">
        <f t="shared" si="4"/>
        <v>0</v>
      </c>
      <c r="Q127" s="61"/>
      <c r="V127" s="205"/>
    </row>
    <row r="128" spans="1:22" ht="18" hidden="1" customHeight="1">
      <c r="A128" s="302">
        <v>122</v>
      </c>
      <c r="B128" s="303"/>
      <c r="C128" s="104"/>
      <c r="D128" s="88"/>
      <c r="E128" s="72"/>
      <c r="F128" s="20"/>
      <c r="G128" s="73"/>
      <c r="H128" s="68"/>
      <c r="I128" s="9"/>
      <c r="J128" s="73"/>
      <c r="K128" s="68"/>
      <c r="L128" s="9"/>
      <c r="M128" s="73"/>
      <c r="N128" s="20"/>
      <c r="O128" s="76"/>
      <c r="P128" s="59">
        <f t="shared" si="4"/>
        <v>0</v>
      </c>
      <c r="Q128" s="61"/>
      <c r="V128" s="205"/>
    </row>
    <row r="129" spans="1:22" ht="18" hidden="1" customHeight="1">
      <c r="A129" s="304">
        <v>123</v>
      </c>
      <c r="B129" s="305"/>
      <c r="C129" s="104"/>
      <c r="D129" s="88"/>
      <c r="E129" s="72"/>
      <c r="F129" s="20"/>
      <c r="G129" s="73"/>
      <c r="H129" s="68"/>
      <c r="I129" s="9"/>
      <c r="J129" s="73"/>
      <c r="K129" s="68"/>
      <c r="L129" s="9"/>
      <c r="M129" s="73"/>
      <c r="N129" s="20"/>
      <c r="O129" s="76"/>
      <c r="P129" s="59">
        <f t="shared" si="4"/>
        <v>0</v>
      </c>
      <c r="Q129" s="61"/>
      <c r="V129" s="205"/>
    </row>
    <row r="130" spans="1:22" ht="18" hidden="1" customHeight="1">
      <c r="A130" s="302">
        <v>124</v>
      </c>
      <c r="B130" s="303"/>
      <c r="C130" s="104"/>
      <c r="D130" s="88"/>
      <c r="E130" s="72"/>
      <c r="F130" s="20"/>
      <c r="G130" s="73"/>
      <c r="H130" s="68"/>
      <c r="I130" s="9"/>
      <c r="J130" s="73"/>
      <c r="K130" s="68"/>
      <c r="L130" s="9"/>
      <c r="M130" s="73"/>
      <c r="N130" s="20"/>
      <c r="O130" s="76"/>
      <c r="P130" s="59">
        <f t="shared" si="4"/>
        <v>0</v>
      </c>
      <c r="Q130" s="61"/>
      <c r="V130" s="205"/>
    </row>
    <row r="131" spans="1:22" ht="18" hidden="1" customHeight="1">
      <c r="A131" s="304">
        <v>125</v>
      </c>
      <c r="B131" s="305"/>
      <c r="C131" s="104"/>
      <c r="D131" s="88"/>
      <c r="E131" s="72"/>
      <c r="F131" s="20"/>
      <c r="G131" s="73"/>
      <c r="H131" s="68"/>
      <c r="I131" s="9"/>
      <c r="J131" s="73"/>
      <c r="K131" s="68"/>
      <c r="L131" s="9"/>
      <c r="M131" s="73"/>
      <c r="N131" s="20"/>
      <c r="O131" s="76"/>
      <c r="P131" s="59">
        <f t="shared" si="4"/>
        <v>0</v>
      </c>
      <c r="Q131" s="61"/>
      <c r="V131" s="205"/>
    </row>
    <row r="132" spans="1:22" ht="18" hidden="1" customHeight="1">
      <c r="A132" s="302">
        <v>126</v>
      </c>
      <c r="B132" s="303"/>
      <c r="C132" s="104"/>
      <c r="D132" s="88"/>
      <c r="E132" s="72"/>
      <c r="F132" s="20"/>
      <c r="G132" s="73"/>
      <c r="H132" s="68"/>
      <c r="I132" s="9"/>
      <c r="J132" s="73"/>
      <c r="K132" s="68"/>
      <c r="L132" s="9"/>
      <c r="M132" s="73"/>
      <c r="N132" s="20"/>
      <c r="O132" s="76"/>
      <c r="P132" s="59">
        <f t="shared" si="4"/>
        <v>0</v>
      </c>
      <c r="Q132" s="61"/>
      <c r="V132" s="205"/>
    </row>
    <row r="133" spans="1:22" ht="18" hidden="1" customHeight="1">
      <c r="A133" s="304">
        <v>127</v>
      </c>
      <c r="B133" s="305"/>
      <c r="C133" s="104"/>
      <c r="D133" s="88"/>
      <c r="E133" s="72"/>
      <c r="F133" s="20"/>
      <c r="G133" s="73"/>
      <c r="H133" s="68"/>
      <c r="I133" s="9"/>
      <c r="J133" s="73"/>
      <c r="K133" s="68"/>
      <c r="L133" s="9"/>
      <c r="M133" s="73"/>
      <c r="N133" s="20"/>
      <c r="O133" s="76"/>
      <c r="P133" s="59">
        <f t="shared" si="4"/>
        <v>0</v>
      </c>
      <c r="Q133" s="61"/>
      <c r="V133" s="205"/>
    </row>
    <row r="134" spans="1:22" ht="18" hidden="1" customHeight="1">
      <c r="A134" s="302">
        <v>128</v>
      </c>
      <c r="B134" s="303"/>
      <c r="C134" s="104"/>
      <c r="D134" s="88"/>
      <c r="E134" s="72"/>
      <c r="F134" s="20"/>
      <c r="G134" s="73"/>
      <c r="H134" s="68"/>
      <c r="I134" s="9"/>
      <c r="J134" s="73"/>
      <c r="K134" s="68"/>
      <c r="L134" s="9"/>
      <c r="M134" s="73"/>
      <c r="N134" s="20"/>
      <c r="O134" s="76"/>
      <c r="P134" s="59">
        <f t="shared" si="4"/>
        <v>0</v>
      </c>
      <c r="Q134" s="61"/>
      <c r="V134" s="205"/>
    </row>
    <row r="135" spans="1:22" ht="18" hidden="1" customHeight="1">
      <c r="A135" s="304">
        <v>129</v>
      </c>
      <c r="B135" s="305"/>
      <c r="C135" s="104"/>
      <c r="D135" s="88"/>
      <c r="E135" s="72"/>
      <c r="F135" s="20"/>
      <c r="G135" s="73"/>
      <c r="H135" s="68"/>
      <c r="I135" s="9"/>
      <c r="J135" s="73"/>
      <c r="K135" s="68"/>
      <c r="L135" s="9"/>
      <c r="M135" s="73"/>
      <c r="N135" s="20"/>
      <c r="O135" s="76"/>
      <c r="P135" s="59">
        <f t="shared" si="4"/>
        <v>0</v>
      </c>
      <c r="Q135" s="61"/>
      <c r="V135" s="205"/>
    </row>
    <row r="136" spans="1:22" ht="18" hidden="1" customHeight="1">
      <c r="A136" s="302">
        <v>130</v>
      </c>
      <c r="B136" s="303"/>
      <c r="C136" s="104"/>
      <c r="D136" s="88"/>
      <c r="E136" s="72"/>
      <c r="F136" s="20"/>
      <c r="G136" s="73"/>
      <c r="H136" s="68"/>
      <c r="I136" s="9"/>
      <c r="J136" s="73"/>
      <c r="K136" s="68"/>
      <c r="L136" s="9"/>
      <c r="M136" s="73"/>
      <c r="N136" s="20"/>
      <c r="O136" s="76"/>
      <c r="P136" s="59">
        <f t="shared" si="4"/>
        <v>0</v>
      </c>
      <c r="Q136" s="61"/>
      <c r="V136" s="205"/>
    </row>
    <row r="137" spans="1:22" ht="18" hidden="1" customHeight="1">
      <c r="A137" s="304">
        <v>131</v>
      </c>
      <c r="B137" s="305"/>
      <c r="C137" s="104"/>
      <c r="D137" s="88"/>
      <c r="E137" s="72"/>
      <c r="F137" s="20"/>
      <c r="G137" s="73"/>
      <c r="H137" s="68"/>
      <c r="I137" s="9"/>
      <c r="J137" s="73"/>
      <c r="K137" s="68"/>
      <c r="L137" s="9"/>
      <c r="M137" s="73"/>
      <c r="N137" s="20"/>
      <c r="O137" s="76"/>
      <c r="P137" s="59">
        <f t="shared" si="4"/>
        <v>0</v>
      </c>
      <c r="Q137" s="61"/>
      <c r="V137" s="205"/>
    </row>
    <row r="138" spans="1:22" ht="18" hidden="1" customHeight="1">
      <c r="A138" s="302">
        <v>132</v>
      </c>
      <c r="B138" s="303"/>
      <c r="C138" s="104"/>
      <c r="D138" s="88"/>
      <c r="E138" s="72"/>
      <c r="F138" s="20"/>
      <c r="G138" s="73"/>
      <c r="H138" s="68"/>
      <c r="I138" s="9"/>
      <c r="J138" s="73"/>
      <c r="K138" s="68"/>
      <c r="L138" s="9"/>
      <c r="M138" s="73"/>
      <c r="N138" s="20"/>
      <c r="O138" s="76"/>
      <c r="P138" s="59">
        <f t="shared" ref="P138:P156" si="5">IF(F138="",0,INT(SUM(PRODUCT(F138,H138,K138),N138)))</f>
        <v>0</v>
      </c>
      <c r="Q138" s="61"/>
      <c r="V138" s="205"/>
    </row>
    <row r="139" spans="1:22" ht="18" hidden="1" customHeight="1">
      <c r="A139" s="304">
        <v>133</v>
      </c>
      <c r="B139" s="305"/>
      <c r="C139" s="104"/>
      <c r="D139" s="88"/>
      <c r="E139" s="72"/>
      <c r="F139" s="20"/>
      <c r="G139" s="73"/>
      <c r="H139" s="68"/>
      <c r="I139" s="9"/>
      <c r="J139" s="73"/>
      <c r="K139" s="68"/>
      <c r="L139" s="9"/>
      <c r="M139" s="73"/>
      <c r="N139" s="20"/>
      <c r="O139" s="76"/>
      <c r="P139" s="59">
        <f t="shared" si="5"/>
        <v>0</v>
      </c>
      <c r="Q139" s="61"/>
      <c r="V139" s="205"/>
    </row>
    <row r="140" spans="1:22" ht="18" hidden="1" customHeight="1">
      <c r="A140" s="302">
        <v>134</v>
      </c>
      <c r="B140" s="303"/>
      <c r="C140" s="104"/>
      <c r="D140" s="88"/>
      <c r="E140" s="72"/>
      <c r="F140" s="20"/>
      <c r="G140" s="73"/>
      <c r="H140" s="68"/>
      <c r="I140" s="9"/>
      <c r="J140" s="73"/>
      <c r="K140" s="68"/>
      <c r="L140" s="9"/>
      <c r="M140" s="73"/>
      <c r="N140" s="20"/>
      <c r="O140" s="76"/>
      <c r="P140" s="59">
        <f t="shared" si="5"/>
        <v>0</v>
      </c>
      <c r="Q140" s="61"/>
      <c r="V140" s="205"/>
    </row>
    <row r="141" spans="1:22" ht="18" hidden="1" customHeight="1">
      <c r="A141" s="304">
        <v>135</v>
      </c>
      <c r="B141" s="305"/>
      <c r="C141" s="104"/>
      <c r="D141" s="88"/>
      <c r="E141" s="72"/>
      <c r="F141" s="20"/>
      <c r="G141" s="73"/>
      <c r="H141" s="68"/>
      <c r="I141" s="9"/>
      <c r="J141" s="73"/>
      <c r="K141" s="68"/>
      <c r="L141" s="9"/>
      <c r="M141" s="73"/>
      <c r="N141" s="20"/>
      <c r="O141" s="76"/>
      <c r="P141" s="59">
        <f t="shared" si="5"/>
        <v>0</v>
      </c>
      <c r="Q141" s="61"/>
      <c r="V141" s="205"/>
    </row>
    <row r="142" spans="1:22" ht="18" hidden="1" customHeight="1">
      <c r="A142" s="302">
        <v>136</v>
      </c>
      <c r="B142" s="303"/>
      <c r="C142" s="104"/>
      <c r="D142" s="88"/>
      <c r="E142" s="72"/>
      <c r="F142" s="20"/>
      <c r="G142" s="73"/>
      <c r="H142" s="68"/>
      <c r="I142" s="9"/>
      <c r="J142" s="73"/>
      <c r="K142" s="68"/>
      <c r="L142" s="9"/>
      <c r="M142" s="73"/>
      <c r="N142" s="20"/>
      <c r="O142" s="76"/>
      <c r="P142" s="59">
        <f t="shared" si="5"/>
        <v>0</v>
      </c>
      <c r="Q142" s="61"/>
      <c r="V142" s="205"/>
    </row>
    <row r="143" spans="1:22" ht="18" hidden="1" customHeight="1">
      <c r="A143" s="304">
        <v>137</v>
      </c>
      <c r="B143" s="305"/>
      <c r="C143" s="104"/>
      <c r="D143" s="88"/>
      <c r="E143" s="72"/>
      <c r="F143" s="20"/>
      <c r="G143" s="73"/>
      <c r="H143" s="68"/>
      <c r="I143" s="9"/>
      <c r="J143" s="73"/>
      <c r="K143" s="68"/>
      <c r="L143" s="9"/>
      <c r="M143" s="73"/>
      <c r="N143" s="20"/>
      <c r="O143" s="76"/>
      <c r="P143" s="59">
        <f t="shared" si="5"/>
        <v>0</v>
      </c>
      <c r="Q143" s="61"/>
      <c r="V143" s="205"/>
    </row>
    <row r="144" spans="1:22" ht="18" hidden="1" customHeight="1">
      <c r="A144" s="302">
        <v>138</v>
      </c>
      <c r="B144" s="303"/>
      <c r="C144" s="104"/>
      <c r="D144" s="88"/>
      <c r="E144" s="72"/>
      <c r="F144" s="20"/>
      <c r="G144" s="73"/>
      <c r="H144" s="68"/>
      <c r="I144" s="9"/>
      <c r="J144" s="73"/>
      <c r="K144" s="68"/>
      <c r="L144" s="9"/>
      <c r="M144" s="73"/>
      <c r="N144" s="20"/>
      <c r="O144" s="76"/>
      <c r="P144" s="59">
        <f t="shared" si="5"/>
        <v>0</v>
      </c>
      <c r="Q144" s="61"/>
      <c r="V144" s="205"/>
    </row>
    <row r="145" spans="1:23" ht="18" hidden="1" customHeight="1">
      <c r="A145" s="304">
        <v>139</v>
      </c>
      <c r="B145" s="305"/>
      <c r="C145" s="104"/>
      <c r="D145" s="88"/>
      <c r="E145" s="72"/>
      <c r="F145" s="20"/>
      <c r="G145" s="73"/>
      <c r="H145" s="68"/>
      <c r="I145" s="9"/>
      <c r="J145" s="73"/>
      <c r="K145" s="68"/>
      <c r="L145" s="9"/>
      <c r="M145" s="73"/>
      <c r="N145" s="20"/>
      <c r="O145" s="76"/>
      <c r="P145" s="59">
        <f t="shared" si="5"/>
        <v>0</v>
      </c>
      <c r="Q145" s="61"/>
      <c r="V145" s="205"/>
    </row>
    <row r="146" spans="1:23" ht="18" hidden="1" customHeight="1">
      <c r="A146" s="302">
        <v>140</v>
      </c>
      <c r="B146" s="303"/>
      <c r="C146" s="104"/>
      <c r="D146" s="88"/>
      <c r="E146" s="72"/>
      <c r="F146" s="20"/>
      <c r="G146" s="73"/>
      <c r="H146" s="68"/>
      <c r="I146" s="9"/>
      <c r="J146" s="73"/>
      <c r="K146" s="68"/>
      <c r="L146" s="9"/>
      <c r="M146" s="73"/>
      <c r="N146" s="20"/>
      <c r="O146" s="76"/>
      <c r="P146" s="59">
        <f t="shared" si="5"/>
        <v>0</v>
      </c>
      <c r="Q146" s="61"/>
      <c r="V146" s="205"/>
    </row>
    <row r="147" spans="1:23" ht="18" hidden="1" customHeight="1">
      <c r="A147" s="304">
        <v>141</v>
      </c>
      <c r="B147" s="305"/>
      <c r="C147" s="104"/>
      <c r="D147" s="88"/>
      <c r="E147" s="72"/>
      <c r="F147" s="20"/>
      <c r="G147" s="73"/>
      <c r="H147" s="68"/>
      <c r="I147" s="9"/>
      <c r="J147" s="73"/>
      <c r="K147" s="68"/>
      <c r="L147" s="9"/>
      <c r="M147" s="73"/>
      <c r="N147" s="20"/>
      <c r="O147" s="76"/>
      <c r="P147" s="59">
        <f t="shared" si="5"/>
        <v>0</v>
      </c>
      <c r="Q147" s="61"/>
      <c r="V147" s="205"/>
    </row>
    <row r="148" spans="1:23" ht="18" hidden="1" customHeight="1">
      <c r="A148" s="302">
        <v>142</v>
      </c>
      <c r="B148" s="303"/>
      <c r="C148" s="104"/>
      <c r="D148" s="88"/>
      <c r="E148" s="72"/>
      <c r="F148" s="20"/>
      <c r="G148" s="73"/>
      <c r="H148" s="68"/>
      <c r="I148" s="9"/>
      <c r="J148" s="73"/>
      <c r="K148" s="68"/>
      <c r="L148" s="9"/>
      <c r="M148" s="73"/>
      <c r="N148" s="20"/>
      <c r="O148" s="76"/>
      <c r="P148" s="59">
        <f t="shared" si="5"/>
        <v>0</v>
      </c>
      <c r="Q148" s="61"/>
      <c r="V148" s="205"/>
    </row>
    <row r="149" spans="1:23" ht="18" hidden="1" customHeight="1">
      <c r="A149" s="304">
        <v>143</v>
      </c>
      <c r="B149" s="305"/>
      <c r="C149" s="104"/>
      <c r="D149" s="88"/>
      <c r="E149" s="72"/>
      <c r="F149" s="20"/>
      <c r="G149" s="73"/>
      <c r="H149" s="68"/>
      <c r="I149" s="9"/>
      <c r="J149" s="73"/>
      <c r="K149" s="68"/>
      <c r="L149" s="9"/>
      <c r="M149" s="73"/>
      <c r="N149" s="20"/>
      <c r="O149" s="76"/>
      <c r="P149" s="59">
        <f t="shared" si="5"/>
        <v>0</v>
      </c>
      <c r="Q149" s="61"/>
      <c r="V149" s="205"/>
    </row>
    <row r="150" spans="1:23" ht="18" hidden="1" customHeight="1">
      <c r="A150" s="302">
        <v>144</v>
      </c>
      <c r="B150" s="303"/>
      <c r="C150" s="104"/>
      <c r="D150" s="88"/>
      <c r="E150" s="72"/>
      <c r="F150" s="20"/>
      <c r="G150" s="73"/>
      <c r="H150" s="68"/>
      <c r="I150" s="9"/>
      <c r="J150" s="73"/>
      <c r="K150" s="68"/>
      <c r="L150" s="9"/>
      <c r="M150" s="73"/>
      <c r="N150" s="20"/>
      <c r="O150" s="76"/>
      <c r="P150" s="59">
        <f t="shared" si="5"/>
        <v>0</v>
      </c>
      <c r="Q150" s="61"/>
      <c r="V150" s="205"/>
    </row>
    <row r="151" spans="1:23" ht="18" hidden="1" customHeight="1">
      <c r="A151" s="304">
        <v>145</v>
      </c>
      <c r="B151" s="305"/>
      <c r="C151" s="104"/>
      <c r="D151" s="88"/>
      <c r="E151" s="72"/>
      <c r="F151" s="20"/>
      <c r="G151" s="73"/>
      <c r="H151" s="68"/>
      <c r="I151" s="9"/>
      <c r="J151" s="73"/>
      <c r="K151" s="68"/>
      <c r="L151" s="9"/>
      <c r="M151" s="73"/>
      <c r="N151" s="20"/>
      <c r="O151" s="76"/>
      <c r="P151" s="59">
        <f t="shared" si="5"/>
        <v>0</v>
      </c>
      <c r="Q151" s="61"/>
      <c r="V151" s="205"/>
    </row>
    <row r="152" spans="1:23" ht="18" hidden="1" customHeight="1">
      <c r="A152" s="302">
        <v>146</v>
      </c>
      <c r="B152" s="303"/>
      <c r="C152" s="104"/>
      <c r="D152" s="88"/>
      <c r="E152" s="72"/>
      <c r="F152" s="20"/>
      <c r="G152" s="73"/>
      <c r="H152" s="68"/>
      <c r="I152" s="9"/>
      <c r="J152" s="73"/>
      <c r="K152" s="68"/>
      <c r="L152" s="9"/>
      <c r="M152" s="73"/>
      <c r="N152" s="20"/>
      <c r="O152" s="76"/>
      <c r="P152" s="59">
        <f t="shared" si="5"/>
        <v>0</v>
      </c>
      <c r="Q152" s="61"/>
      <c r="V152" s="205"/>
    </row>
    <row r="153" spans="1:23" ht="18" hidden="1" customHeight="1">
      <c r="A153" s="304">
        <v>147</v>
      </c>
      <c r="B153" s="305"/>
      <c r="C153" s="104"/>
      <c r="D153" s="88"/>
      <c r="E153" s="72"/>
      <c r="F153" s="20"/>
      <c r="G153" s="73"/>
      <c r="H153" s="68"/>
      <c r="I153" s="9"/>
      <c r="J153" s="73"/>
      <c r="K153" s="68"/>
      <c r="L153" s="9"/>
      <c r="M153" s="73"/>
      <c r="N153" s="20"/>
      <c r="O153" s="76"/>
      <c r="P153" s="59">
        <f t="shared" si="5"/>
        <v>0</v>
      </c>
      <c r="Q153" s="61"/>
      <c r="V153" s="205"/>
    </row>
    <row r="154" spans="1:23" ht="18" hidden="1" customHeight="1">
      <c r="A154" s="302">
        <v>148</v>
      </c>
      <c r="B154" s="303"/>
      <c r="C154" s="104"/>
      <c r="D154" s="88"/>
      <c r="E154" s="72"/>
      <c r="F154" s="20"/>
      <c r="G154" s="73"/>
      <c r="H154" s="68"/>
      <c r="I154" s="9"/>
      <c r="J154" s="73"/>
      <c r="K154" s="68"/>
      <c r="L154" s="9"/>
      <c r="M154" s="73"/>
      <c r="N154" s="20"/>
      <c r="O154" s="76"/>
      <c r="P154" s="59">
        <f t="shared" si="5"/>
        <v>0</v>
      </c>
      <c r="Q154" s="61"/>
      <c r="V154" s="205"/>
    </row>
    <row r="155" spans="1:23" ht="18" hidden="1" customHeight="1">
      <c r="A155" s="304">
        <v>149</v>
      </c>
      <c r="B155" s="305"/>
      <c r="C155" s="104"/>
      <c r="D155" s="88"/>
      <c r="E155" s="72"/>
      <c r="F155" s="20"/>
      <c r="G155" s="73"/>
      <c r="H155" s="68"/>
      <c r="I155" s="9"/>
      <c r="J155" s="73"/>
      <c r="K155" s="68"/>
      <c r="L155" s="9"/>
      <c r="M155" s="73"/>
      <c r="N155" s="20"/>
      <c r="O155" s="76"/>
      <c r="P155" s="59">
        <f t="shared" si="5"/>
        <v>0</v>
      </c>
      <c r="Q155" s="61"/>
    </row>
    <row r="156" spans="1:23" ht="18" hidden="1" customHeight="1">
      <c r="A156" s="306">
        <v>150</v>
      </c>
      <c r="B156" s="307"/>
      <c r="C156" s="109"/>
      <c r="D156" s="150"/>
      <c r="E156" s="151"/>
      <c r="F156" s="21"/>
      <c r="G156" s="81"/>
      <c r="H156" s="70"/>
      <c r="I156" s="17"/>
      <c r="J156" s="81"/>
      <c r="K156" s="70"/>
      <c r="L156" s="17"/>
      <c r="M156" s="81"/>
      <c r="N156" s="21"/>
      <c r="O156" s="83"/>
      <c r="P156" s="152">
        <f t="shared" si="5"/>
        <v>0</v>
      </c>
      <c r="Q156" s="153"/>
    </row>
    <row r="157" spans="1:23" ht="15.6" customHeight="1">
      <c r="A157" s="36"/>
      <c r="B157" s="36"/>
    </row>
    <row r="158" spans="1:23" ht="19.2">
      <c r="A158" s="333" t="s">
        <v>131</v>
      </c>
      <c r="B158" s="334"/>
      <c r="C158" s="216" t="s">
        <v>133</v>
      </c>
      <c r="D158" s="341" t="s">
        <v>118</v>
      </c>
      <c r="E158" s="342"/>
      <c r="F158" s="342"/>
      <c r="G158" s="342"/>
      <c r="H158" s="342"/>
      <c r="I158" s="342"/>
      <c r="J158" s="343"/>
      <c r="L158" s="331" t="s">
        <v>5</v>
      </c>
      <c r="M158" s="331"/>
      <c r="N158" s="331"/>
      <c r="O158" s="332">
        <f>SUM(P164:P213)</f>
        <v>0</v>
      </c>
      <c r="P158" s="332"/>
      <c r="Q158" s="332"/>
    </row>
    <row r="159" spans="1:23" ht="19.2" customHeight="1">
      <c r="A159" s="335">
        <v>2</v>
      </c>
      <c r="B159" s="336"/>
      <c r="C159" s="339" t="s">
        <v>167</v>
      </c>
      <c r="D159" s="356"/>
      <c r="E159" s="357"/>
      <c r="F159" s="357"/>
      <c r="G159" s="357"/>
      <c r="H159" s="357"/>
      <c r="I159" s="357"/>
      <c r="J159" s="358"/>
      <c r="L159" s="331" t="s">
        <v>130</v>
      </c>
      <c r="M159" s="331"/>
      <c r="N159" s="331"/>
      <c r="O159" s="332">
        <f>W17</f>
        <v>0</v>
      </c>
      <c r="P159" s="332"/>
      <c r="Q159" s="332"/>
    </row>
    <row r="160" spans="1:23" ht="19.2" customHeight="1">
      <c r="A160" s="337"/>
      <c r="B160" s="338"/>
      <c r="C160" s="340"/>
      <c r="D160" s="359"/>
      <c r="E160" s="360"/>
      <c r="F160" s="360"/>
      <c r="G160" s="360"/>
      <c r="H160" s="360"/>
      <c r="I160" s="360"/>
      <c r="J160" s="361"/>
      <c r="L160" s="331" t="s">
        <v>121</v>
      </c>
      <c r="M160" s="331"/>
      <c r="N160" s="331"/>
      <c r="O160" s="332">
        <f>ROUNDDOWN(O1/2,-3)</f>
        <v>0</v>
      </c>
      <c r="P160" s="332"/>
      <c r="Q160" s="332"/>
      <c r="V160"/>
      <c r="W160" s="2"/>
    </row>
    <row r="161" spans="1:23" ht="21.75" customHeight="1">
      <c r="A161" s="37"/>
      <c r="B161" s="37"/>
      <c r="C161" s="38"/>
      <c r="D161" s="37"/>
      <c r="L161" s="212" t="str">
        <f>IF(W17&gt;O160,"国庫補助額が上限を超えています。","")</f>
        <v/>
      </c>
      <c r="M161" s="85"/>
      <c r="N161" s="85"/>
      <c r="O161" s="85"/>
      <c r="P161" s="85"/>
      <c r="V161"/>
      <c r="W161" s="2"/>
    </row>
    <row r="162" spans="1:23" ht="21" customHeight="1">
      <c r="A162" s="39" t="s">
        <v>9</v>
      </c>
      <c r="B162" s="39"/>
      <c r="C162" s="5"/>
      <c r="D162" s="5"/>
      <c r="E162" s="5"/>
      <c r="F162" s="5"/>
      <c r="G162" s="5"/>
      <c r="H162" s="5"/>
      <c r="I162" s="5"/>
      <c r="P162" s="56" t="s">
        <v>10</v>
      </c>
    </row>
    <row r="163" spans="1:23" ht="31.2" customHeight="1">
      <c r="A163" s="308" t="s">
        <v>54</v>
      </c>
      <c r="B163" s="309"/>
      <c r="C163" s="175" t="s">
        <v>17</v>
      </c>
      <c r="D163" s="28" t="s">
        <v>27</v>
      </c>
      <c r="E163" s="40"/>
      <c r="F163" s="41" t="s">
        <v>24</v>
      </c>
      <c r="G163" s="30" t="s">
        <v>28</v>
      </c>
      <c r="H163" s="29" t="s">
        <v>23</v>
      </c>
      <c r="I163" s="31" t="s">
        <v>25</v>
      </c>
      <c r="J163" s="30" t="s">
        <v>28</v>
      </c>
      <c r="K163" s="29" t="s">
        <v>29</v>
      </c>
      <c r="L163" s="31" t="s">
        <v>25</v>
      </c>
      <c r="M163" s="30" t="s">
        <v>30</v>
      </c>
      <c r="N163" s="29" t="s">
        <v>31</v>
      </c>
      <c r="O163" s="30" t="s">
        <v>32</v>
      </c>
      <c r="P163" s="42" t="s">
        <v>7</v>
      </c>
    </row>
    <row r="164" spans="1:23" ht="18" customHeight="1">
      <c r="A164" s="312">
        <v>1</v>
      </c>
      <c r="B164" s="313"/>
      <c r="C164" s="107"/>
      <c r="D164" s="89"/>
      <c r="E164" s="77"/>
      <c r="F164" s="25"/>
      <c r="G164" s="80"/>
      <c r="H164" s="69"/>
      <c r="I164" s="16"/>
      <c r="J164" s="80"/>
      <c r="K164" s="69"/>
      <c r="L164" s="16"/>
      <c r="M164" s="80"/>
      <c r="N164" s="22"/>
      <c r="O164" s="82"/>
      <c r="P164" s="32">
        <f t="shared" ref="P164:P213" si="6">IF(F164="",0,INT(SUM(PRODUCT(F164,H164,K164),N164)))</f>
        <v>0</v>
      </c>
    </row>
    <row r="165" spans="1:23" ht="18" customHeight="1">
      <c r="A165" s="314">
        <v>2</v>
      </c>
      <c r="B165" s="315"/>
      <c r="C165" s="105"/>
      <c r="D165" s="88"/>
      <c r="E165" s="78"/>
      <c r="F165" s="22"/>
      <c r="G165" s="80"/>
      <c r="H165" s="69"/>
      <c r="I165" s="16"/>
      <c r="J165" s="80"/>
      <c r="K165" s="69"/>
      <c r="L165" s="16"/>
      <c r="M165" s="80"/>
      <c r="N165" s="22"/>
      <c r="O165" s="76"/>
      <c r="P165" s="32">
        <f t="shared" si="6"/>
        <v>0</v>
      </c>
    </row>
    <row r="166" spans="1:23" ht="18" customHeight="1">
      <c r="A166" s="314">
        <v>3</v>
      </c>
      <c r="B166" s="315"/>
      <c r="C166" s="105"/>
      <c r="D166" s="89"/>
      <c r="E166" s="78"/>
      <c r="F166" s="20"/>
      <c r="G166" s="80"/>
      <c r="H166" s="69"/>
      <c r="I166" s="16"/>
      <c r="J166" s="80"/>
      <c r="K166" s="69"/>
      <c r="L166" s="16"/>
      <c r="M166" s="80"/>
      <c r="N166" s="22"/>
      <c r="O166" s="76"/>
      <c r="P166" s="32">
        <f t="shared" si="6"/>
        <v>0</v>
      </c>
    </row>
    <row r="167" spans="1:23" ht="18" customHeight="1">
      <c r="A167" s="314">
        <v>4</v>
      </c>
      <c r="B167" s="315"/>
      <c r="C167" s="105"/>
      <c r="D167" s="89"/>
      <c r="E167" s="78"/>
      <c r="F167" s="20"/>
      <c r="G167" s="80"/>
      <c r="H167" s="69"/>
      <c r="I167" s="16"/>
      <c r="J167" s="80"/>
      <c r="K167" s="69"/>
      <c r="L167" s="16"/>
      <c r="M167" s="80"/>
      <c r="N167" s="22"/>
      <c r="O167" s="76"/>
      <c r="P167" s="32">
        <f t="shared" si="6"/>
        <v>0</v>
      </c>
    </row>
    <row r="168" spans="1:23" ht="18" customHeight="1">
      <c r="A168" s="314">
        <v>5</v>
      </c>
      <c r="B168" s="315"/>
      <c r="C168" s="106"/>
      <c r="D168" s="89"/>
      <c r="E168" s="78"/>
      <c r="F168" s="20"/>
      <c r="G168" s="80"/>
      <c r="H168" s="69"/>
      <c r="I168" s="16"/>
      <c r="J168" s="80"/>
      <c r="K168" s="69"/>
      <c r="L168" s="16"/>
      <c r="M168" s="80"/>
      <c r="N168" s="22"/>
      <c r="O168" s="76"/>
      <c r="P168" s="32">
        <f t="shared" si="6"/>
        <v>0</v>
      </c>
    </row>
    <row r="169" spans="1:23" ht="18" customHeight="1">
      <c r="A169" s="314">
        <v>6</v>
      </c>
      <c r="B169" s="315"/>
      <c r="C169" s="106"/>
      <c r="D169" s="89"/>
      <c r="E169" s="78"/>
      <c r="F169" s="20"/>
      <c r="G169" s="80"/>
      <c r="H169" s="69"/>
      <c r="I169" s="16"/>
      <c r="J169" s="80"/>
      <c r="K169" s="69"/>
      <c r="L169" s="16"/>
      <c r="M169" s="80"/>
      <c r="N169" s="22"/>
      <c r="O169" s="76"/>
      <c r="P169" s="32">
        <f t="shared" si="6"/>
        <v>0</v>
      </c>
    </row>
    <row r="170" spans="1:23" ht="18" customHeight="1">
      <c r="A170" s="314">
        <v>7</v>
      </c>
      <c r="B170" s="315"/>
      <c r="C170" s="106"/>
      <c r="D170" s="89"/>
      <c r="E170" s="78"/>
      <c r="F170" s="20"/>
      <c r="G170" s="80"/>
      <c r="H170" s="69"/>
      <c r="I170" s="16"/>
      <c r="J170" s="80"/>
      <c r="K170" s="69"/>
      <c r="L170" s="16"/>
      <c r="M170" s="80"/>
      <c r="N170" s="22"/>
      <c r="O170" s="76"/>
      <c r="P170" s="32">
        <f t="shared" si="6"/>
        <v>0</v>
      </c>
    </row>
    <row r="171" spans="1:23" ht="18" customHeight="1">
      <c r="A171" s="314">
        <v>8</v>
      </c>
      <c r="B171" s="315"/>
      <c r="C171" s="106"/>
      <c r="D171" s="89"/>
      <c r="E171" s="78"/>
      <c r="F171" s="20"/>
      <c r="G171" s="80"/>
      <c r="H171" s="69"/>
      <c r="I171" s="16"/>
      <c r="J171" s="80"/>
      <c r="K171" s="69"/>
      <c r="L171" s="16"/>
      <c r="M171" s="80"/>
      <c r="N171" s="22"/>
      <c r="O171" s="76"/>
      <c r="P171" s="32">
        <f t="shared" si="6"/>
        <v>0</v>
      </c>
    </row>
    <row r="172" spans="1:23" ht="18" customHeight="1">
      <c r="A172" s="314">
        <v>9</v>
      </c>
      <c r="B172" s="315"/>
      <c r="C172" s="106"/>
      <c r="D172" s="89"/>
      <c r="E172" s="78"/>
      <c r="F172" s="20"/>
      <c r="G172" s="80"/>
      <c r="H172" s="69"/>
      <c r="I172" s="16"/>
      <c r="J172" s="80"/>
      <c r="K172" s="69"/>
      <c r="L172" s="16"/>
      <c r="M172" s="80"/>
      <c r="N172" s="22"/>
      <c r="O172" s="76"/>
      <c r="P172" s="32">
        <f t="shared" si="6"/>
        <v>0</v>
      </c>
    </row>
    <row r="173" spans="1:23" ht="18" customHeight="1">
      <c r="A173" s="314">
        <v>10</v>
      </c>
      <c r="B173" s="315"/>
      <c r="C173" s="106"/>
      <c r="D173" s="89"/>
      <c r="E173" s="78"/>
      <c r="F173" s="20"/>
      <c r="G173" s="80"/>
      <c r="H173" s="69"/>
      <c r="I173" s="16"/>
      <c r="J173" s="80"/>
      <c r="K173" s="69"/>
      <c r="L173" s="16"/>
      <c r="M173" s="80"/>
      <c r="N173" s="22"/>
      <c r="O173" s="76"/>
      <c r="P173" s="32">
        <f t="shared" si="6"/>
        <v>0</v>
      </c>
    </row>
    <row r="174" spans="1:23" ht="18" customHeight="1">
      <c r="A174" s="314">
        <v>11</v>
      </c>
      <c r="B174" s="315"/>
      <c r="C174" s="106"/>
      <c r="D174" s="89"/>
      <c r="E174" s="78"/>
      <c r="F174" s="20"/>
      <c r="G174" s="80"/>
      <c r="H174" s="69"/>
      <c r="I174" s="16"/>
      <c r="J174" s="80"/>
      <c r="K174" s="69"/>
      <c r="L174" s="16"/>
      <c r="M174" s="80"/>
      <c r="N174" s="22"/>
      <c r="O174" s="76"/>
      <c r="P174" s="32">
        <f t="shared" si="6"/>
        <v>0</v>
      </c>
    </row>
    <row r="175" spans="1:23" ht="18" customHeight="1">
      <c r="A175" s="314">
        <v>12</v>
      </c>
      <c r="B175" s="315"/>
      <c r="C175" s="106"/>
      <c r="D175" s="89"/>
      <c r="E175" s="78"/>
      <c r="F175" s="20"/>
      <c r="G175" s="80"/>
      <c r="H175" s="69"/>
      <c r="I175" s="16"/>
      <c r="J175" s="80"/>
      <c r="K175" s="69"/>
      <c r="L175" s="16"/>
      <c r="M175" s="80"/>
      <c r="N175" s="22"/>
      <c r="O175" s="76"/>
      <c r="P175" s="32">
        <f t="shared" si="6"/>
        <v>0</v>
      </c>
    </row>
    <row r="176" spans="1:23" ht="18" customHeight="1">
      <c r="A176" s="314">
        <v>13</v>
      </c>
      <c r="B176" s="315"/>
      <c r="C176" s="106"/>
      <c r="D176" s="89"/>
      <c r="E176" s="78"/>
      <c r="F176" s="20"/>
      <c r="G176" s="80"/>
      <c r="H176" s="69"/>
      <c r="I176" s="16"/>
      <c r="J176" s="80"/>
      <c r="K176" s="69"/>
      <c r="L176" s="16"/>
      <c r="M176" s="80"/>
      <c r="N176" s="22"/>
      <c r="O176" s="76"/>
      <c r="P176" s="32">
        <f t="shared" si="6"/>
        <v>0</v>
      </c>
    </row>
    <row r="177" spans="1:16" ht="18" customHeight="1">
      <c r="A177" s="314">
        <v>14</v>
      </c>
      <c r="B177" s="315"/>
      <c r="C177" s="106"/>
      <c r="D177" s="89"/>
      <c r="E177" s="78"/>
      <c r="F177" s="20"/>
      <c r="G177" s="80"/>
      <c r="H177" s="69"/>
      <c r="I177" s="16"/>
      <c r="J177" s="80"/>
      <c r="K177" s="69"/>
      <c r="L177" s="16"/>
      <c r="M177" s="80"/>
      <c r="N177" s="22"/>
      <c r="O177" s="76"/>
      <c r="P177" s="32">
        <f t="shared" si="6"/>
        <v>0</v>
      </c>
    </row>
    <row r="178" spans="1:16" ht="18" customHeight="1">
      <c r="A178" s="314">
        <v>15</v>
      </c>
      <c r="B178" s="315"/>
      <c r="C178" s="106"/>
      <c r="D178" s="89"/>
      <c r="E178" s="78"/>
      <c r="F178" s="20"/>
      <c r="G178" s="80"/>
      <c r="H178" s="69"/>
      <c r="I178" s="16"/>
      <c r="J178" s="80"/>
      <c r="K178" s="69"/>
      <c r="L178" s="16"/>
      <c r="M178" s="80"/>
      <c r="N178" s="22"/>
      <c r="O178" s="76"/>
      <c r="P178" s="32">
        <f t="shared" si="6"/>
        <v>0</v>
      </c>
    </row>
    <row r="179" spans="1:16" ht="18" customHeight="1">
      <c r="A179" s="314">
        <v>16</v>
      </c>
      <c r="B179" s="315"/>
      <c r="C179" s="106"/>
      <c r="D179" s="89"/>
      <c r="E179" s="78"/>
      <c r="F179" s="20"/>
      <c r="G179" s="80"/>
      <c r="H179" s="69"/>
      <c r="I179" s="16"/>
      <c r="J179" s="80"/>
      <c r="K179" s="69"/>
      <c r="L179" s="16"/>
      <c r="M179" s="80"/>
      <c r="N179" s="22"/>
      <c r="O179" s="76"/>
      <c r="P179" s="32">
        <f t="shared" si="6"/>
        <v>0</v>
      </c>
    </row>
    <row r="180" spans="1:16" ht="18" customHeight="1">
      <c r="A180" s="314">
        <v>17</v>
      </c>
      <c r="B180" s="315"/>
      <c r="C180" s="106"/>
      <c r="D180" s="89"/>
      <c r="E180" s="78"/>
      <c r="F180" s="20"/>
      <c r="G180" s="80"/>
      <c r="H180" s="69"/>
      <c r="I180" s="16"/>
      <c r="J180" s="80"/>
      <c r="K180" s="69"/>
      <c r="L180" s="16"/>
      <c r="M180" s="80"/>
      <c r="N180" s="22"/>
      <c r="O180" s="76"/>
      <c r="P180" s="32">
        <f t="shared" si="6"/>
        <v>0</v>
      </c>
    </row>
    <row r="181" spans="1:16" ht="18" customHeight="1">
      <c r="A181" s="314">
        <v>18</v>
      </c>
      <c r="B181" s="315"/>
      <c r="C181" s="106"/>
      <c r="D181" s="89"/>
      <c r="E181" s="78"/>
      <c r="F181" s="20"/>
      <c r="G181" s="80"/>
      <c r="H181" s="69"/>
      <c r="I181" s="16"/>
      <c r="J181" s="80"/>
      <c r="K181" s="69"/>
      <c r="L181" s="16"/>
      <c r="M181" s="80"/>
      <c r="N181" s="22"/>
      <c r="O181" s="76"/>
      <c r="P181" s="32">
        <f t="shared" si="6"/>
        <v>0</v>
      </c>
    </row>
    <row r="182" spans="1:16" ht="18" customHeight="1">
      <c r="A182" s="314">
        <v>19</v>
      </c>
      <c r="B182" s="315"/>
      <c r="C182" s="106"/>
      <c r="D182" s="89"/>
      <c r="E182" s="78"/>
      <c r="F182" s="20"/>
      <c r="G182" s="80"/>
      <c r="H182" s="69"/>
      <c r="I182" s="16"/>
      <c r="J182" s="80"/>
      <c r="K182" s="69"/>
      <c r="L182" s="16"/>
      <c r="M182" s="80"/>
      <c r="N182" s="22"/>
      <c r="O182" s="76"/>
      <c r="P182" s="32">
        <f t="shared" si="6"/>
        <v>0</v>
      </c>
    </row>
    <row r="183" spans="1:16" ht="18" customHeight="1">
      <c r="A183" s="314">
        <v>20</v>
      </c>
      <c r="B183" s="315"/>
      <c r="C183" s="106"/>
      <c r="D183" s="89"/>
      <c r="E183" s="78"/>
      <c r="F183" s="20"/>
      <c r="G183" s="80"/>
      <c r="H183" s="69"/>
      <c r="I183" s="16"/>
      <c r="J183" s="80"/>
      <c r="K183" s="69"/>
      <c r="L183" s="16"/>
      <c r="M183" s="80"/>
      <c r="N183" s="22"/>
      <c r="O183" s="76"/>
      <c r="P183" s="32">
        <f t="shared" si="6"/>
        <v>0</v>
      </c>
    </row>
    <row r="184" spans="1:16" ht="18" customHeight="1">
      <c r="A184" s="314">
        <v>21</v>
      </c>
      <c r="B184" s="315"/>
      <c r="C184" s="106"/>
      <c r="D184" s="89"/>
      <c r="E184" s="78"/>
      <c r="F184" s="20"/>
      <c r="G184" s="80"/>
      <c r="H184" s="69"/>
      <c r="I184" s="16"/>
      <c r="J184" s="80"/>
      <c r="K184" s="69"/>
      <c r="L184" s="16"/>
      <c r="M184" s="80"/>
      <c r="N184" s="22"/>
      <c r="O184" s="76"/>
      <c r="P184" s="32">
        <f t="shared" si="6"/>
        <v>0</v>
      </c>
    </row>
    <row r="185" spans="1:16" ht="18" customHeight="1">
      <c r="A185" s="314">
        <v>22</v>
      </c>
      <c r="B185" s="315"/>
      <c r="C185" s="106"/>
      <c r="D185" s="89"/>
      <c r="E185" s="78"/>
      <c r="F185" s="20"/>
      <c r="G185" s="80"/>
      <c r="H185" s="69"/>
      <c r="I185" s="16"/>
      <c r="J185" s="80"/>
      <c r="K185" s="69"/>
      <c r="L185" s="16"/>
      <c r="M185" s="80"/>
      <c r="N185" s="22"/>
      <c r="O185" s="76"/>
      <c r="P185" s="32">
        <f t="shared" si="6"/>
        <v>0</v>
      </c>
    </row>
    <row r="186" spans="1:16" ht="18" customHeight="1">
      <c r="A186" s="314">
        <v>23</v>
      </c>
      <c r="B186" s="315"/>
      <c r="C186" s="106"/>
      <c r="D186" s="89"/>
      <c r="E186" s="78"/>
      <c r="F186" s="20"/>
      <c r="G186" s="80"/>
      <c r="H186" s="69"/>
      <c r="I186" s="16"/>
      <c r="J186" s="80"/>
      <c r="K186" s="69"/>
      <c r="L186" s="16"/>
      <c r="M186" s="80"/>
      <c r="N186" s="22"/>
      <c r="O186" s="76"/>
      <c r="P186" s="32">
        <f t="shared" si="6"/>
        <v>0</v>
      </c>
    </row>
    <row r="187" spans="1:16" ht="18" customHeight="1">
      <c r="A187" s="314">
        <v>24</v>
      </c>
      <c r="B187" s="315"/>
      <c r="C187" s="106"/>
      <c r="D187" s="89"/>
      <c r="E187" s="78"/>
      <c r="F187" s="20"/>
      <c r="G187" s="80"/>
      <c r="H187" s="69"/>
      <c r="I187" s="16"/>
      <c r="J187" s="80"/>
      <c r="K187" s="69"/>
      <c r="L187" s="16"/>
      <c r="M187" s="80"/>
      <c r="N187" s="22"/>
      <c r="O187" s="76"/>
      <c r="P187" s="32">
        <f t="shared" si="6"/>
        <v>0</v>
      </c>
    </row>
    <row r="188" spans="1:16" ht="18" customHeight="1">
      <c r="A188" s="314">
        <v>25</v>
      </c>
      <c r="B188" s="315"/>
      <c r="C188" s="106"/>
      <c r="D188" s="89"/>
      <c r="E188" s="78"/>
      <c r="F188" s="20"/>
      <c r="G188" s="80"/>
      <c r="H188" s="69"/>
      <c r="I188" s="16"/>
      <c r="J188" s="80"/>
      <c r="K188" s="69"/>
      <c r="L188" s="16"/>
      <c r="M188" s="80"/>
      <c r="N188" s="22"/>
      <c r="O188" s="76"/>
      <c r="P188" s="32">
        <f t="shared" si="6"/>
        <v>0</v>
      </c>
    </row>
    <row r="189" spans="1:16" ht="18" customHeight="1">
      <c r="A189" s="314">
        <v>26</v>
      </c>
      <c r="B189" s="315"/>
      <c r="C189" s="106"/>
      <c r="D189" s="89"/>
      <c r="E189" s="78"/>
      <c r="F189" s="20"/>
      <c r="G189" s="80"/>
      <c r="H189" s="69"/>
      <c r="I189" s="16"/>
      <c r="J189" s="80"/>
      <c r="K189" s="69"/>
      <c r="L189" s="16"/>
      <c r="M189" s="80"/>
      <c r="N189" s="22"/>
      <c r="O189" s="76"/>
      <c r="P189" s="32">
        <f t="shared" si="6"/>
        <v>0</v>
      </c>
    </row>
    <row r="190" spans="1:16" ht="18" customHeight="1">
      <c r="A190" s="314">
        <v>27</v>
      </c>
      <c r="B190" s="315"/>
      <c r="C190" s="106"/>
      <c r="D190" s="89"/>
      <c r="E190" s="78"/>
      <c r="F190" s="20"/>
      <c r="G190" s="80"/>
      <c r="H190" s="69"/>
      <c r="I190" s="16"/>
      <c r="J190" s="80"/>
      <c r="K190" s="69"/>
      <c r="L190" s="16"/>
      <c r="M190" s="80"/>
      <c r="N190" s="22"/>
      <c r="O190" s="76"/>
      <c r="P190" s="32">
        <f t="shared" si="6"/>
        <v>0</v>
      </c>
    </row>
    <row r="191" spans="1:16" ht="18" customHeight="1">
      <c r="A191" s="314">
        <v>28</v>
      </c>
      <c r="B191" s="315"/>
      <c r="C191" s="106"/>
      <c r="D191" s="89"/>
      <c r="E191" s="78"/>
      <c r="F191" s="20"/>
      <c r="G191" s="80"/>
      <c r="H191" s="69"/>
      <c r="I191" s="16"/>
      <c r="J191" s="80"/>
      <c r="K191" s="69"/>
      <c r="L191" s="16"/>
      <c r="M191" s="80"/>
      <c r="N191" s="22"/>
      <c r="O191" s="76"/>
      <c r="P191" s="32">
        <f t="shared" si="6"/>
        <v>0</v>
      </c>
    </row>
    <row r="192" spans="1:16" ht="18" customHeight="1">
      <c r="A192" s="314">
        <v>29</v>
      </c>
      <c r="B192" s="315"/>
      <c r="C192" s="106"/>
      <c r="D192" s="89"/>
      <c r="E192" s="78"/>
      <c r="F192" s="20"/>
      <c r="G192" s="80"/>
      <c r="H192" s="69"/>
      <c r="I192" s="16"/>
      <c r="J192" s="80"/>
      <c r="K192" s="69"/>
      <c r="L192" s="16"/>
      <c r="M192" s="80"/>
      <c r="N192" s="22"/>
      <c r="O192" s="76"/>
      <c r="P192" s="32">
        <f t="shared" si="6"/>
        <v>0</v>
      </c>
    </row>
    <row r="193" spans="1:16" ht="18" customHeight="1">
      <c r="A193" s="314">
        <v>30</v>
      </c>
      <c r="B193" s="315"/>
      <c r="C193" s="106"/>
      <c r="D193" s="89"/>
      <c r="E193" s="78"/>
      <c r="F193" s="20"/>
      <c r="G193" s="80"/>
      <c r="H193" s="69"/>
      <c r="I193" s="16"/>
      <c r="J193" s="80"/>
      <c r="K193" s="69"/>
      <c r="L193" s="16"/>
      <c r="M193" s="80"/>
      <c r="N193" s="22"/>
      <c r="O193" s="76"/>
      <c r="P193" s="32">
        <f t="shared" si="6"/>
        <v>0</v>
      </c>
    </row>
    <row r="194" spans="1:16" ht="18" customHeight="1">
      <c r="A194" s="314">
        <v>31</v>
      </c>
      <c r="B194" s="315"/>
      <c r="C194" s="106"/>
      <c r="D194" s="89"/>
      <c r="E194" s="78"/>
      <c r="F194" s="20"/>
      <c r="G194" s="80"/>
      <c r="H194" s="69"/>
      <c r="I194" s="16"/>
      <c r="J194" s="80"/>
      <c r="K194" s="69"/>
      <c r="L194" s="16"/>
      <c r="M194" s="80"/>
      <c r="N194" s="22"/>
      <c r="O194" s="76"/>
      <c r="P194" s="32">
        <f t="shared" si="6"/>
        <v>0</v>
      </c>
    </row>
    <row r="195" spans="1:16" ht="18" customHeight="1">
      <c r="A195" s="314">
        <v>32</v>
      </c>
      <c r="B195" s="315"/>
      <c r="C195" s="106"/>
      <c r="D195" s="89"/>
      <c r="E195" s="78"/>
      <c r="F195" s="20"/>
      <c r="G195" s="80"/>
      <c r="H195" s="69"/>
      <c r="I195" s="16"/>
      <c r="J195" s="80"/>
      <c r="K195" s="69"/>
      <c r="L195" s="16"/>
      <c r="M195" s="80"/>
      <c r="N195" s="22"/>
      <c r="O195" s="76"/>
      <c r="P195" s="32">
        <f t="shared" si="6"/>
        <v>0</v>
      </c>
    </row>
    <row r="196" spans="1:16" ht="18" customHeight="1">
      <c r="A196" s="314">
        <v>33</v>
      </c>
      <c r="B196" s="315"/>
      <c r="C196" s="106"/>
      <c r="D196" s="89"/>
      <c r="E196" s="78"/>
      <c r="F196" s="20"/>
      <c r="G196" s="80"/>
      <c r="H196" s="69"/>
      <c r="I196" s="16"/>
      <c r="J196" s="80"/>
      <c r="K196" s="69"/>
      <c r="L196" s="16"/>
      <c r="M196" s="80"/>
      <c r="N196" s="22"/>
      <c r="O196" s="76"/>
      <c r="P196" s="32">
        <f t="shared" si="6"/>
        <v>0</v>
      </c>
    </row>
    <row r="197" spans="1:16" ht="18" customHeight="1">
      <c r="A197" s="314">
        <v>34</v>
      </c>
      <c r="B197" s="315"/>
      <c r="C197" s="106"/>
      <c r="D197" s="89"/>
      <c r="E197" s="78"/>
      <c r="F197" s="20"/>
      <c r="G197" s="80"/>
      <c r="H197" s="69"/>
      <c r="I197" s="16"/>
      <c r="J197" s="80"/>
      <c r="K197" s="69"/>
      <c r="L197" s="16"/>
      <c r="M197" s="80"/>
      <c r="N197" s="22"/>
      <c r="O197" s="76"/>
      <c r="P197" s="32">
        <f t="shared" si="6"/>
        <v>0</v>
      </c>
    </row>
    <row r="198" spans="1:16" ht="18" customHeight="1">
      <c r="A198" s="314">
        <v>35</v>
      </c>
      <c r="B198" s="315"/>
      <c r="C198" s="106"/>
      <c r="D198" s="89"/>
      <c r="E198" s="78"/>
      <c r="F198" s="20"/>
      <c r="G198" s="80"/>
      <c r="H198" s="69"/>
      <c r="I198" s="16"/>
      <c r="J198" s="80"/>
      <c r="K198" s="69"/>
      <c r="L198" s="16"/>
      <c r="M198" s="80"/>
      <c r="N198" s="22"/>
      <c r="O198" s="76"/>
      <c r="P198" s="32">
        <f t="shared" si="6"/>
        <v>0</v>
      </c>
    </row>
    <row r="199" spans="1:16" ht="18" customHeight="1">
      <c r="A199" s="314">
        <v>36</v>
      </c>
      <c r="B199" s="315"/>
      <c r="C199" s="106"/>
      <c r="D199" s="89"/>
      <c r="E199" s="78"/>
      <c r="F199" s="20"/>
      <c r="G199" s="80"/>
      <c r="H199" s="69"/>
      <c r="I199" s="16"/>
      <c r="J199" s="80"/>
      <c r="K199" s="69"/>
      <c r="L199" s="16"/>
      <c r="M199" s="80"/>
      <c r="N199" s="22"/>
      <c r="O199" s="76"/>
      <c r="P199" s="32">
        <f t="shared" si="6"/>
        <v>0</v>
      </c>
    </row>
    <row r="200" spans="1:16" ht="18" customHeight="1">
      <c r="A200" s="314">
        <v>37</v>
      </c>
      <c r="B200" s="315"/>
      <c r="C200" s="106"/>
      <c r="D200" s="89"/>
      <c r="E200" s="78"/>
      <c r="F200" s="20"/>
      <c r="G200" s="80"/>
      <c r="H200" s="69"/>
      <c r="I200" s="16"/>
      <c r="J200" s="80"/>
      <c r="K200" s="69"/>
      <c r="L200" s="16"/>
      <c r="M200" s="80"/>
      <c r="N200" s="22"/>
      <c r="O200" s="76"/>
      <c r="P200" s="32">
        <f t="shared" si="6"/>
        <v>0</v>
      </c>
    </row>
    <row r="201" spans="1:16" ht="18" customHeight="1">
      <c r="A201" s="314">
        <v>38</v>
      </c>
      <c r="B201" s="315"/>
      <c r="C201" s="106"/>
      <c r="D201" s="89"/>
      <c r="E201" s="78"/>
      <c r="F201" s="20"/>
      <c r="G201" s="80"/>
      <c r="H201" s="69"/>
      <c r="I201" s="16"/>
      <c r="J201" s="80"/>
      <c r="K201" s="69"/>
      <c r="L201" s="16"/>
      <c r="M201" s="80"/>
      <c r="N201" s="22"/>
      <c r="O201" s="76"/>
      <c r="P201" s="32">
        <f t="shared" si="6"/>
        <v>0</v>
      </c>
    </row>
    <row r="202" spans="1:16" ht="18" customHeight="1">
      <c r="A202" s="314">
        <v>39</v>
      </c>
      <c r="B202" s="315"/>
      <c r="C202" s="106"/>
      <c r="D202" s="89"/>
      <c r="E202" s="78"/>
      <c r="F202" s="20"/>
      <c r="G202" s="80"/>
      <c r="H202" s="69"/>
      <c r="I202" s="16"/>
      <c r="J202" s="80"/>
      <c r="K202" s="69"/>
      <c r="L202" s="16"/>
      <c r="M202" s="80"/>
      <c r="N202" s="22"/>
      <c r="O202" s="76"/>
      <c r="P202" s="32">
        <f t="shared" si="6"/>
        <v>0</v>
      </c>
    </row>
    <row r="203" spans="1:16" ht="18" customHeight="1">
      <c r="A203" s="314">
        <v>40</v>
      </c>
      <c r="B203" s="315"/>
      <c r="C203" s="106"/>
      <c r="D203" s="89"/>
      <c r="E203" s="78"/>
      <c r="F203" s="20"/>
      <c r="G203" s="80"/>
      <c r="H203" s="69"/>
      <c r="I203" s="16"/>
      <c r="J203" s="80"/>
      <c r="K203" s="69"/>
      <c r="L203" s="16"/>
      <c r="M203" s="80"/>
      <c r="N203" s="22"/>
      <c r="O203" s="76"/>
      <c r="P203" s="32">
        <f t="shared" si="6"/>
        <v>0</v>
      </c>
    </row>
    <row r="204" spans="1:16" ht="18" customHeight="1">
      <c r="A204" s="314">
        <v>41</v>
      </c>
      <c r="B204" s="315"/>
      <c r="C204" s="106"/>
      <c r="D204" s="89"/>
      <c r="E204" s="78"/>
      <c r="F204" s="20"/>
      <c r="G204" s="80"/>
      <c r="H204" s="69"/>
      <c r="I204" s="16"/>
      <c r="J204" s="80"/>
      <c r="K204" s="69"/>
      <c r="L204" s="16"/>
      <c r="M204" s="80"/>
      <c r="N204" s="22"/>
      <c r="O204" s="76"/>
      <c r="P204" s="32">
        <f t="shared" si="6"/>
        <v>0</v>
      </c>
    </row>
    <row r="205" spans="1:16" ht="18" customHeight="1">
      <c r="A205" s="314">
        <v>42</v>
      </c>
      <c r="B205" s="315"/>
      <c r="C205" s="106"/>
      <c r="D205" s="89"/>
      <c r="E205" s="78"/>
      <c r="F205" s="20"/>
      <c r="G205" s="80"/>
      <c r="H205" s="69"/>
      <c r="I205" s="16"/>
      <c r="J205" s="80"/>
      <c r="K205" s="69"/>
      <c r="L205" s="16"/>
      <c r="M205" s="80"/>
      <c r="N205" s="22"/>
      <c r="O205" s="76"/>
      <c r="P205" s="32">
        <f t="shared" si="6"/>
        <v>0</v>
      </c>
    </row>
    <row r="206" spans="1:16" ht="18" customHeight="1">
      <c r="A206" s="314">
        <v>43</v>
      </c>
      <c r="B206" s="315"/>
      <c r="C206" s="106"/>
      <c r="D206" s="89"/>
      <c r="E206" s="78"/>
      <c r="F206" s="20"/>
      <c r="G206" s="80"/>
      <c r="H206" s="69"/>
      <c r="I206" s="16"/>
      <c r="J206" s="80"/>
      <c r="K206" s="69"/>
      <c r="L206" s="16"/>
      <c r="M206" s="80"/>
      <c r="N206" s="22"/>
      <c r="O206" s="76"/>
      <c r="P206" s="32">
        <f t="shared" si="6"/>
        <v>0</v>
      </c>
    </row>
    <row r="207" spans="1:16" ht="18" customHeight="1">
      <c r="A207" s="314">
        <v>44</v>
      </c>
      <c r="B207" s="315"/>
      <c r="C207" s="106"/>
      <c r="D207" s="89"/>
      <c r="E207" s="78"/>
      <c r="F207" s="20"/>
      <c r="G207" s="80"/>
      <c r="H207" s="69"/>
      <c r="I207" s="16"/>
      <c r="J207" s="80"/>
      <c r="K207" s="69"/>
      <c r="L207" s="16"/>
      <c r="M207" s="80"/>
      <c r="N207" s="22"/>
      <c r="O207" s="76"/>
      <c r="P207" s="32">
        <f t="shared" si="6"/>
        <v>0</v>
      </c>
    </row>
    <row r="208" spans="1:16" ht="18" customHeight="1">
      <c r="A208" s="314">
        <v>45</v>
      </c>
      <c r="B208" s="315"/>
      <c r="C208" s="106"/>
      <c r="D208" s="89"/>
      <c r="E208" s="78"/>
      <c r="F208" s="20"/>
      <c r="G208" s="80"/>
      <c r="H208" s="69"/>
      <c r="I208" s="16"/>
      <c r="J208" s="80"/>
      <c r="K208" s="69"/>
      <c r="L208" s="16"/>
      <c r="M208" s="80"/>
      <c r="N208" s="22"/>
      <c r="O208" s="76"/>
      <c r="P208" s="32">
        <f t="shared" si="6"/>
        <v>0</v>
      </c>
    </row>
    <row r="209" spans="1:16" ht="18" customHeight="1">
      <c r="A209" s="314">
        <v>46</v>
      </c>
      <c r="B209" s="315"/>
      <c r="C209" s="106"/>
      <c r="D209" s="89"/>
      <c r="E209" s="78"/>
      <c r="F209" s="20"/>
      <c r="G209" s="80"/>
      <c r="H209" s="69"/>
      <c r="I209" s="16"/>
      <c r="J209" s="80"/>
      <c r="K209" s="69"/>
      <c r="L209" s="16"/>
      <c r="M209" s="80"/>
      <c r="N209" s="22"/>
      <c r="O209" s="76"/>
      <c r="P209" s="32">
        <f t="shared" si="6"/>
        <v>0</v>
      </c>
    </row>
    <row r="210" spans="1:16" ht="18" customHeight="1">
      <c r="A210" s="314">
        <v>47</v>
      </c>
      <c r="B210" s="315"/>
      <c r="C210" s="106"/>
      <c r="D210" s="89"/>
      <c r="E210" s="78"/>
      <c r="F210" s="20"/>
      <c r="G210" s="80"/>
      <c r="H210" s="69"/>
      <c r="I210" s="16"/>
      <c r="J210" s="80"/>
      <c r="K210" s="69"/>
      <c r="L210" s="16"/>
      <c r="M210" s="80"/>
      <c r="N210" s="22"/>
      <c r="O210" s="76"/>
      <c r="P210" s="32">
        <f t="shared" si="6"/>
        <v>0</v>
      </c>
    </row>
    <row r="211" spans="1:16" ht="18" customHeight="1">
      <c r="A211" s="314">
        <v>48</v>
      </c>
      <c r="B211" s="315"/>
      <c r="C211" s="106"/>
      <c r="D211" s="89"/>
      <c r="E211" s="78"/>
      <c r="F211" s="20"/>
      <c r="G211" s="80"/>
      <c r="H211" s="69"/>
      <c r="I211" s="16"/>
      <c r="J211" s="80"/>
      <c r="K211" s="69"/>
      <c r="L211" s="16"/>
      <c r="M211" s="80"/>
      <c r="N211" s="22"/>
      <c r="O211" s="76"/>
      <c r="P211" s="32">
        <f t="shared" si="6"/>
        <v>0</v>
      </c>
    </row>
    <row r="212" spans="1:16" ht="18" customHeight="1">
      <c r="A212" s="314">
        <v>49</v>
      </c>
      <c r="B212" s="315"/>
      <c r="C212" s="106"/>
      <c r="D212" s="89"/>
      <c r="E212" s="78"/>
      <c r="F212" s="20"/>
      <c r="G212" s="80"/>
      <c r="H212" s="69"/>
      <c r="I212" s="16"/>
      <c r="J212" s="80"/>
      <c r="K212" s="69"/>
      <c r="L212" s="16"/>
      <c r="M212" s="80"/>
      <c r="N212" s="22"/>
      <c r="O212" s="76"/>
      <c r="P212" s="32">
        <f t="shared" si="6"/>
        <v>0</v>
      </c>
    </row>
    <row r="213" spans="1:16" ht="18" customHeight="1">
      <c r="A213" s="318">
        <v>50</v>
      </c>
      <c r="B213" s="319"/>
      <c r="C213" s="110"/>
      <c r="D213" s="90"/>
      <c r="E213" s="79"/>
      <c r="F213" s="21"/>
      <c r="G213" s="81"/>
      <c r="H213" s="70"/>
      <c r="I213" s="17"/>
      <c r="J213" s="81"/>
      <c r="K213" s="70"/>
      <c r="L213" s="17"/>
      <c r="M213" s="81"/>
      <c r="N213" s="21"/>
      <c r="O213" s="83"/>
      <c r="P213" s="33">
        <f t="shared" si="6"/>
        <v>0</v>
      </c>
    </row>
    <row r="216" spans="1:16" ht="20.100000000000001" customHeight="1"/>
    <row r="217" spans="1:16" ht="20.100000000000001" customHeight="1"/>
    <row r="218" spans="1:16" ht="20.100000000000001" customHeight="1"/>
    <row r="219" spans="1:16" ht="20.100000000000001" customHeight="1"/>
    <row r="220" spans="1:16" ht="20.100000000000001" customHeight="1"/>
    <row r="221" spans="1:16" ht="20.100000000000001" customHeight="1"/>
    <row r="222" spans="1:16" ht="20.100000000000001" customHeight="1"/>
    <row r="223" spans="1:16" ht="20.100000000000001" customHeight="1"/>
    <row r="224" spans="1:16" ht="20.100000000000001" customHeight="1"/>
    <row r="225" spans="21:22" ht="20.100000000000001" customHeight="1"/>
    <row r="226" spans="21:22" ht="19.5" customHeight="1"/>
    <row r="227" spans="21:22" ht="19.5" customHeight="1"/>
    <row r="228" spans="21:22" ht="19.5" customHeight="1"/>
    <row r="229" spans="21:22" ht="19.5" customHeight="1"/>
    <row r="230" spans="21:22" ht="19.5" customHeight="1"/>
    <row r="231" spans="21:22" ht="19.5" customHeight="1"/>
    <row r="232" spans="21:22" ht="19.5" customHeight="1"/>
    <row r="233" spans="21:22" ht="20.100000000000001" customHeight="1"/>
    <row r="234" spans="21:22" ht="20.100000000000001" customHeight="1">
      <c r="U234" s="2"/>
      <c r="V234"/>
    </row>
    <row r="235" spans="21:22" ht="20.100000000000001" customHeight="1">
      <c r="U235" s="2"/>
      <c r="V235"/>
    </row>
    <row r="236" spans="21:22" ht="20.100000000000001" customHeight="1">
      <c r="U236" s="2"/>
      <c r="V236"/>
    </row>
    <row r="237" spans="21:22" ht="20.100000000000001" customHeight="1">
      <c r="U237" s="2"/>
      <c r="V237"/>
    </row>
    <row r="238" spans="21:22" ht="20.100000000000001" customHeight="1">
      <c r="U238" s="2"/>
      <c r="V238"/>
    </row>
    <row r="239" spans="21:22" ht="20.100000000000001" customHeight="1">
      <c r="U239" s="2"/>
      <c r="V239"/>
    </row>
    <row r="240" spans="21:22" ht="20.100000000000001" customHeight="1">
      <c r="U240" s="2"/>
      <c r="V240"/>
    </row>
    <row r="241" spans="21:22" ht="20.100000000000001" customHeight="1">
      <c r="U241" s="2"/>
      <c r="V241"/>
    </row>
    <row r="242" spans="21:22" ht="20.100000000000001" customHeight="1">
      <c r="U242" s="2"/>
      <c r="V242"/>
    </row>
    <row r="243" spans="21:22" ht="20.100000000000001" customHeight="1">
      <c r="U243" s="2"/>
      <c r="V243"/>
    </row>
    <row r="244" spans="21:22" ht="20.100000000000001" customHeight="1">
      <c r="U244" s="2"/>
      <c r="V244"/>
    </row>
    <row r="245" spans="21:22" ht="20.100000000000001" customHeight="1">
      <c r="U245" s="2"/>
      <c r="V245"/>
    </row>
    <row r="246" spans="21:22" ht="20.100000000000001" customHeight="1">
      <c r="U246" s="2"/>
      <c r="V246"/>
    </row>
    <row r="247" spans="21:22" ht="20.100000000000001" customHeight="1">
      <c r="U247" s="2"/>
      <c r="V247"/>
    </row>
    <row r="248" spans="21:22" ht="20.100000000000001" customHeight="1">
      <c r="U248" s="2"/>
      <c r="V248"/>
    </row>
    <row r="249" spans="21:22" ht="20.100000000000001" customHeight="1">
      <c r="U249" s="2"/>
      <c r="V249"/>
    </row>
    <row r="250" spans="21:22" ht="20.100000000000001" customHeight="1">
      <c r="U250" s="2"/>
      <c r="V250"/>
    </row>
    <row r="251" spans="21:22" ht="20.100000000000001" customHeight="1">
      <c r="U251" s="2"/>
      <c r="V251"/>
    </row>
    <row r="252" spans="21:22" ht="20.100000000000001" customHeight="1">
      <c r="U252" s="2"/>
      <c r="V252"/>
    </row>
    <row r="253" spans="21:22" ht="20.100000000000001" customHeight="1">
      <c r="U253" s="2"/>
      <c r="V253"/>
    </row>
    <row r="254" spans="21:22" ht="20.100000000000001" customHeight="1">
      <c r="U254" s="2"/>
      <c r="V254"/>
    </row>
    <row r="255" spans="21:22" ht="20.100000000000001" customHeight="1">
      <c r="U255" s="2"/>
      <c r="V255"/>
    </row>
    <row r="256" spans="21:22" ht="20.100000000000001" customHeight="1">
      <c r="U256" s="2"/>
      <c r="V256"/>
    </row>
    <row r="257" spans="21:22" ht="20.100000000000001" customHeight="1">
      <c r="U257" s="2"/>
      <c r="V257"/>
    </row>
    <row r="258" spans="21:22" ht="20.100000000000001" customHeight="1">
      <c r="U258" s="2"/>
      <c r="V258"/>
    </row>
    <row r="259" spans="21:22" ht="20.100000000000001" customHeight="1">
      <c r="U259" s="2"/>
      <c r="V259"/>
    </row>
    <row r="260" spans="21:22">
      <c r="U260" s="2"/>
      <c r="V260"/>
    </row>
    <row r="261" spans="21:22">
      <c r="U261" s="2"/>
      <c r="V261"/>
    </row>
    <row r="262" spans="21:22">
      <c r="U262" s="2"/>
      <c r="V262"/>
    </row>
  </sheetData>
  <sheetProtection formatRows="0"/>
  <mergeCells count="236">
    <mergeCell ref="U5:V5"/>
    <mergeCell ref="A6:B6"/>
    <mergeCell ref="A7:B7"/>
    <mergeCell ref="A8:B8"/>
    <mergeCell ref="U8:V8"/>
    <mergeCell ref="A9:B9"/>
    <mergeCell ref="U9:V9"/>
    <mergeCell ref="D1:J1"/>
    <mergeCell ref="L1:N1"/>
    <mergeCell ref="O1:Q1"/>
    <mergeCell ref="D2:J3"/>
    <mergeCell ref="L2:N2"/>
    <mergeCell ref="O2:Q2"/>
    <mergeCell ref="L3:N3"/>
    <mergeCell ref="O3:Q3"/>
    <mergeCell ref="A1:B1"/>
    <mergeCell ref="A2:B3"/>
    <mergeCell ref="C2:C3"/>
    <mergeCell ref="U18:V18"/>
    <mergeCell ref="A10:B10"/>
    <mergeCell ref="U10:V10"/>
    <mergeCell ref="A11:B11"/>
    <mergeCell ref="U11:U15"/>
    <mergeCell ref="A12:B12"/>
    <mergeCell ref="A13:B13"/>
    <mergeCell ref="A14:B14"/>
    <mergeCell ref="A15:B15"/>
    <mergeCell ref="A16:B16"/>
    <mergeCell ref="U16:V16"/>
    <mergeCell ref="A17:B17"/>
    <mergeCell ref="U17:V17"/>
    <mergeCell ref="A18:B18"/>
    <mergeCell ref="A39:B39"/>
    <mergeCell ref="A40:B40"/>
    <mergeCell ref="A41:B41"/>
    <mergeCell ref="A19:B19"/>
    <mergeCell ref="A20:B20"/>
    <mergeCell ref="A21:B21"/>
    <mergeCell ref="U21:V21"/>
    <mergeCell ref="A22:B22"/>
    <mergeCell ref="A23:B23"/>
    <mergeCell ref="A24:B24"/>
    <mergeCell ref="A25:B25"/>
    <mergeCell ref="A26:B26"/>
    <mergeCell ref="U22:U34"/>
    <mergeCell ref="A33:B33"/>
    <mergeCell ref="A34:B34"/>
    <mergeCell ref="A27:B27"/>
    <mergeCell ref="A48:B48"/>
    <mergeCell ref="A28:B28"/>
    <mergeCell ref="A29:B29"/>
    <mergeCell ref="A30:B30"/>
    <mergeCell ref="A31:B31"/>
    <mergeCell ref="A32:B32"/>
    <mergeCell ref="A60:B60"/>
    <mergeCell ref="A61:B61"/>
    <mergeCell ref="U48:V48"/>
    <mergeCell ref="A49:B49"/>
    <mergeCell ref="A50:B50"/>
    <mergeCell ref="A51:B51"/>
    <mergeCell ref="A52:B52"/>
    <mergeCell ref="A42:B42"/>
    <mergeCell ref="A43:B43"/>
    <mergeCell ref="A44:B44"/>
    <mergeCell ref="A45:B45"/>
    <mergeCell ref="A46:B46"/>
    <mergeCell ref="A47:B47"/>
    <mergeCell ref="U35:U47"/>
    <mergeCell ref="A35:B35"/>
    <mergeCell ref="A36:B36"/>
    <mergeCell ref="A37:B37"/>
    <mergeCell ref="A38:B38"/>
    <mergeCell ref="A62:B62"/>
    <mergeCell ref="A63:B63"/>
    <mergeCell ref="A64:B64"/>
    <mergeCell ref="A53:B53"/>
    <mergeCell ref="A54:B54"/>
    <mergeCell ref="A55:B55"/>
    <mergeCell ref="A56:B56"/>
    <mergeCell ref="A57:B57"/>
    <mergeCell ref="A58:B58"/>
    <mergeCell ref="A59:B59"/>
    <mergeCell ref="A71:B71"/>
    <mergeCell ref="A72:B72"/>
    <mergeCell ref="A73:B73"/>
    <mergeCell ref="A74:B74"/>
    <mergeCell ref="A75:B75"/>
    <mergeCell ref="A76:B76"/>
    <mergeCell ref="A65:B65"/>
    <mergeCell ref="A66:B66"/>
    <mergeCell ref="A67:B67"/>
    <mergeCell ref="A68:B68"/>
    <mergeCell ref="A69:B69"/>
    <mergeCell ref="A70:B70"/>
    <mergeCell ref="A83:B83"/>
    <mergeCell ref="A84:B84"/>
    <mergeCell ref="A85:B85"/>
    <mergeCell ref="A86:B86"/>
    <mergeCell ref="A87:B87"/>
    <mergeCell ref="A88:B88"/>
    <mergeCell ref="A77:B77"/>
    <mergeCell ref="A78:B78"/>
    <mergeCell ref="A79:B79"/>
    <mergeCell ref="A80:B80"/>
    <mergeCell ref="A81:B81"/>
    <mergeCell ref="A82:B82"/>
    <mergeCell ref="L160:N160"/>
    <mergeCell ref="O160:Q160"/>
    <mergeCell ref="A95:B95"/>
    <mergeCell ref="A96:B96"/>
    <mergeCell ref="A97:B97"/>
    <mergeCell ref="A98:B98"/>
    <mergeCell ref="A99:B99"/>
    <mergeCell ref="A100:B100"/>
    <mergeCell ref="A89:B89"/>
    <mergeCell ref="A90:B90"/>
    <mergeCell ref="A91:B91"/>
    <mergeCell ref="A92:B92"/>
    <mergeCell ref="A93:B93"/>
    <mergeCell ref="A94:B94"/>
    <mergeCell ref="A101:B101"/>
    <mergeCell ref="A102:B102"/>
    <mergeCell ref="A103:B103"/>
    <mergeCell ref="A104:B104"/>
    <mergeCell ref="A105:B105"/>
    <mergeCell ref="A106:B106"/>
    <mergeCell ref="L158:N158"/>
    <mergeCell ref="O158:Q158"/>
    <mergeCell ref="L159:N159"/>
    <mergeCell ref="O159:Q159"/>
    <mergeCell ref="A163:B163"/>
    <mergeCell ref="A164:B164"/>
    <mergeCell ref="A165:B165"/>
    <mergeCell ref="A166:B166"/>
    <mergeCell ref="A167:B167"/>
    <mergeCell ref="A168:B168"/>
    <mergeCell ref="D158:J158"/>
    <mergeCell ref="A158:B158"/>
    <mergeCell ref="A159:B160"/>
    <mergeCell ref="C159:C160"/>
    <mergeCell ref="D159:J160"/>
    <mergeCell ref="A175:B175"/>
    <mergeCell ref="A176:B176"/>
    <mergeCell ref="A177:B177"/>
    <mergeCell ref="A178:B178"/>
    <mergeCell ref="A179:B179"/>
    <mergeCell ref="A180:B180"/>
    <mergeCell ref="A169:B169"/>
    <mergeCell ref="A170:B170"/>
    <mergeCell ref="A171:B171"/>
    <mergeCell ref="A172:B172"/>
    <mergeCell ref="A173:B173"/>
    <mergeCell ref="A174:B174"/>
    <mergeCell ref="A187:B187"/>
    <mergeCell ref="A188:B188"/>
    <mergeCell ref="A189:B189"/>
    <mergeCell ref="A190:B190"/>
    <mergeCell ref="A191:B191"/>
    <mergeCell ref="A192:B192"/>
    <mergeCell ref="A181:B181"/>
    <mergeCell ref="A182:B182"/>
    <mergeCell ref="A183:B183"/>
    <mergeCell ref="A184:B184"/>
    <mergeCell ref="A185:B185"/>
    <mergeCell ref="A186:B186"/>
    <mergeCell ref="A199:B199"/>
    <mergeCell ref="A200:B200"/>
    <mergeCell ref="A201:B201"/>
    <mergeCell ref="A202:B202"/>
    <mergeCell ref="A203:B203"/>
    <mergeCell ref="A204:B204"/>
    <mergeCell ref="A193:B193"/>
    <mergeCell ref="A194:B194"/>
    <mergeCell ref="A195:B195"/>
    <mergeCell ref="A196:B196"/>
    <mergeCell ref="A197:B197"/>
    <mergeCell ref="A198:B198"/>
    <mergeCell ref="A211:B211"/>
    <mergeCell ref="A212:B212"/>
    <mergeCell ref="A213:B213"/>
    <mergeCell ref="A205:B205"/>
    <mergeCell ref="A206:B206"/>
    <mergeCell ref="A207:B207"/>
    <mergeCell ref="A208:B208"/>
    <mergeCell ref="A209:B209"/>
    <mergeCell ref="A210:B210"/>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52:B152"/>
    <mergeCell ref="A153:B153"/>
    <mergeCell ref="A154:B154"/>
    <mergeCell ref="A155:B155"/>
    <mergeCell ref="A156:B156"/>
    <mergeCell ref="A143:B143"/>
    <mergeCell ref="A144:B144"/>
    <mergeCell ref="A145:B145"/>
    <mergeCell ref="A146:B146"/>
    <mergeCell ref="A147:B147"/>
    <mergeCell ref="A148:B148"/>
    <mergeCell ref="A149:B149"/>
    <mergeCell ref="A150:B150"/>
    <mergeCell ref="A151:B151"/>
  </mergeCells>
  <phoneticPr fontId="6"/>
  <conditionalFormatting sqref="N48:N106 F48:F106 H48:H106 K48:K106">
    <cfRule type="expression" dxfId="1923" priority="101">
      <formula>INDIRECT(ADDRESS(ROW(),COLUMN()))=TRUNC(INDIRECT(ADDRESS(ROW(),COLUMN())))</formula>
    </cfRule>
  </conditionalFormatting>
  <conditionalFormatting sqref="N24:N47">
    <cfRule type="expression" dxfId="1922" priority="97">
      <formula>INDIRECT(ADDRESS(ROW(),COLUMN()))=TRUNC(INDIRECT(ADDRESS(ROW(),COLUMN())))</formula>
    </cfRule>
  </conditionalFormatting>
  <conditionalFormatting sqref="F45:F47">
    <cfRule type="expression" dxfId="1921" priority="100">
      <formula>INDIRECT(ADDRESS(ROW(),COLUMN()))=TRUNC(INDIRECT(ADDRESS(ROW(),COLUMN())))</formula>
    </cfRule>
  </conditionalFormatting>
  <conditionalFormatting sqref="H42 H45:H47">
    <cfRule type="expression" dxfId="1920" priority="99">
      <formula>INDIRECT(ADDRESS(ROW(),COLUMN()))=TRUNC(INDIRECT(ADDRESS(ROW(),COLUMN())))</formula>
    </cfRule>
  </conditionalFormatting>
  <conditionalFormatting sqref="K26:K47">
    <cfRule type="expression" dxfId="1919" priority="98">
      <formula>INDIRECT(ADDRESS(ROW(),COLUMN()))=TRUNC(INDIRECT(ADDRESS(ROW(),COLUMN())))</formula>
    </cfRule>
  </conditionalFormatting>
  <conditionalFormatting sqref="N7">
    <cfRule type="expression" dxfId="1918" priority="95">
      <formula>INDIRECT(ADDRESS(ROW(),COLUMN()))=TRUNC(INDIRECT(ADDRESS(ROW(),COLUMN())))</formula>
    </cfRule>
  </conditionalFormatting>
  <conditionalFormatting sqref="N8">
    <cfRule type="expression" dxfId="1917" priority="93">
      <formula>INDIRECT(ADDRESS(ROW(),COLUMN()))=TRUNC(INDIRECT(ADDRESS(ROW(),COLUMN())))</formula>
    </cfRule>
  </conditionalFormatting>
  <conditionalFormatting sqref="N9:N23">
    <cfRule type="expression" dxfId="1916" priority="90">
      <formula>INDIRECT(ADDRESS(ROW(),COLUMN()))=TRUNC(INDIRECT(ADDRESS(ROW(),COLUMN())))</formula>
    </cfRule>
  </conditionalFormatting>
  <conditionalFormatting sqref="H18:H22">
    <cfRule type="expression" dxfId="1915" priority="92">
      <formula>INDIRECT(ADDRESS(ROW(),COLUMN()))=TRUNC(INDIRECT(ADDRESS(ROW(),COLUMN())))</formula>
    </cfRule>
  </conditionalFormatting>
  <conditionalFormatting sqref="K14:K22">
    <cfRule type="expression" dxfId="1914" priority="91">
      <formula>INDIRECT(ADDRESS(ROW(),COLUMN()))=TRUNC(INDIRECT(ADDRESS(ROW(),COLUMN())))</formula>
    </cfRule>
  </conditionalFormatting>
  <conditionalFormatting sqref="F16">
    <cfRule type="expression" dxfId="1913" priority="79">
      <formula>INDIRECT(ADDRESS(ROW(),COLUMN()))=TRUNC(INDIRECT(ADDRESS(ROW(),COLUMN())))</formula>
    </cfRule>
  </conditionalFormatting>
  <conditionalFormatting sqref="H16">
    <cfRule type="expression" dxfId="1912" priority="78">
      <formula>INDIRECT(ADDRESS(ROW(),COLUMN()))=TRUNC(INDIRECT(ADDRESS(ROW(),COLUMN())))</formula>
    </cfRule>
  </conditionalFormatting>
  <conditionalFormatting sqref="F14">
    <cfRule type="expression" dxfId="1911" priority="77">
      <formula>INDIRECT(ADDRESS(ROW(),COLUMN()))=TRUNC(INDIRECT(ADDRESS(ROW(),COLUMN())))</formula>
    </cfRule>
  </conditionalFormatting>
  <conditionalFormatting sqref="H14">
    <cfRule type="expression" dxfId="1910" priority="76">
      <formula>INDIRECT(ADDRESS(ROW(),COLUMN()))=TRUNC(INDIRECT(ADDRESS(ROW(),COLUMN())))</formula>
    </cfRule>
  </conditionalFormatting>
  <conditionalFormatting sqref="F15">
    <cfRule type="expression" dxfId="1909" priority="75">
      <formula>INDIRECT(ADDRESS(ROW(),COLUMN()))=TRUNC(INDIRECT(ADDRESS(ROW(),COLUMN())))</formula>
    </cfRule>
  </conditionalFormatting>
  <conditionalFormatting sqref="H15">
    <cfRule type="expression" dxfId="1908" priority="74">
      <formula>INDIRECT(ADDRESS(ROW(),COLUMN()))=TRUNC(INDIRECT(ADDRESS(ROW(),COLUMN())))</formula>
    </cfRule>
  </conditionalFormatting>
  <conditionalFormatting sqref="F17">
    <cfRule type="expression" dxfId="1907" priority="73">
      <formula>INDIRECT(ADDRESS(ROW(),COLUMN()))=TRUNC(INDIRECT(ADDRESS(ROW(),COLUMN())))</formula>
    </cfRule>
  </conditionalFormatting>
  <conditionalFormatting sqref="H17">
    <cfRule type="expression" dxfId="1906" priority="72">
      <formula>INDIRECT(ADDRESS(ROW(),COLUMN()))=TRUNC(INDIRECT(ADDRESS(ROW(),COLUMN())))</formula>
    </cfRule>
  </conditionalFormatting>
  <conditionalFormatting sqref="F18 F20">
    <cfRule type="expression" dxfId="1905" priority="71">
      <formula>INDIRECT(ADDRESS(ROW(),COLUMN()))=TRUNC(INDIRECT(ADDRESS(ROW(),COLUMN())))</formula>
    </cfRule>
  </conditionalFormatting>
  <conditionalFormatting sqref="F19">
    <cfRule type="expression" dxfId="1904" priority="70">
      <formula>INDIRECT(ADDRESS(ROW(),COLUMN()))=TRUNC(INDIRECT(ADDRESS(ROW(),COLUMN())))</formula>
    </cfRule>
  </conditionalFormatting>
  <conditionalFormatting sqref="F21:F22">
    <cfRule type="expression" dxfId="1903" priority="69">
      <formula>INDIRECT(ADDRESS(ROW(),COLUMN()))=TRUNC(INDIRECT(ADDRESS(ROW(),COLUMN())))</formula>
    </cfRule>
  </conditionalFormatting>
  <conditionalFormatting sqref="F23:F25">
    <cfRule type="expression" dxfId="1902" priority="68">
      <formula>INDIRECT(ADDRESS(ROW(),COLUMN()))=TRUNC(INDIRECT(ADDRESS(ROW(),COLUMN())))</formula>
    </cfRule>
  </conditionalFormatting>
  <conditionalFormatting sqref="H23:H25">
    <cfRule type="expression" dxfId="1901" priority="67">
      <formula>INDIRECT(ADDRESS(ROW(),COLUMN()))=TRUNC(INDIRECT(ADDRESS(ROW(),COLUMN())))</formula>
    </cfRule>
  </conditionalFormatting>
  <conditionalFormatting sqref="K23:K25">
    <cfRule type="expression" dxfId="1900" priority="66">
      <formula>INDIRECT(ADDRESS(ROW(),COLUMN()))=TRUNC(INDIRECT(ADDRESS(ROW(),COLUMN())))</formula>
    </cfRule>
  </conditionalFormatting>
  <conditionalFormatting sqref="F26:F27">
    <cfRule type="expression" dxfId="1899" priority="65">
      <formula>INDIRECT(ADDRESS(ROW(),COLUMN()))=TRUNC(INDIRECT(ADDRESS(ROW(),COLUMN())))</formula>
    </cfRule>
  </conditionalFormatting>
  <conditionalFormatting sqref="H26:H27">
    <cfRule type="expression" dxfId="1898" priority="64">
      <formula>INDIRECT(ADDRESS(ROW(),COLUMN()))=TRUNC(INDIRECT(ADDRESS(ROW(),COLUMN())))</formula>
    </cfRule>
  </conditionalFormatting>
  <conditionalFormatting sqref="F28:F29 F39 F41">
    <cfRule type="expression" dxfId="1897" priority="63">
      <formula>INDIRECT(ADDRESS(ROW(),COLUMN()))=TRUNC(INDIRECT(ADDRESS(ROW(),COLUMN())))</formula>
    </cfRule>
  </conditionalFormatting>
  <conditionalFormatting sqref="H28:H29 H39 H41">
    <cfRule type="expression" dxfId="1896" priority="62">
      <formula>INDIRECT(ADDRESS(ROW(),COLUMN()))=TRUNC(INDIRECT(ADDRESS(ROW(),COLUMN())))</formula>
    </cfRule>
  </conditionalFormatting>
  <conditionalFormatting sqref="F37">
    <cfRule type="expression" dxfId="1895" priority="61">
      <formula>INDIRECT(ADDRESS(ROW(),COLUMN()))=TRUNC(INDIRECT(ADDRESS(ROW(),COLUMN())))</formula>
    </cfRule>
  </conditionalFormatting>
  <conditionalFormatting sqref="H37">
    <cfRule type="expression" dxfId="1894" priority="60">
      <formula>INDIRECT(ADDRESS(ROW(),COLUMN()))=TRUNC(INDIRECT(ADDRESS(ROW(),COLUMN())))</formula>
    </cfRule>
  </conditionalFormatting>
  <conditionalFormatting sqref="F34">
    <cfRule type="expression" dxfId="1893" priority="59">
      <formula>INDIRECT(ADDRESS(ROW(),COLUMN()))=TRUNC(INDIRECT(ADDRESS(ROW(),COLUMN())))</formula>
    </cfRule>
  </conditionalFormatting>
  <conditionalFormatting sqref="H34">
    <cfRule type="expression" dxfId="1892" priority="58">
      <formula>INDIRECT(ADDRESS(ROW(),COLUMN()))=TRUNC(INDIRECT(ADDRESS(ROW(),COLUMN())))</formula>
    </cfRule>
  </conditionalFormatting>
  <conditionalFormatting sqref="F35">
    <cfRule type="expression" dxfId="1891" priority="57">
      <formula>INDIRECT(ADDRESS(ROW(),COLUMN()))=TRUNC(INDIRECT(ADDRESS(ROW(),COLUMN())))</formula>
    </cfRule>
  </conditionalFormatting>
  <conditionalFormatting sqref="H35">
    <cfRule type="expression" dxfId="1890" priority="56">
      <formula>INDIRECT(ADDRESS(ROW(),COLUMN()))=TRUNC(INDIRECT(ADDRESS(ROW(),COLUMN())))</formula>
    </cfRule>
  </conditionalFormatting>
  <conditionalFormatting sqref="F38">
    <cfRule type="expression" dxfId="1889" priority="55">
      <formula>INDIRECT(ADDRESS(ROW(),COLUMN()))=TRUNC(INDIRECT(ADDRESS(ROW(),COLUMN())))</formula>
    </cfRule>
  </conditionalFormatting>
  <conditionalFormatting sqref="H38">
    <cfRule type="expression" dxfId="1888" priority="54">
      <formula>INDIRECT(ADDRESS(ROW(),COLUMN()))=TRUNC(INDIRECT(ADDRESS(ROW(),COLUMN())))</formula>
    </cfRule>
  </conditionalFormatting>
  <conditionalFormatting sqref="F40">
    <cfRule type="expression" dxfId="1887" priority="53">
      <formula>INDIRECT(ADDRESS(ROW(),COLUMN()))=TRUNC(INDIRECT(ADDRESS(ROW(),COLUMN())))</formula>
    </cfRule>
  </conditionalFormatting>
  <conditionalFormatting sqref="H40">
    <cfRule type="expression" dxfId="1886" priority="52">
      <formula>INDIRECT(ADDRESS(ROW(),COLUMN()))=TRUNC(INDIRECT(ADDRESS(ROW(),COLUMN())))</formula>
    </cfRule>
  </conditionalFormatting>
  <conditionalFormatting sqref="F33">
    <cfRule type="expression" dxfId="1885" priority="51">
      <formula>INDIRECT(ADDRESS(ROW(),COLUMN()))=TRUNC(INDIRECT(ADDRESS(ROW(),COLUMN())))</formula>
    </cfRule>
  </conditionalFormatting>
  <conditionalFormatting sqref="H33">
    <cfRule type="expression" dxfId="1884" priority="50">
      <formula>INDIRECT(ADDRESS(ROW(),COLUMN()))=TRUNC(INDIRECT(ADDRESS(ROW(),COLUMN())))</formula>
    </cfRule>
  </conditionalFormatting>
  <conditionalFormatting sqref="F36">
    <cfRule type="expression" dxfId="1883" priority="49">
      <formula>INDIRECT(ADDRESS(ROW(),COLUMN()))=TRUNC(INDIRECT(ADDRESS(ROW(),COLUMN())))</formula>
    </cfRule>
  </conditionalFormatting>
  <conditionalFormatting sqref="H36">
    <cfRule type="expression" dxfId="1882" priority="48">
      <formula>INDIRECT(ADDRESS(ROW(),COLUMN()))=TRUNC(INDIRECT(ADDRESS(ROW(),COLUMN())))</formula>
    </cfRule>
  </conditionalFormatting>
  <conditionalFormatting sqref="F32">
    <cfRule type="expression" dxfId="1881" priority="47">
      <formula>INDIRECT(ADDRESS(ROW(),COLUMN()))=TRUNC(INDIRECT(ADDRESS(ROW(),COLUMN())))</formula>
    </cfRule>
  </conditionalFormatting>
  <conditionalFormatting sqref="H32">
    <cfRule type="expression" dxfId="1880" priority="46">
      <formula>INDIRECT(ADDRESS(ROW(),COLUMN()))=TRUNC(INDIRECT(ADDRESS(ROW(),COLUMN())))</formula>
    </cfRule>
  </conditionalFormatting>
  <conditionalFormatting sqref="F30">
    <cfRule type="expression" dxfId="1879" priority="45">
      <formula>INDIRECT(ADDRESS(ROW(),COLUMN()))=TRUNC(INDIRECT(ADDRESS(ROW(),COLUMN())))</formula>
    </cfRule>
  </conditionalFormatting>
  <conditionalFormatting sqref="H30">
    <cfRule type="expression" dxfId="1878" priority="44">
      <formula>INDIRECT(ADDRESS(ROW(),COLUMN()))=TRUNC(INDIRECT(ADDRESS(ROW(),COLUMN())))</formula>
    </cfRule>
  </conditionalFormatting>
  <conditionalFormatting sqref="F31">
    <cfRule type="expression" dxfId="1877" priority="43">
      <formula>INDIRECT(ADDRESS(ROW(),COLUMN()))=TRUNC(INDIRECT(ADDRESS(ROW(),COLUMN())))</formula>
    </cfRule>
  </conditionalFormatting>
  <conditionalFormatting sqref="H31">
    <cfRule type="expression" dxfId="1876" priority="42">
      <formula>INDIRECT(ADDRESS(ROW(),COLUMN()))=TRUNC(INDIRECT(ADDRESS(ROW(),COLUMN())))</formula>
    </cfRule>
  </conditionalFormatting>
  <conditionalFormatting sqref="F42">
    <cfRule type="expression" dxfId="1875" priority="41">
      <formula>INDIRECT(ADDRESS(ROW(),COLUMN()))=TRUNC(INDIRECT(ADDRESS(ROW(),COLUMN())))</formula>
    </cfRule>
  </conditionalFormatting>
  <conditionalFormatting sqref="F43:F44">
    <cfRule type="expression" dxfId="1874" priority="40">
      <formula>INDIRECT(ADDRESS(ROW(),COLUMN()))=TRUNC(INDIRECT(ADDRESS(ROW(),COLUMN())))</formula>
    </cfRule>
  </conditionalFormatting>
  <conditionalFormatting sqref="H43:H44">
    <cfRule type="expression" dxfId="1873" priority="39">
      <formula>INDIRECT(ADDRESS(ROW(),COLUMN()))=TRUNC(INDIRECT(ADDRESS(ROW(),COLUMN())))</formula>
    </cfRule>
  </conditionalFormatting>
  <conditionalFormatting sqref="K165:K213">
    <cfRule type="expression" dxfId="1872" priority="33">
      <formula>INDIRECT(ADDRESS(ROW(),COLUMN()))=TRUNC(INDIRECT(ADDRESS(ROW(),COLUMN())))</formula>
    </cfRule>
  </conditionalFormatting>
  <conditionalFormatting sqref="K164">
    <cfRule type="expression" dxfId="1871" priority="37">
      <formula>INDIRECT(ADDRESS(ROW(),COLUMN()))=TRUNC(INDIRECT(ADDRESS(ROW(),COLUMN())))</formula>
    </cfRule>
  </conditionalFormatting>
  <conditionalFormatting sqref="N164">
    <cfRule type="expression" dxfId="1870" priority="36">
      <formula>INDIRECT(ADDRESS(ROW(),COLUMN()))=TRUNC(INDIRECT(ADDRESS(ROW(),COLUMN())))</formula>
    </cfRule>
  </conditionalFormatting>
  <conditionalFormatting sqref="F167:F213">
    <cfRule type="expression" dxfId="1869" priority="35">
      <formula>INDIRECT(ADDRESS(ROW(),COLUMN()))=TRUNC(INDIRECT(ADDRESS(ROW(),COLUMN())))</formula>
    </cfRule>
  </conditionalFormatting>
  <conditionalFormatting sqref="H167:H213">
    <cfRule type="expression" dxfId="1868" priority="34">
      <formula>INDIRECT(ADDRESS(ROW(),COLUMN()))=TRUNC(INDIRECT(ADDRESS(ROW(),COLUMN())))</formula>
    </cfRule>
  </conditionalFormatting>
  <conditionalFormatting sqref="N165:N213">
    <cfRule type="expression" dxfId="1867" priority="32">
      <formula>INDIRECT(ADDRESS(ROW(),COLUMN()))=TRUNC(INDIRECT(ADDRESS(ROW(),COLUMN())))</formula>
    </cfRule>
  </conditionalFormatting>
  <conditionalFormatting sqref="K7">
    <cfRule type="expression" dxfId="1866" priority="22">
      <formula>INDIRECT(ADDRESS(ROW(),COLUMN()))=TRUNC(INDIRECT(ADDRESS(ROW(),COLUMN())))</formula>
    </cfRule>
  </conditionalFormatting>
  <conditionalFormatting sqref="K8">
    <cfRule type="expression" dxfId="1865" priority="21">
      <formula>INDIRECT(ADDRESS(ROW(),COLUMN()))=TRUNC(INDIRECT(ADDRESS(ROW(),COLUMN())))</formula>
    </cfRule>
  </conditionalFormatting>
  <conditionalFormatting sqref="K9:K13">
    <cfRule type="expression" dxfId="1864" priority="20">
      <formula>INDIRECT(ADDRESS(ROW(),COLUMN()))=TRUNC(INDIRECT(ADDRESS(ROW(),COLUMN())))</formula>
    </cfRule>
  </conditionalFormatting>
  <conditionalFormatting sqref="F7 F12">
    <cfRule type="expression" dxfId="1863" priority="19">
      <formula>INDIRECT(ADDRESS(ROW(),COLUMN()))=TRUNC(INDIRECT(ADDRESS(ROW(),COLUMN())))</formula>
    </cfRule>
  </conditionalFormatting>
  <conditionalFormatting sqref="H7 H12">
    <cfRule type="expression" dxfId="1862" priority="18">
      <formula>INDIRECT(ADDRESS(ROW(),COLUMN()))=TRUNC(INDIRECT(ADDRESS(ROW(),COLUMN())))</formula>
    </cfRule>
  </conditionalFormatting>
  <conditionalFormatting sqref="F9">
    <cfRule type="expression" dxfId="1861" priority="17">
      <formula>INDIRECT(ADDRESS(ROW(),COLUMN()))=TRUNC(INDIRECT(ADDRESS(ROW(),COLUMN())))</formula>
    </cfRule>
  </conditionalFormatting>
  <conditionalFormatting sqref="H9">
    <cfRule type="expression" dxfId="1860" priority="16">
      <formula>INDIRECT(ADDRESS(ROW(),COLUMN()))=TRUNC(INDIRECT(ADDRESS(ROW(),COLUMN())))</formula>
    </cfRule>
  </conditionalFormatting>
  <conditionalFormatting sqref="F11">
    <cfRule type="expression" dxfId="1859" priority="15">
      <formula>INDIRECT(ADDRESS(ROW(),COLUMN()))=TRUNC(INDIRECT(ADDRESS(ROW(),COLUMN())))</formula>
    </cfRule>
  </conditionalFormatting>
  <conditionalFormatting sqref="H11">
    <cfRule type="expression" dxfId="1858" priority="14">
      <formula>INDIRECT(ADDRESS(ROW(),COLUMN()))=TRUNC(INDIRECT(ADDRESS(ROW(),COLUMN())))</formula>
    </cfRule>
  </conditionalFormatting>
  <conditionalFormatting sqref="F8">
    <cfRule type="expression" dxfId="1857" priority="13">
      <formula>INDIRECT(ADDRESS(ROW(),COLUMN()))=TRUNC(INDIRECT(ADDRESS(ROW(),COLUMN())))</formula>
    </cfRule>
  </conditionalFormatting>
  <conditionalFormatting sqref="H8">
    <cfRule type="expression" dxfId="1856" priority="12">
      <formula>INDIRECT(ADDRESS(ROW(),COLUMN()))=TRUNC(INDIRECT(ADDRESS(ROW(),COLUMN())))</formula>
    </cfRule>
  </conditionalFormatting>
  <conditionalFormatting sqref="F10">
    <cfRule type="expression" dxfId="1855" priority="11">
      <formula>INDIRECT(ADDRESS(ROW(),COLUMN()))=TRUNC(INDIRECT(ADDRESS(ROW(),COLUMN())))</formula>
    </cfRule>
  </conditionalFormatting>
  <conditionalFormatting sqref="H10">
    <cfRule type="expression" dxfId="1854" priority="10">
      <formula>INDIRECT(ADDRESS(ROW(),COLUMN()))=TRUNC(INDIRECT(ADDRESS(ROW(),COLUMN())))</formula>
    </cfRule>
  </conditionalFormatting>
  <conditionalFormatting sqref="F13">
    <cfRule type="expression" dxfId="1853" priority="9">
      <formula>INDIRECT(ADDRESS(ROW(),COLUMN()))=TRUNC(INDIRECT(ADDRESS(ROW(),COLUMN())))</formula>
    </cfRule>
  </conditionalFormatting>
  <conditionalFormatting sqref="H13">
    <cfRule type="expression" dxfId="1852" priority="8">
      <formula>INDIRECT(ADDRESS(ROW(),COLUMN()))=TRUNC(INDIRECT(ADDRESS(ROW(),COLUMN())))</formula>
    </cfRule>
  </conditionalFormatting>
  <conditionalFormatting sqref="F165">
    <cfRule type="expression" dxfId="1851" priority="5">
      <formula>INDIRECT(ADDRESS(ROW(),COLUMN()))=TRUNC(INDIRECT(ADDRESS(ROW(),COLUMN())))</formula>
    </cfRule>
  </conditionalFormatting>
  <conditionalFormatting sqref="F164">
    <cfRule type="expression" dxfId="1850" priority="4">
      <formula>INDIRECT(ADDRESS(ROW(),COLUMN()))=TRUNC(INDIRECT(ADDRESS(ROW(),COLUMN())))</formula>
    </cfRule>
  </conditionalFormatting>
  <conditionalFormatting sqref="H164">
    <cfRule type="expression" dxfId="1849" priority="7">
      <formula>INDIRECT(ADDRESS(ROW(),COLUMN()))=TRUNC(INDIRECT(ADDRESS(ROW(),COLUMN())))</formula>
    </cfRule>
  </conditionalFormatting>
  <conditionalFormatting sqref="H165">
    <cfRule type="expression" dxfId="1848" priority="6">
      <formula>INDIRECT(ADDRESS(ROW(),COLUMN()))=TRUNC(INDIRECT(ADDRESS(ROW(),COLUMN())))</formula>
    </cfRule>
  </conditionalFormatting>
  <conditionalFormatting sqref="F166">
    <cfRule type="expression" dxfId="1847" priority="3">
      <formula>INDIRECT(ADDRESS(ROW(),COLUMN()))=TRUNC(INDIRECT(ADDRESS(ROW(),COLUMN())))</formula>
    </cfRule>
  </conditionalFormatting>
  <conditionalFormatting sqref="H166">
    <cfRule type="expression" dxfId="1846" priority="2">
      <formula>INDIRECT(ADDRESS(ROW(),COLUMN()))=TRUNC(INDIRECT(ADDRESS(ROW(),COLUMN())))</formula>
    </cfRule>
  </conditionalFormatting>
  <conditionalFormatting sqref="N107:N156 F107:F156 H107:H156 K107:K156">
    <cfRule type="expression" dxfId="1845" priority="1">
      <formula>INDIRECT(ADDRESS(ROW(),COLUMN()))=TRUNC(INDIRECT(ADDRESS(ROW(),COLUMN())))</formula>
    </cfRule>
  </conditionalFormatting>
  <dataValidations count="7">
    <dataValidation type="list" allowBlank="1" showInputMessage="1" showErrorMessage="1" sqref="Q7:Q156" xr:uid="{00000000-0002-0000-0600-000000000000}">
      <formula1>"○"</formula1>
    </dataValidation>
    <dataValidation type="list" allowBlank="1" showInputMessage="1" showErrorMessage="1" sqref="C7:C156" xr:uid="{00000000-0002-0000-0600-000001000000}">
      <formula1>支出</formula1>
    </dataValidation>
    <dataValidation type="list" imeMode="hiragana" allowBlank="1" showInputMessage="1" showErrorMessage="1" sqref="C164:C213" xr:uid="{00000000-0002-0000-0600-000002000000}">
      <formula1>収入</formula1>
    </dataValidation>
    <dataValidation imeMode="off" allowBlank="1" showInputMessage="1" showErrorMessage="1" sqref="W9:W18 K164:K213 N164:N213 P164:P213 K7:K156 N7:N156 F7:F156 P7:P156 H164:H213 F164:F213 H7:H156 W22:W47" xr:uid="{00000000-0002-0000-0600-000003000000}"/>
    <dataValidation imeMode="disabled" allowBlank="1" showInputMessage="1" showErrorMessage="1" sqref="O2:O3 A164:A213 O159:O160 A7:A156" xr:uid="{00000000-0002-0000-0600-000004000000}"/>
    <dataValidation imeMode="hiragana" allowBlank="1" showInputMessage="1" showErrorMessage="1" sqref="L164:L213 I7:I156 L7:L156 D164:D213 I164:I213 D7:D156" xr:uid="{00000000-0002-0000-0600-000005000000}"/>
    <dataValidation type="list" allowBlank="1" showInputMessage="1" showErrorMessage="1" sqref="C2 C159" xr:uid="{00000000-0002-0000-0600-000006000000}">
      <formula1>"補助事業,間接補助事業"</formula1>
    </dataValidation>
  </dataValidations>
  <pageMargins left="0.70866141732283472" right="0.70866141732283472" top="0.74803149606299213" bottom="0.74803149606299213" header="0.31496062992125984" footer="0.31496062992125984"/>
  <pageSetup paperSize="9" scale="71" orientation="portrait" r:id="rId1"/>
  <headerFooter>
    <oddHeader>&amp;L&amp;"Yu Gothic"&amp;11&amp;K000000&amp;14&amp;A</oddHeader>
  </headerFooter>
  <rowBreaks count="1" manualBreakCount="1">
    <brk id="157" max="1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4" tint="0.39997558519241921"/>
  </sheetPr>
  <dimension ref="A1:W262"/>
  <sheetViews>
    <sheetView view="pageBreakPreview" zoomScaleNormal="100" zoomScaleSheetLayoutView="100" workbookViewId="0">
      <selection activeCell="A162" sqref="A162"/>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8.33203125" customWidth="1"/>
    <col min="21" max="21" width="3.21875" customWidth="1"/>
    <col min="22" max="22" width="14.21875" style="2" customWidth="1"/>
    <col min="23" max="23" width="15.88671875" customWidth="1"/>
  </cols>
  <sheetData>
    <row r="1" spans="1:23" ht="22.2" customHeight="1">
      <c r="A1" s="333" t="s">
        <v>131</v>
      </c>
      <c r="B1" s="334"/>
      <c r="C1" s="216" t="s">
        <v>133</v>
      </c>
      <c r="D1" s="341" t="s">
        <v>118</v>
      </c>
      <c r="E1" s="342"/>
      <c r="F1" s="342"/>
      <c r="G1" s="342"/>
      <c r="H1" s="342"/>
      <c r="I1" s="342"/>
      <c r="J1" s="343"/>
      <c r="K1" s="148"/>
      <c r="L1" s="331" t="s">
        <v>18</v>
      </c>
      <c r="M1" s="331"/>
      <c r="N1" s="331"/>
      <c r="O1" s="332">
        <f>W34</f>
        <v>0</v>
      </c>
      <c r="P1" s="332"/>
      <c r="Q1" s="332"/>
      <c r="T1" s="2"/>
      <c r="V1"/>
    </row>
    <row r="2" spans="1:23" ht="22.2" customHeight="1">
      <c r="A2" s="362">
        <v>3</v>
      </c>
      <c r="B2" s="363"/>
      <c r="C2" s="339" t="s">
        <v>167</v>
      </c>
      <c r="D2" s="356"/>
      <c r="E2" s="357"/>
      <c r="F2" s="357"/>
      <c r="G2" s="357"/>
      <c r="H2" s="357"/>
      <c r="I2" s="357"/>
      <c r="J2" s="358"/>
      <c r="K2" s="148"/>
      <c r="L2" s="331" t="s">
        <v>107</v>
      </c>
      <c r="M2" s="331"/>
      <c r="N2" s="331"/>
      <c r="O2" s="332">
        <f>W47</f>
        <v>0</v>
      </c>
      <c r="P2" s="332"/>
      <c r="Q2" s="332"/>
    </row>
    <row r="3" spans="1:23" ht="22.2"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3"/>
      <c r="B4" s="3"/>
      <c r="E4" s="156"/>
      <c r="F4" s="156"/>
      <c r="G4" s="156"/>
      <c r="H4" s="156"/>
      <c r="I4" s="156"/>
      <c r="J4" s="156"/>
      <c r="K4" s="156"/>
      <c r="L4" s="156"/>
      <c r="M4" s="156"/>
      <c r="N4" s="156"/>
      <c r="O4" s="156"/>
      <c r="P4" s="157"/>
      <c r="U4" s="62" t="s">
        <v>116</v>
      </c>
      <c r="W4" s="125" t="s">
        <v>10</v>
      </c>
    </row>
    <row r="5" spans="1:23" ht="20.25" customHeight="1" thickTop="1" thickBot="1">
      <c r="A5" s="4" t="s">
        <v>3</v>
      </c>
      <c r="B5" s="4"/>
      <c r="C5" s="6"/>
      <c r="D5" s="5"/>
      <c r="E5" s="5"/>
      <c r="F5" s="5"/>
      <c r="G5" s="5"/>
      <c r="H5" s="5"/>
      <c r="I5" s="5"/>
      <c r="J5" s="5"/>
      <c r="K5" s="5"/>
      <c r="L5" s="5"/>
      <c r="M5" s="5"/>
      <c r="N5" s="5"/>
      <c r="O5" s="5"/>
      <c r="Q5" s="108" t="s">
        <v>10</v>
      </c>
      <c r="U5" s="316" t="s">
        <v>115</v>
      </c>
      <c r="V5" s="317"/>
      <c r="W5" s="149">
        <f>W18-W48</f>
        <v>0</v>
      </c>
    </row>
    <row r="6" spans="1:23" ht="28.2" customHeight="1" thickTop="1">
      <c r="A6" s="308" t="s">
        <v>54</v>
      </c>
      <c r="B6" s="309"/>
      <c r="C6" s="27" t="s">
        <v>17</v>
      </c>
      <c r="D6" s="28" t="s">
        <v>27</v>
      </c>
      <c r="E6" s="35"/>
      <c r="F6" s="29" t="s">
        <v>24</v>
      </c>
      <c r="G6" s="30" t="s">
        <v>28</v>
      </c>
      <c r="H6" s="29" t="s">
        <v>23</v>
      </c>
      <c r="I6" s="31" t="s">
        <v>25</v>
      </c>
      <c r="J6" s="30" t="s">
        <v>28</v>
      </c>
      <c r="K6" s="29" t="s">
        <v>29</v>
      </c>
      <c r="L6" s="31" t="s">
        <v>25</v>
      </c>
      <c r="M6" s="30" t="s">
        <v>30</v>
      </c>
      <c r="N6" s="29" t="s">
        <v>31</v>
      </c>
      <c r="O6" s="30" t="s">
        <v>32</v>
      </c>
      <c r="P6" s="57" t="s">
        <v>7</v>
      </c>
      <c r="Q6" s="86" t="s">
        <v>26</v>
      </c>
      <c r="U6" s="34"/>
      <c r="V6" s="34"/>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1"/>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SUMIF($C$164:$C$213,U9,$P$164:$P$213)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SUMIF($C$164:$C$213,U10,$P$164:$P$213)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SUMIF($C$164:$C$213,V11,$P$164:$P$213)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 t="shared" ref="W12:W14" si="1">SUMIF($C$164:$C$213,V12,$P$164:$P$213)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SUMIF($C$164:$C$213,V13,$P$164:$P$213)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 t="shared" si="1"/>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SUMIF($C$164:$C$213,U17,$P$164:$P$213)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3" si="2">SUMIFS($P$7:$P$156,$C$7:$C$156,$V22,$Q$7:$Q$156,"")</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2"/>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2"/>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2"/>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2"/>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2"/>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2"/>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2"/>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2"/>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2"/>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2"/>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 t="shared" si="2"/>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SUM(W22:W33)</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6" si="3">SUMIFS($P$7:$P$156,$C$7:$C$156,$V35,$Q$7:$Q$156,"○")</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3"/>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3"/>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3"/>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3"/>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3"/>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3"/>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3"/>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3"/>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3"/>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3"/>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 t="shared" si="3"/>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SUM(W35:W46)</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37" si="4">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4"/>
        <v>0</v>
      </c>
      <c r="Q75" s="61"/>
    </row>
    <row r="76" spans="1:17" ht="18" hidden="1" customHeight="1">
      <c r="A76" s="302">
        <v>70</v>
      </c>
      <c r="B76" s="303"/>
      <c r="C76" s="104"/>
      <c r="D76" s="88"/>
      <c r="E76" s="72"/>
      <c r="F76" s="20"/>
      <c r="G76" s="73"/>
      <c r="H76" s="68"/>
      <c r="I76" s="9"/>
      <c r="J76" s="73"/>
      <c r="K76" s="68"/>
      <c r="L76" s="9"/>
      <c r="M76" s="73"/>
      <c r="N76" s="20"/>
      <c r="O76" s="76"/>
      <c r="P76" s="59">
        <f t="shared" si="4"/>
        <v>0</v>
      </c>
      <c r="Q76" s="61"/>
    </row>
    <row r="77" spans="1:17" ht="18" hidden="1" customHeight="1">
      <c r="A77" s="302">
        <v>71</v>
      </c>
      <c r="B77" s="303"/>
      <c r="C77" s="104"/>
      <c r="D77" s="88"/>
      <c r="E77" s="72"/>
      <c r="F77" s="20"/>
      <c r="G77" s="73"/>
      <c r="H77" s="68"/>
      <c r="I77" s="9"/>
      <c r="J77" s="73"/>
      <c r="K77" s="68"/>
      <c r="L77" s="9"/>
      <c r="M77" s="73"/>
      <c r="N77" s="20"/>
      <c r="O77" s="76"/>
      <c r="P77" s="59">
        <f t="shared" si="4"/>
        <v>0</v>
      </c>
      <c r="Q77" s="61"/>
    </row>
    <row r="78" spans="1:17" ht="18" hidden="1" customHeight="1">
      <c r="A78" s="302">
        <v>72</v>
      </c>
      <c r="B78" s="303"/>
      <c r="C78" s="104"/>
      <c r="D78" s="88"/>
      <c r="E78" s="72"/>
      <c r="F78" s="20"/>
      <c r="G78" s="73"/>
      <c r="H78" s="68"/>
      <c r="I78" s="9"/>
      <c r="J78" s="73"/>
      <c r="K78" s="68"/>
      <c r="L78" s="9"/>
      <c r="M78" s="73"/>
      <c r="N78" s="20"/>
      <c r="O78" s="76"/>
      <c r="P78" s="59">
        <f t="shared" si="4"/>
        <v>0</v>
      </c>
      <c r="Q78" s="61"/>
    </row>
    <row r="79" spans="1:17" ht="18" hidden="1" customHeight="1">
      <c r="A79" s="302">
        <v>73</v>
      </c>
      <c r="B79" s="303"/>
      <c r="C79" s="104"/>
      <c r="D79" s="88"/>
      <c r="E79" s="72"/>
      <c r="F79" s="20"/>
      <c r="G79" s="73"/>
      <c r="H79" s="68"/>
      <c r="I79" s="9"/>
      <c r="J79" s="73"/>
      <c r="K79" s="68"/>
      <c r="L79" s="9"/>
      <c r="M79" s="73"/>
      <c r="N79" s="20"/>
      <c r="O79" s="76"/>
      <c r="P79" s="59">
        <f t="shared" si="4"/>
        <v>0</v>
      </c>
      <c r="Q79" s="61"/>
    </row>
    <row r="80" spans="1:17" ht="18" hidden="1" customHeight="1">
      <c r="A80" s="302">
        <v>74</v>
      </c>
      <c r="B80" s="303"/>
      <c r="C80" s="104"/>
      <c r="D80" s="88"/>
      <c r="E80" s="72"/>
      <c r="F80" s="20"/>
      <c r="G80" s="73"/>
      <c r="H80" s="68"/>
      <c r="I80" s="9"/>
      <c r="J80" s="73"/>
      <c r="K80" s="68"/>
      <c r="L80" s="9"/>
      <c r="M80" s="73"/>
      <c r="N80" s="20"/>
      <c r="O80" s="76"/>
      <c r="P80" s="59">
        <f t="shared" si="4"/>
        <v>0</v>
      </c>
      <c r="Q80" s="61"/>
    </row>
    <row r="81" spans="1:17" ht="18" hidden="1" customHeight="1">
      <c r="A81" s="302">
        <v>75</v>
      </c>
      <c r="B81" s="303"/>
      <c r="C81" s="104"/>
      <c r="D81" s="88"/>
      <c r="E81" s="72"/>
      <c r="F81" s="20"/>
      <c r="G81" s="73"/>
      <c r="H81" s="68"/>
      <c r="I81" s="9"/>
      <c r="J81" s="73"/>
      <c r="K81" s="68"/>
      <c r="L81" s="9"/>
      <c r="M81" s="73"/>
      <c r="N81" s="20"/>
      <c r="O81" s="76"/>
      <c r="P81" s="59">
        <f t="shared" si="4"/>
        <v>0</v>
      </c>
      <c r="Q81" s="61"/>
    </row>
    <row r="82" spans="1:17" ht="18" hidden="1" customHeight="1">
      <c r="A82" s="302">
        <v>76</v>
      </c>
      <c r="B82" s="303"/>
      <c r="C82" s="104"/>
      <c r="D82" s="88"/>
      <c r="E82" s="72"/>
      <c r="F82" s="20"/>
      <c r="G82" s="73"/>
      <c r="H82" s="68"/>
      <c r="I82" s="9"/>
      <c r="J82" s="73"/>
      <c r="K82" s="68"/>
      <c r="L82" s="9"/>
      <c r="M82" s="73"/>
      <c r="N82" s="20"/>
      <c r="O82" s="76"/>
      <c r="P82" s="59">
        <f t="shared" si="4"/>
        <v>0</v>
      </c>
      <c r="Q82" s="61"/>
    </row>
    <row r="83" spans="1:17" ht="18" hidden="1" customHeight="1">
      <c r="A83" s="302">
        <v>77</v>
      </c>
      <c r="B83" s="303"/>
      <c r="C83" s="104"/>
      <c r="D83" s="88"/>
      <c r="E83" s="72"/>
      <c r="F83" s="20"/>
      <c r="G83" s="73"/>
      <c r="H83" s="68"/>
      <c r="I83" s="9"/>
      <c r="J83" s="73"/>
      <c r="K83" s="68"/>
      <c r="L83" s="9"/>
      <c r="M83" s="73"/>
      <c r="N83" s="20"/>
      <c r="O83" s="76"/>
      <c r="P83" s="59">
        <f t="shared" si="4"/>
        <v>0</v>
      </c>
      <c r="Q83" s="61"/>
    </row>
    <row r="84" spans="1:17" ht="18" hidden="1" customHeight="1">
      <c r="A84" s="302">
        <v>78</v>
      </c>
      <c r="B84" s="303"/>
      <c r="C84" s="104"/>
      <c r="D84" s="88"/>
      <c r="E84" s="72"/>
      <c r="F84" s="20"/>
      <c r="G84" s="73"/>
      <c r="H84" s="68"/>
      <c r="I84" s="9"/>
      <c r="J84" s="73"/>
      <c r="K84" s="68"/>
      <c r="L84" s="9"/>
      <c r="M84" s="73"/>
      <c r="N84" s="20"/>
      <c r="O84" s="76"/>
      <c r="P84" s="59">
        <f t="shared" si="4"/>
        <v>0</v>
      </c>
      <c r="Q84" s="61"/>
    </row>
    <row r="85" spans="1:17" ht="18" hidden="1" customHeight="1">
      <c r="A85" s="302">
        <v>79</v>
      </c>
      <c r="B85" s="303"/>
      <c r="C85" s="104"/>
      <c r="D85" s="88"/>
      <c r="E85" s="72"/>
      <c r="F85" s="20"/>
      <c r="G85" s="73"/>
      <c r="H85" s="68"/>
      <c r="I85" s="9"/>
      <c r="J85" s="73"/>
      <c r="K85" s="68"/>
      <c r="L85" s="9"/>
      <c r="M85" s="73"/>
      <c r="N85" s="20"/>
      <c r="O85" s="76"/>
      <c r="P85" s="59">
        <f t="shared" si="4"/>
        <v>0</v>
      </c>
      <c r="Q85" s="61"/>
    </row>
    <row r="86" spans="1:17" ht="18" hidden="1" customHeight="1">
      <c r="A86" s="302">
        <v>80</v>
      </c>
      <c r="B86" s="303"/>
      <c r="C86" s="104"/>
      <c r="D86" s="88"/>
      <c r="E86" s="72"/>
      <c r="F86" s="20"/>
      <c r="G86" s="73"/>
      <c r="H86" s="68"/>
      <c r="I86" s="9"/>
      <c r="J86" s="73"/>
      <c r="K86" s="68"/>
      <c r="L86" s="9"/>
      <c r="M86" s="73"/>
      <c r="N86" s="20"/>
      <c r="O86" s="76"/>
      <c r="P86" s="59">
        <f t="shared" si="4"/>
        <v>0</v>
      </c>
      <c r="Q86" s="61"/>
    </row>
    <row r="87" spans="1:17" ht="18" hidden="1" customHeight="1">
      <c r="A87" s="302">
        <v>81</v>
      </c>
      <c r="B87" s="303"/>
      <c r="C87" s="104"/>
      <c r="D87" s="88"/>
      <c r="E87" s="72"/>
      <c r="F87" s="20"/>
      <c r="G87" s="73"/>
      <c r="H87" s="68"/>
      <c r="I87" s="9"/>
      <c r="J87" s="73"/>
      <c r="K87" s="68"/>
      <c r="L87" s="9"/>
      <c r="M87" s="73"/>
      <c r="N87" s="20"/>
      <c r="O87" s="76"/>
      <c r="P87" s="59">
        <f t="shared" si="4"/>
        <v>0</v>
      </c>
      <c r="Q87" s="61"/>
    </row>
    <row r="88" spans="1:17" ht="18" hidden="1" customHeight="1">
      <c r="A88" s="302">
        <v>82</v>
      </c>
      <c r="B88" s="303"/>
      <c r="C88" s="104"/>
      <c r="D88" s="88"/>
      <c r="E88" s="72"/>
      <c r="F88" s="20"/>
      <c r="G88" s="73"/>
      <c r="H88" s="68"/>
      <c r="I88" s="9"/>
      <c r="J88" s="73"/>
      <c r="K88" s="68"/>
      <c r="L88" s="9"/>
      <c r="M88" s="73"/>
      <c r="N88" s="20"/>
      <c r="O88" s="76"/>
      <c r="P88" s="59">
        <f t="shared" si="4"/>
        <v>0</v>
      </c>
      <c r="Q88" s="61"/>
    </row>
    <row r="89" spans="1:17" ht="18" hidden="1" customHeight="1">
      <c r="A89" s="302">
        <v>83</v>
      </c>
      <c r="B89" s="303"/>
      <c r="C89" s="104"/>
      <c r="D89" s="88"/>
      <c r="E89" s="72"/>
      <c r="F89" s="20"/>
      <c r="G89" s="73"/>
      <c r="H89" s="68"/>
      <c r="I89" s="9"/>
      <c r="J89" s="73"/>
      <c r="K89" s="68"/>
      <c r="L89" s="9"/>
      <c r="M89" s="73"/>
      <c r="N89" s="20"/>
      <c r="O89" s="76"/>
      <c r="P89" s="59">
        <f t="shared" si="4"/>
        <v>0</v>
      </c>
      <c r="Q89" s="61"/>
    </row>
    <row r="90" spans="1:17" ht="18" hidden="1" customHeight="1">
      <c r="A90" s="302">
        <v>84</v>
      </c>
      <c r="B90" s="303"/>
      <c r="C90" s="104"/>
      <c r="D90" s="88"/>
      <c r="E90" s="72"/>
      <c r="F90" s="20"/>
      <c r="G90" s="73"/>
      <c r="H90" s="68"/>
      <c r="I90" s="9"/>
      <c r="J90" s="73"/>
      <c r="K90" s="68"/>
      <c r="L90" s="9"/>
      <c r="M90" s="73"/>
      <c r="N90" s="20"/>
      <c r="O90" s="76"/>
      <c r="P90" s="59">
        <f t="shared" si="4"/>
        <v>0</v>
      </c>
      <c r="Q90" s="61"/>
    </row>
    <row r="91" spans="1:17" ht="18" hidden="1" customHeight="1">
      <c r="A91" s="302">
        <v>85</v>
      </c>
      <c r="B91" s="303"/>
      <c r="C91" s="104"/>
      <c r="D91" s="88"/>
      <c r="E91" s="72"/>
      <c r="F91" s="20"/>
      <c r="G91" s="73"/>
      <c r="H91" s="68"/>
      <c r="I91" s="9"/>
      <c r="J91" s="73"/>
      <c r="K91" s="68"/>
      <c r="L91" s="9"/>
      <c r="M91" s="73"/>
      <c r="N91" s="20"/>
      <c r="O91" s="76"/>
      <c r="P91" s="59">
        <f t="shared" si="4"/>
        <v>0</v>
      </c>
      <c r="Q91" s="61"/>
    </row>
    <row r="92" spans="1:17" ht="18" hidden="1" customHeight="1">
      <c r="A92" s="302">
        <v>86</v>
      </c>
      <c r="B92" s="303"/>
      <c r="C92" s="104"/>
      <c r="D92" s="88"/>
      <c r="E92" s="72"/>
      <c r="F92" s="20"/>
      <c r="G92" s="73"/>
      <c r="H92" s="68"/>
      <c r="I92" s="9"/>
      <c r="J92" s="73"/>
      <c r="K92" s="68"/>
      <c r="L92" s="9"/>
      <c r="M92" s="73"/>
      <c r="N92" s="20"/>
      <c r="O92" s="76"/>
      <c r="P92" s="59">
        <f t="shared" si="4"/>
        <v>0</v>
      </c>
      <c r="Q92" s="61"/>
    </row>
    <row r="93" spans="1:17" ht="18" hidden="1" customHeight="1">
      <c r="A93" s="302">
        <v>87</v>
      </c>
      <c r="B93" s="303"/>
      <c r="C93" s="104"/>
      <c r="D93" s="88"/>
      <c r="E93" s="72"/>
      <c r="F93" s="20"/>
      <c r="G93" s="73"/>
      <c r="H93" s="68"/>
      <c r="I93" s="9"/>
      <c r="J93" s="73"/>
      <c r="K93" s="68"/>
      <c r="L93" s="9"/>
      <c r="M93" s="73"/>
      <c r="N93" s="20"/>
      <c r="O93" s="76"/>
      <c r="P93" s="59">
        <f t="shared" si="4"/>
        <v>0</v>
      </c>
      <c r="Q93" s="61"/>
    </row>
    <row r="94" spans="1:17" ht="18" hidden="1" customHeight="1">
      <c r="A94" s="302">
        <v>88</v>
      </c>
      <c r="B94" s="303"/>
      <c r="C94" s="104"/>
      <c r="D94" s="88"/>
      <c r="E94" s="72"/>
      <c r="F94" s="20"/>
      <c r="G94" s="73"/>
      <c r="H94" s="68"/>
      <c r="I94" s="9"/>
      <c r="J94" s="73"/>
      <c r="K94" s="68"/>
      <c r="L94" s="9"/>
      <c r="M94" s="73"/>
      <c r="N94" s="20"/>
      <c r="O94" s="76"/>
      <c r="P94" s="59">
        <f t="shared" si="4"/>
        <v>0</v>
      </c>
      <c r="Q94" s="61"/>
    </row>
    <row r="95" spans="1:17" ht="18" hidden="1" customHeight="1">
      <c r="A95" s="302">
        <v>89</v>
      </c>
      <c r="B95" s="303"/>
      <c r="C95" s="104"/>
      <c r="D95" s="88"/>
      <c r="E95" s="72"/>
      <c r="F95" s="20"/>
      <c r="G95" s="73"/>
      <c r="H95" s="68"/>
      <c r="I95" s="9"/>
      <c r="J95" s="73"/>
      <c r="K95" s="68"/>
      <c r="L95" s="9"/>
      <c r="M95" s="73"/>
      <c r="N95" s="20"/>
      <c r="O95" s="76"/>
      <c r="P95" s="59">
        <f t="shared" si="4"/>
        <v>0</v>
      </c>
      <c r="Q95" s="61"/>
    </row>
    <row r="96" spans="1:17" ht="18" hidden="1" customHeight="1">
      <c r="A96" s="302">
        <v>90</v>
      </c>
      <c r="B96" s="303"/>
      <c r="C96" s="104"/>
      <c r="D96" s="88"/>
      <c r="E96" s="72"/>
      <c r="F96" s="20"/>
      <c r="G96" s="73"/>
      <c r="H96" s="68"/>
      <c r="I96" s="9"/>
      <c r="J96" s="73"/>
      <c r="K96" s="68"/>
      <c r="L96" s="9"/>
      <c r="M96" s="73"/>
      <c r="N96" s="20"/>
      <c r="O96" s="76"/>
      <c r="P96" s="59">
        <f t="shared" si="4"/>
        <v>0</v>
      </c>
      <c r="Q96" s="61"/>
    </row>
    <row r="97" spans="1:22" ht="18" hidden="1" customHeight="1">
      <c r="A97" s="302">
        <v>91</v>
      </c>
      <c r="B97" s="303"/>
      <c r="C97" s="104"/>
      <c r="D97" s="88"/>
      <c r="E97" s="72"/>
      <c r="F97" s="20"/>
      <c r="G97" s="73"/>
      <c r="H97" s="68"/>
      <c r="I97" s="9"/>
      <c r="J97" s="73"/>
      <c r="K97" s="68"/>
      <c r="L97" s="9"/>
      <c r="M97" s="73"/>
      <c r="N97" s="20"/>
      <c r="O97" s="76"/>
      <c r="P97" s="59">
        <f t="shared" si="4"/>
        <v>0</v>
      </c>
      <c r="Q97" s="61"/>
    </row>
    <row r="98" spans="1:22" ht="18" hidden="1" customHeight="1">
      <c r="A98" s="302">
        <v>92</v>
      </c>
      <c r="B98" s="303"/>
      <c r="C98" s="104"/>
      <c r="D98" s="88"/>
      <c r="E98" s="72"/>
      <c r="F98" s="20"/>
      <c r="G98" s="73"/>
      <c r="H98" s="68"/>
      <c r="I98" s="9"/>
      <c r="J98" s="73"/>
      <c r="K98" s="68"/>
      <c r="L98" s="9"/>
      <c r="M98" s="73"/>
      <c r="N98" s="20"/>
      <c r="O98" s="76"/>
      <c r="P98" s="59">
        <f t="shared" si="4"/>
        <v>0</v>
      </c>
      <c r="Q98" s="61"/>
    </row>
    <row r="99" spans="1:22" ht="18" hidden="1" customHeight="1">
      <c r="A99" s="302">
        <v>93</v>
      </c>
      <c r="B99" s="303"/>
      <c r="C99" s="104"/>
      <c r="D99" s="88"/>
      <c r="E99" s="72"/>
      <c r="F99" s="20"/>
      <c r="G99" s="73"/>
      <c r="H99" s="68"/>
      <c r="I99" s="9"/>
      <c r="J99" s="73"/>
      <c r="K99" s="68"/>
      <c r="L99" s="9"/>
      <c r="M99" s="73"/>
      <c r="N99" s="20"/>
      <c r="O99" s="76"/>
      <c r="P99" s="59">
        <f t="shared" si="4"/>
        <v>0</v>
      </c>
      <c r="Q99" s="61"/>
    </row>
    <row r="100" spans="1:22" ht="18" hidden="1" customHeight="1">
      <c r="A100" s="302">
        <v>94</v>
      </c>
      <c r="B100" s="303"/>
      <c r="C100" s="104"/>
      <c r="D100" s="88"/>
      <c r="E100" s="72"/>
      <c r="F100" s="20"/>
      <c r="G100" s="73"/>
      <c r="H100" s="68"/>
      <c r="I100" s="9"/>
      <c r="J100" s="73"/>
      <c r="K100" s="68"/>
      <c r="L100" s="9"/>
      <c r="M100" s="73"/>
      <c r="N100" s="20"/>
      <c r="O100" s="76"/>
      <c r="P100" s="59">
        <f t="shared" si="4"/>
        <v>0</v>
      </c>
      <c r="Q100" s="61"/>
    </row>
    <row r="101" spans="1:22" ht="18" hidden="1" customHeight="1">
      <c r="A101" s="302">
        <v>95</v>
      </c>
      <c r="B101" s="303"/>
      <c r="C101" s="104"/>
      <c r="D101" s="88"/>
      <c r="E101" s="72"/>
      <c r="F101" s="20"/>
      <c r="G101" s="73"/>
      <c r="H101" s="68"/>
      <c r="I101" s="9"/>
      <c r="J101" s="73"/>
      <c r="K101" s="68"/>
      <c r="L101" s="9"/>
      <c r="M101" s="73"/>
      <c r="N101" s="20"/>
      <c r="O101" s="76"/>
      <c r="P101" s="59">
        <f t="shared" si="4"/>
        <v>0</v>
      </c>
      <c r="Q101" s="61"/>
    </row>
    <row r="102" spans="1:22" ht="18" hidden="1" customHeight="1">
      <c r="A102" s="302">
        <v>96</v>
      </c>
      <c r="B102" s="303"/>
      <c r="C102" s="104"/>
      <c r="D102" s="88"/>
      <c r="E102" s="72"/>
      <c r="F102" s="20"/>
      <c r="G102" s="73"/>
      <c r="H102" s="68"/>
      <c r="I102" s="9"/>
      <c r="J102" s="73"/>
      <c r="K102" s="68"/>
      <c r="L102" s="9"/>
      <c r="M102" s="73"/>
      <c r="N102" s="20"/>
      <c r="O102" s="76"/>
      <c r="P102" s="59">
        <f t="shared" si="4"/>
        <v>0</v>
      </c>
      <c r="Q102" s="61"/>
    </row>
    <row r="103" spans="1:22" ht="18" hidden="1" customHeight="1">
      <c r="A103" s="302">
        <v>97</v>
      </c>
      <c r="B103" s="303"/>
      <c r="C103" s="104"/>
      <c r="D103" s="88"/>
      <c r="E103" s="72"/>
      <c r="F103" s="20"/>
      <c r="G103" s="73"/>
      <c r="H103" s="68"/>
      <c r="I103" s="9"/>
      <c r="J103" s="73"/>
      <c r="K103" s="68"/>
      <c r="L103" s="9"/>
      <c r="M103" s="73"/>
      <c r="N103" s="20"/>
      <c r="O103" s="76"/>
      <c r="P103" s="59">
        <f t="shared" si="4"/>
        <v>0</v>
      </c>
      <c r="Q103" s="61"/>
    </row>
    <row r="104" spans="1:22" ht="18" hidden="1" customHeight="1">
      <c r="A104" s="302">
        <v>98</v>
      </c>
      <c r="B104" s="303"/>
      <c r="C104" s="104"/>
      <c r="D104" s="88"/>
      <c r="E104" s="72"/>
      <c r="F104" s="20"/>
      <c r="G104" s="73"/>
      <c r="H104" s="68"/>
      <c r="I104" s="9"/>
      <c r="J104" s="73"/>
      <c r="K104" s="68"/>
      <c r="L104" s="9"/>
      <c r="M104" s="73"/>
      <c r="N104" s="20"/>
      <c r="O104" s="76"/>
      <c r="P104" s="59">
        <f t="shared" si="4"/>
        <v>0</v>
      </c>
      <c r="Q104" s="61"/>
    </row>
    <row r="105" spans="1:22" ht="18" hidden="1" customHeight="1">
      <c r="A105" s="302">
        <v>99</v>
      </c>
      <c r="B105" s="303"/>
      <c r="C105" s="104"/>
      <c r="D105" s="88"/>
      <c r="E105" s="72"/>
      <c r="F105" s="20"/>
      <c r="G105" s="73"/>
      <c r="H105" s="68"/>
      <c r="I105" s="9"/>
      <c r="J105" s="73"/>
      <c r="K105" s="68"/>
      <c r="L105" s="9"/>
      <c r="M105" s="73"/>
      <c r="N105" s="20"/>
      <c r="O105" s="76"/>
      <c r="P105" s="59">
        <f t="shared" si="4"/>
        <v>0</v>
      </c>
      <c r="Q105" s="61"/>
      <c r="V105" s="205"/>
    </row>
    <row r="106" spans="1:22" ht="18" hidden="1" customHeight="1">
      <c r="A106" s="306">
        <v>100</v>
      </c>
      <c r="B106" s="307"/>
      <c r="C106" s="109"/>
      <c r="D106" s="150"/>
      <c r="E106" s="151"/>
      <c r="F106" s="21"/>
      <c r="G106" s="81"/>
      <c r="H106" s="70"/>
      <c r="I106" s="17"/>
      <c r="J106" s="81"/>
      <c r="K106" s="70"/>
      <c r="L106" s="17"/>
      <c r="M106" s="81"/>
      <c r="N106" s="21"/>
      <c r="O106" s="83"/>
      <c r="P106" s="152">
        <f t="shared" si="4"/>
        <v>0</v>
      </c>
      <c r="Q106" s="153"/>
      <c r="V106" s="205"/>
    </row>
    <row r="107" spans="1:22" ht="18" hidden="1" customHeight="1">
      <c r="A107" s="304">
        <v>101</v>
      </c>
      <c r="B107" s="305"/>
      <c r="C107" s="215"/>
      <c r="D107" s="87"/>
      <c r="E107" s="71"/>
      <c r="F107" s="22"/>
      <c r="G107" s="74"/>
      <c r="H107" s="69"/>
      <c r="I107" s="26"/>
      <c r="J107" s="74"/>
      <c r="K107" s="69"/>
      <c r="L107" s="26"/>
      <c r="M107" s="74"/>
      <c r="N107" s="22"/>
      <c r="O107" s="75"/>
      <c r="P107" s="58">
        <f t="shared" si="4"/>
        <v>0</v>
      </c>
      <c r="Q107" s="60"/>
      <c r="V107" s="205"/>
    </row>
    <row r="108" spans="1:22" ht="18" hidden="1" customHeight="1">
      <c r="A108" s="302">
        <v>102</v>
      </c>
      <c r="B108" s="303"/>
      <c r="C108" s="104"/>
      <c r="D108" s="88"/>
      <c r="E108" s="72"/>
      <c r="F108" s="20"/>
      <c r="G108" s="73"/>
      <c r="H108" s="68"/>
      <c r="I108" s="9"/>
      <c r="J108" s="73"/>
      <c r="K108" s="68"/>
      <c r="L108" s="9"/>
      <c r="M108" s="73"/>
      <c r="N108" s="20"/>
      <c r="O108" s="76"/>
      <c r="P108" s="59">
        <f t="shared" si="4"/>
        <v>0</v>
      </c>
      <c r="Q108" s="61"/>
      <c r="V108" s="205"/>
    </row>
    <row r="109" spans="1:22" ht="18" hidden="1" customHeight="1">
      <c r="A109" s="304">
        <v>103</v>
      </c>
      <c r="B109" s="305"/>
      <c r="C109" s="104"/>
      <c r="D109" s="88"/>
      <c r="E109" s="72"/>
      <c r="F109" s="20"/>
      <c r="G109" s="73"/>
      <c r="H109" s="68"/>
      <c r="I109" s="9"/>
      <c r="J109" s="73"/>
      <c r="K109" s="68"/>
      <c r="L109" s="9"/>
      <c r="M109" s="73"/>
      <c r="N109" s="20"/>
      <c r="O109" s="76"/>
      <c r="P109" s="59">
        <f t="shared" si="4"/>
        <v>0</v>
      </c>
      <c r="Q109" s="61"/>
      <c r="V109" s="205"/>
    </row>
    <row r="110" spans="1:22" ht="18" hidden="1" customHeight="1">
      <c r="A110" s="302">
        <v>104</v>
      </c>
      <c r="B110" s="303"/>
      <c r="C110" s="104"/>
      <c r="D110" s="88"/>
      <c r="E110" s="72"/>
      <c r="F110" s="20"/>
      <c r="G110" s="73"/>
      <c r="H110" s="68"/>
      <c r="I110" s="9"/>
      <c r="J110" s="73"/>
      <c r="K110" s="68"/>
      <c r="L110" s="9"/>
      <c r="M110" s="73"/>
      <c r="N110" s="20"/>
      <c r="O110" s="76"/>
      <c r="P110" s="59">
        <f t="shared" si="4"/>
        <v>0</v>
      </c>
      <c r="Q110" s="61"/>
      <c r="V110" s="205"/>
    </row>
    <row r="111" spans="1:22" ht="18" hidden="1" customHeight="1">
      <c r="A111" s="304">
        <v>105</v>
      </c>
      <c r="B111" s="305"/>
      <c r="C111" s="104"/>
      <c r="D111" s="88"/>
      <c r="E111" s="72"/>
      <c r="F111" s="20"/>
      <c r="G111" s="73"/>
      <c r="H111" s="68"/>
      <c r="I111" s="9"/>
      <c r="J111" s="73"/>
      <c r="K111" s="68"/>
      <c r="L111" s="9"/>
      <c r="M111" s="73"/>
      <c r="N111" s="20"/>
      <c r="O111" s="76"/>
      <c r="P111" s="59">
        <f t="shared" si="4"/>
        <v>0</v>
      </c>
      <c r="Q111" s="61"/>
      <c r="V111" s="205"/>
    </row>
    <row r="112" spans="1:22" ht="18" hidden="1" customHeight="1">
      <c r="A112" s="302">
        <v>106</v>
      </c>
      <c r="B112" s="303"/>
      <c r="C112" s="104"/>
      <c r="D112" s="88"/>
      <c r="E112" s="72"/>
      <c r="F112" s="20"/>
      <c r="G112" s="73"/>
      <c r="H112" s="68"/>
      <c r="I112" s="9"/>
      <c r="J112" s="73"/>
      <c r="K112" s="68"/>
      <c r="L112" s="9"/>
      <c r="M112" s="73"/>
      <c r="N112" s="20"/>
      <c r="O112" s="76"/>
      <c r="P112" s="59">
        <f t="shared" si="4"/>
        <v>0</v>
      </c>
      <c r="Q112" s="61"/>
      <c r="V112" s="205"/>
    </row>
    <row r="113" spans="1:22" ht="18" hidden="1" customHeight="1">
      <c r="A113" s="304">
        <v>107</v>
      </c>
      <c r="B113" s="305"/>
      <c r="C113" s="104"/>
      <c r="D113" s="88"/>
      <c r="E113" s="72"/>
      <c r="F113" s="20"/>
      <c r="G113" s="73"/>
      <c r="H113" s="68"/>
      <c r="I113" s="9"/>
      <c r="J113" s="73"/>
      <c r="K113" s="68"/>
      <c r="L113" s="9"/>
      <c r="M113" s="73"/>
      <c r="N113" s="20"/>
      <c r="O113" s="76"/>
      <c r="P113" s="59">
        <f t="shared" si="4"/>
        <v>0</v>
      </c>
      <c r="Q113" s="61"/>
      <c r="V113" s="205"/>
    </row>
    <row r="114" spans="1:22" ht="18" hidden="1" customHeight="1">
      <c r="A114" s="302">
        <v>108</v>
      </c>
      <c r="B114" s="303"/>
      <c r="C114" s="104"/>
      <c r="D114" s="88"/>
      <c r="E114" s="72"/>
      <c r="F114" s="20"/>
      <c r="G114" s="73"/>
      <c r="H114" s="68"/>
      <c r="I114" s="9"/>
      <c r="J114" s="73"/>
      <c r="K114" s="68"/>
      <c r="L114" s="9"/>
      <c r="M114" s="73"/>
      <c r="N114" s="20"/>
      <c r="O114" s="76"/>
      <c r="P114" s="59">
        <f t="shared" si="4"/>
        <v>0</v>
      </c>
      <c r="Q114" s="61"/>
      <c r="V114" s="205"/>
    </row>
    <row r="115" spans="1:22" ht="18" hidden="1" customHeight="1">
      <c r="A115" s="304">
        <v>109</v>
      </c>
      <c r="B115" s="305"/>
      <c r="C115" s="104"/>
      <c r="D115" s="88"/>
      <c r="E115" s="72"/>
      <c r="F115" s="20"/>
      <c r="G115" s="73"/>
      <c r="H115" s="68"/>
      <c r="I115" s="9"/>
      <c r="J115" s="73"/>
      <c r="K115" s="68"/>
      <c r="L115" s="9"/>
      <c r="M115" s="73"/>
      <c r="N115" s="20"/>
      <c r="O115" s="76"/>
      <c r="P115" s="59">
        <f t="shared" si="4"/>
        <v>0</v>
      </c>
      <c r="Q115" s="61"/>
      <c r="V115" s="205"/>
    </row>
    <row r="116" spans="1:22" ht="18" hidden="1" customHeight="1">
      <c r="A116" s="302">
        <v>110</v>
      </c>
      <c r="B116" s="303"/>
      <c r="C116" s="104"/>
      <c r="D116" s="88"/>
      <c r="E116" s="72"/>
      <c r="F116" s="20"/>
      <c r="G116" s="73"/>
      <c r="H116" s="68"/>
      <c r="I116" s="9"/>
      <c r="J116" s="73"/>
      <c r="K116" s="68"/>
      <c r="L116" s="9"/>
      <c r="M116" s="73"/>
      <c r="N116" s="20"/>
      <c r="O116" s="76"/>
      <c r="P116" s="59">
        <f t="shared" si="4"/>
        <v>0</v>
      </c>
      <c r="Q116" s="61"/>
      <c r="V116" s="205"/>
    </row>
    <row r="117" spans="1:22" ht="18" hidden="1" customHeight="1">
      <c r="A117" s="304">
        <v>111</v>
      </c>
      <c r="B117" s="305"/>
      <c r="C117" s="104"/>
      <c r="D117" s="88"/>
      <c r="E117" s="72"/>
      <c r="F117" s="20"/>
      <c r="G117" s="73"/>
      <c r="H117" s="68"/>
      <c r="I117" s="9"/>
      <c r="J117" s="73"/>
      <c r="K117" s="68"/>
      <c r="L117" s="9"/>
      <c r="M117" s="73"/>
      <c r="N117" s="20"/>
      <c r="O117" s="76"/>
      <c r="P117" s="59">
        <f t="shared" si="4"/>
        <v>0</v>
      </c>
      <c r="Q117" s="61"/>
      <c r="V117" s="205"/>
    </row>
    <row r="118" spans="1:22" ht="18" hidden="1" customHeight="1">
      <c r="A118" s="302">
        <v>112</v>
      </c>
      <c r="B118" s="303"/>
      <c r="C118" s="104"/>
      <c r="D118" s="88"/>
      <c r="E118" s="72"/>
      <c r="F118" s="20"/>
      <c r="G118" s="73"/>
      <c r="H118" s="68"/>
      <c r="I118" s="9"/>
      <c r="J118" s="73"/>
      <c r="K118" s="68"/>
      <c r="L118" s="9"/>
      <c r="M118" s="73"/>
      <c r="N118" s="20"/>
      <c r="O118" s="76"/>
      <c r="P118" s="59">
        <f t="shared" si="4"/>
        <v>0</v>
      </c>
      <c r="Q118" s="61"/>
      <c r="V118" s="205"/>
    </row>
    <row r="119" spans="1:22" ht="18" hidden="1" customHeight="1">
      <c r="A119" s="304">
        <v>113</v>
      </c>
      <c r="B119" s="305"/>
      <c r="C119" s="104"/>
      <c r="D119" s="88"/>
      <c r="E119" s="72"/>
      <c r="F119" s="20"/>
      <c r="G119" s="73"/>
      <c r="H119" s="68"/>
      <c r="I119" s="9"/>
      <c r="J119" s="73"/>
      <c r="K119" s="68"/>
      <c r="L119" s="9"/>
      <c r="M119" s="73"/>
      <c r="N119" s="20"/>
      <c r="O119" s="76"/>
      <c r="P119" s="59">
        <f t="shared" si="4"/>
        <v>0</v>
      </c>
      <c r="Q119" s="61"/>
      <c r="V119" s="205"/>
    </row>
    <row r="120" spans="1:22" ht="18" hidden="1" customHeight="1">
      <c r="A120" s="302">
        <v>114</v>
      </c>
      <c r="B120" s="303"/>
      <c r="C120" s="104"/>
      <c r="D120" s="88"/>
      <c r="E120" s="72"/>
      <c r="F120" s="20"/>
      <c r="G120" s="73"/>
      <c r="H120" s="68"/>
      <c r="I120" s="9"/>
      <c r="J120" s="73"/>
      <c r="K120" s="68"/>
      <c r="L120" s="9"/>
      <c r="M120" s="73"/>
      <c r="N120" s="20"/>
      <c r="O120" s="76"/>
      <c r="P120" s="59">
        <f t="shared" si="4"/>
        <v>0</v>
      </c>
      <c r="Q120" s="61"/>
      <c r="V120" s="205"/>
    </row>
    <row r="121" spans="1:22" ht="18" hidden="1" customHeight="1">
      <c r="A121" s="304">
        <v>115</v>
      </c>
      <c r="B121" s="305"/>
      <c r="C121" s="104"/>
      <c r="D121" s="88"/>
      <c r="E121" s="72"/>
      <c r="F121" s="20"/>
      <c r="G121" s="73"/>
      <c r="H121" s="68"/>
      <c r="I121" s="9"/>
      <c r="J121" s="73"/>
      <c r="K121" s="68"/>
      <c r="L121" s="9"/>
      <c r="M121" s="73"/>
      <c r="N121" s="20"/>
      <c r="O121" s="76"/>
      <c r="P121" s="59">
        <f t="shared" si="4"/>
        <v>0</v>
      </c>
      <c r="Q121" s="61"/>
      <c r="V121" s="205"/>
    </row>
    <row r="122" spans="1:22" ht="18" hidden="1" customHeight="1">
      <c r="A122" s="302">
        <v>116</v>
      </c>
      <c r="B122" s="303"/>
      <c r="C122" s="104"/>
      <c r="D122" s="88"/>
      <c r="E122" s="72"/>
      <c r="F122" s="20"/>
      <c r="G122" s="73"/>
      <c r="H122" s="68"/>
      <c r="I122" s="9"/>
      <c r="J122" s="73"/>
      <c r="K122" s="68"/>
      <c r="L122" s="9"/>
      <c r="M122" s="73"/>
      <c r="N122" s="20"/>
      <c r="O122" s="76"/>
      <c r="P122" s="59">
        <f t="shared" si="4"/>
        <v>0</v>
      </c>
      <c r="Q122" s="61"/>
      <c r="V122" s="205"/>
    </row>
    <row r="123" spans="1:22" ht="18" hidden="1" customHeight="1">
      <c r="A123" s="304">
        <v>117</v>
      </c>
      <c r="B123" s="305"/>
      <c r="C123" s="104"/>
      <c r="D123" s="88"/>
      <c r="E123" s="72"/>
      <c r="F123" s="20"/>
      <c r="G123" s="73"/>
      <c r="H123" s="68"/>
      <c r="I123" s="9"/>
      <c r="J123" s="73"/>
      <c r="K123" s="68"/>
      <c r="L123" s="9"/>
      <c r="M123" s="73"/>
      <c r="N123" s="20"/>
      <c r="O123" s="76"/>
      <c r="P123" s="59">
        <f t="shared" si="4"/>
        <v>0</v>
      </c>
      <c r="Q123" s="61"/>
      <c r="V123" s="205"/>
    </row>
    <row r="124" spans="1:22" ht="18" hidden="1" customHeight="1">
      <c r="A124" s="302">
        <v>118</v>
      </c>
      <c r="B124" s="303"/>
      <c r="C124" s="104"/>
      <c r="D124" s="88"/>
      <c r="E124" s="72"/>
      <c r="F124" s="20"/>
      <c r="G124" s="73"/>
      <c r="H124" s="68"/>
      <c r="I124" s="9"/>
      <c r="J124" s="73"/>
      <c r="K124" s="68"/>
      <c r="L124" s="9"/>
      <c r="M124" s="73"/>
      <c r="N124" s="20"/>
      <c r="O124" s="76"/>
      <c r="P124" s="59">
        <f t="shared" si="4"/>
        <v>0</v>
      </c>
      <c r="Q124" s="61"/>
      <c r="V124" s="205"/>
    </row>
    <row r="125" spans="1:22" ht="18" hidden="1" customHeight="1">
      <c r="A125" s="304">
        <v>119</v>
      </c>
      <c r="B125" s="305"/>
      <c r="C125" s="104"/>
      <c r="D125" s="88"/>
      <c r="E125" s="72"/>
      <c r="F125" s="20"/>
      <c r="G125" s="73"/>
      <c r="H125" s="68"/>
      <c r="I125" s="9"/>
      <c r="J125" s="73"/>
      <c r="K125" s="68"/>
      <c r="L125" s="9"/>
      <c r="M125" s="73"/>
      <c r="N125" s="20"/>
      <c r="O125" s="76"/>
      <c r="P125" s="59">
        <f t="shared" si="4"/>
        <v>0</v>
      </c>
      <c r="Q125" s="61"/>
      <c r="V125" s="205"/>
    </row>
    <row r="126" spans="1:22" ht="18" hidden="1" customHeight="1">
      <c r="A126" s="302">
        <v>120</v>
      </c>
      <c r="B126" s="303"/>
      <c r="C126" s="104"/>
      <c r="D126" s="88"/>
      <c r="E126" s="72"/>
      <c r="F126" s="20"/>
      <c r="G126" s="73"/>
      <c r="H126" s="68"/>
      <c r="I126" s="9"/>
      <c r="J126" s="73"/>
      <c r="K126" s="68"/>
      <c r="L126" s="9"/>
      <c r="M126" s="73"/>
      <c r="N126" s="20"/>
      <c r="O126" s="76"/>
      <c r="P126" s="59">
        <f t="shared" si="4"/>
        <v>0</v>
      </c>
      <c r="Q126" s="61"/>
      <c r="V126" s="205"/>
    </row>
    <row r="127" spans="1:22" ht="18" hidden="1" customHeight="1">
      <c r="A127" s="304">
        <v>121</v>
      </c>
      <c r="B127" s="305"/>
      <c r="C127" s="104"/>
      <c r="D127" s="88"/>
      <c r="E127" s="72"/>
      <c r="F127" s="20"/>
      <c r="G127" s="73"/>
      <c r="H127" s="68"/>
      <c r="I127" s="9"/>
      <c r="J127" s="73"/>
      <c r="K127" s="68"/>
      <c r="L127" s="9"/>
      <c r="M127" s="73"/>
      <c r="N127" s="20"/>
      <c r="O127" s="76"/>
      <c r="P127" s="59">
        <f t="shared" si="4"/>
        <v>0</v>
      </c>
      <c r="Q127" s="61"/>
      <c r="V127" s="205"/>
    </row>
    <row r="128" spans="1:22" ht="18" hidden="1" customHeight="1">
      <c r="A128" s="302">
        <v>122</v>
      </c>
      <c r="B128" s="303"/>
      <c r="C128" s="104"/>
      <c r="D128" s="88"/>
      <c r="E128" s="72"/>
      <c r="F128" s="20"/>
      <c r="G128" s="73"/>
      <c r="H128" s="68"/>
      <c r="I128" s="9"/>
      <c r="J128" s="73"/>
      <c r="K128" s="68"/>
      <c r="L128" s="9"/>
      <c r="M128" s="73"/>
      <c r="N128" s="20"/>
      <c r="O128" s="76"/>
      <c r="P128" s="59">
        <f t="shared" si="4"/>
        <v>0</v>
      </c>
      <c r="Q128" s="61"/>
      <c r="V128" s="205"/>
    </row>
    <row r="129" spans="1:22" ht="18" hidden="1" customHeight="1">
      <c r="A129" s="304">
        <v>123</v>
      </c>
      <c r="B129" s="305"/>
      <c r="C129" s="104"/>
      <c r="D129" s="88"/>
      <c r="E129" s="72"/>
      <c r="F129" s="20"/>
      <c r="G129" s="73"/>
      <c r="H129" s="68"/>
      <c r="I129" s="9"/>
      <c r="J129" s="73"/>
      <c r="K129" s="68"/>
      <c r="L129" s="9"/>
      <c r="M129" s="73"/>
      <c r="N129" s="20"/>
      <c r="O129" s="76"/>
      <c r="P129" s="59">
        <f t="shared" si="4"/>
        <v>0</v>
      </c>
      <c r="Q129" s="61"/>
      <c r="V129" s="205"/>
    </row>
    <row r="130" spans="1:22" ht="18" hidden="1" customHeight="1">
      <c r="A130" s="302">
        <v>124</v>
      </c>
      <c r="B130" s="303"/>
      <c r="C130" s="104"/>
      <c r="D130" s="88"/>
      <c r="E130" s="72"/>
      <c r="F130" s="20"/>
      <c r="G130" s="73"/>
      <c r="H130" s="68"/>
      <c r="I130" s="9"/>
      <c r="J130" s="73"/>
      <c r="K130" s="68"/>
      <c r="L130" s="9"/>
      <c r="M130" s="73"/>
      <c r="N130" s="20"/>
      <c r="O130" s="76"/>
      <c r="P130" s="59">
        <f t="shared" si="4"/>
        <v>0</v>
      </c>
      <c r="Q130" s="61"/>
      <c r="V130" s="205"/>
    </row>
    <row r="131" spans="1:22" ht="18" hidden="1" customHeight="1">
      <c r="A131" s="304">
        <v>125</v>
      </c>
      <c r="B131" s="305"/>
      <c r="C131" s="104"/>
      <c r="D131" s="88"/>
      <c r="E131" s="72"/>
      <c r="F131" s="20"/>
      <c r="G131" s="73"/>
      <c r="H131" s="68"/>
      <c r="I131" s="9"/>
      <c r="J131" s="73"/>
      <c r="K131" s="68"/>
      <c r="L131" s="9"/>
      <c r="M131" s="73"/>
      <c r="N131" s="20"/>
      <c r="O131" s="76"/>
      <c r="P131" s="59">
        <f t="shared" si="4"/>
        <v>0</v>
      </c>
      <c r="Q131" s="61"/>
      <c r="V131" s="205"/>
    </row>
    <row r="132" spans="1:22" ht="18" hidden="1" customHeight="1">
      <c r="A132" s="302">
        <v>126</v>
      </c>
      <c r="B132" s="303"/>
      <c r="C132" s="104"/>
      <c r="D132" s="88"/>
      <c r="E132" s="72"/>
      <c r="F132" s="20"/>
      <c r="G132" s="73"/>
      <c r="H132" s="68"/>
      <c r="I132" s="9"/>
      <c r="J132" s="73"/>
      <c r="K132" s="68"/>
      <c r="L132" s="9"/>
      <c r="M132" s="73"/>
      <c r="N132" s="20"/>
      <c r="O132" s="76"/>
      <c r="P132" s="59">
        <f t="shared" si="4"/>
        <v>0</v>
      </c>
      <c r="Q132" s="61"/>
      <c r="V132" s="205"/>
    </row>
    <row r="133" spans="1:22" ht="18" hidden="1" customHeight="1">
      <c r="A133" s="304">
        <v>127</v>
      </c>
      <c r="B133" s="305"/>
      <c r="C133" s="104"/>
      <c r="D133" s="88"/>
      <c r="E133" s="72"/>
      <c r="F133" s="20"/>
      <c r="G133" s="73"/>
      <c r="H133" s="68"/>
      <c r="I133" s="9"/>
      <c r="J133" s="73"/>
      <c r="K133" s="68"/>
      <c r="L133" s="9"/>
      <c r="M133" s="73"/>
      <c r="N133" s="20"/>
      <c r="O133" s="76"/>
      <c r="P133" s="59">
        <f t="shared" si="4"/>
        <v>0</v>
      </c>
      <c r="Q133" s="61"/>
      <c r="V133" s="205"/>
    </row>
    <row r="134" spans="1:22" ht="18" hidden="1" customHeight="1">
      <c r="A134" s="302">
        <v>128</v>
      </c>
      <c r="B134" s="303"/>
      <c r="C134" s="104"/>
      <c r="D134" s="88"/>
      <c r="E134" s="72"/>
      <c r="F134" s="20"/>
      <c r="G134" s="73"/>
      <c r="H134" s="68"/>
      <c r="I134" s="9"/>
      <c r="J134" s="73"/>
      <c r="K134" s="68"/>
      <c r="L134" s="9"/>
      <c r="M134" s="73"/>
      <c r="N134" s="20"/>
      <c r="O134" s="76"/>
      <c r="P134" s="59">
        <f t="shared" si="4"/>
        <v>0</v>
      </c>
      <c r="Q134" s="61"/>
      <c r="V134" s="205"/>
    </row>
    <row r="135" spans="1:22" ht="18" hidden="1" customHeight="1">
      <c r="A135" s="304">
        <v>129</v>
      </c>
      <c r="B135" s="305"/>
      <c r="C135" s="104"/>
      <c r="D135" s="88"/>
      <c r="E135" s="72"/>
      <c r="F135" s="20"/>
      <c r="G135" s="73"/>
      <c r="H135" s="68"/>
      <c r="I135" s="9"/>
      <c r="J135" s="73"/>
      <c r="K135" s="68"/>
      <c r="L135" s="9"/>
      <c r="M135" s="73"/>
      <c r="N135" s="20"/>
      <c r="O135" s="76"/>
      <c r="P135" s="59">
        <f t="shared" si="4"/>
        <v>0</v>
      </c>
      <c r="Q135" s="61"/>
      <c r="V135" s="205"/>
    </row>
    <row r="136" spans="1:22" ht="18" hidden="1" customHeight="1">
      <c r="A136" s="302">
        <v>130</v>
      </c>
      <c r="B136" s="303"/>
      <c r="C136" s="104"/>
      <c r="D136" s="88"/>
      <c r="E136" s="72"/>
      <c r="F136" s="20"/>
      <c r="G136" s="73"/>
      <c r="H136" s="68"/>
      <c r="I136" s="9"/>
      <c r="J136" s="73"/>
      <c r="K136" s="68"/>
      <c r="L136" s="9"/>
      <c r="M136" s="73"/>
      <c r="N136" s="20"/>
      <c r="O136" s="76"/>
      <c r="P136" s="59">
        <f t="shared" si="4"/>
        <v>0</v>
      </c>
      <c r="Q136" s="61"/>
      <c r="V136" s="205"/>
    </row>
    <row r="137" spans="1:22" ht="18" hidden="1" customHeight="1">
      <c r="A137" s="304">
        <v>131</v>
      </c>
      <c r="B137" s="305"/>
      <c r="C137" s="104"/>
      <c r="D137" s="88"/>
      <c r="E137" s="72"/>
      <c r="F137" s="20"/>
      <c r="G137" s="73"/>
      <c r="H137" s="68"/>
      <c r="I137" s="9"/>
      <c r="J137" s="73"/>
      <c r="K137" s="68"/>
      <c r="L137" s="9"/>
      <c r="M137" s="73"/>
      <c r="N137" s="20"/>
      <c r="O137" s="76"/>
      <c r="P137" s="59">
        <f t="shared" si="4"/>
        <v>0</v>
      </c>
      <c r="Q137" s="61"/>
      <c r="V137" s="205"/>
    </row>
    <row r="138" spans="1:22" ht="18" hidden="1" customHeight="1">
      <c r="A138" s="302">
        <v>132</v>
      </c>
      <c r="B138" s="303"/>
      <c r="C138" s="104"/>
      <c r="D138" s="88"/>
      <c r="E138" s="72"/>
      <c r="F138" s="20"/>
      <c r="G138" s="73"/>
      <c r="H138" s="68"/>
      <c r="I138" s="9"/>
      <c r="J138" s="73"/>
      <c r="K138" s="68"/>
      <c r="L138" s="9"/>
      <c r="M138" s="73"/>
      <c r="N138" s="20"/>
      <c r="O138" s="76"/>
      <c r="P138" s="59">
        <f t="shared" ref="P138:P156" si="5">IF(F138="",0,INT(SUM(PRODUCT(F138,H138,K138),N138)))</f>
        <v>0</v>
      </c>
      <c r="Q138" s="61"/>
      <c r="V138" s="205"/>
    </row>
    <row r="139" spans="1:22" ht="18" hidden="1" customHeight="1">
      <c r="A139" s="304">
        <v>133</v>
      </c>
      <c r="B139" s="305"/>
      <c r="C139" s="104"/>
      <c r="D139" s="88"/>
      <c r="E139" s="72"/>
      <c r="F139" s="20"/>
      <c r="G139" s="73"/>
      <c r="H139" s="68"/>
      <c r="I139" s="9"/>
      <c r="J139" s="73"/>
      <c r="K139" s="68"/>
      <c r="L139" s="9"/>
      <c r="M139" s="73"/>
      <c r="N139" s="20"/>
      <c r="O139" s="76"/>
      <c r="P139" s="59">
        <f t="shared" si="5"/>
        <v>0</v>
      </c>
      <c r="Q139" s="61"/>
      <c r="V139" s="205"/>
    </row>
    <row r="140" spans="1:22" ht="18" hidden="1" customHeight="1">
      <c r="A140" s="302">
        <v>134</v>
      </c>
      <c r="B140" s="303"/>
      <c r="C140" s="104"/>
      <c r="D140" s="88"/>
      <c r="E140" s="72"/>
      <c r="F140" s="20"/>
      <c r="G140" s="73"/>
      <c r="H140" s="68"/>
      <c r="I140" s="9"/>
      <c r="J140" s="73"/>
      <c r="K140" s="68"/>
      <c r="L140" s="9"/>
      <c r="M140" s="73"/>
      <c r="N140" s="20"/>
      <c r="O140" s="76"/>
      <c r="P140" s="59">
        <f t="shared" si="5"/>
        <v>0</v>
      </c>
      <c r="Q140" s="61"/>
      <c r="V140" s="205"/>
    </row>
    <row r="141" spans="1:22" ht="18" hidden="1" customHeight="1">
      <c r="A141" s="304">
        <v>135</v>
      </c>
      <c r="B141" s="305"/>
      <c r="C141" s="104"/>
      <c r="D141" s="88"/>
      <c r="E141" s="72"/>
      <c r="F141" s="20"/>
      <c r="G141" s="73"/>
      <c r="H141" s="68"/>
      <c r="I141" s="9"/>
      <c r="J141" s="73"/>
      <c r="K141" s="68"/>
      <c r="L141" s="9"/>
      <c r="M141" s="73"/>
      <c r="N141" s="20"/>
      <c r="O141" s="76"/>
      <c r="P141" s="59">
        <f t="shared" si="5"/>
        <v>0</v>
      </c>
      <c r="Q141" s="61"/>
      <c r="V141" s="205"/>
    </row>
    <row r="142" spans="1:22" ht="18" hidden="1" customHeight="1">
      <c r="A142" s="302">
        <v>136</v>
      </c>
      <c r="B142" s="303"/>
      <c r="C142" s="104"/>
      <c r="D142" s="88"/>
      <c r="E142" s="72"/>
      <c r="F142" s="20"/>
      <c r="G142" s="73"/>
      <c r="H142" s="68"/>
      <c r="I142" s="9"/>
      <c r="J142" s="73"/>
      <c r="K142" s="68"/>
      <c r="L142" s="9"/>
      <c r="M142" s="73"/>
      <c r="N142" s="20"/>
      <c r="O142" s="76"/>
      <c r="P142" s="59">
        <f t="shared" si="5"/>
        <v>0</v>
      </c>
      <c r="Q142" s="61"/>
      <c r="V142" s="205"/>
    </row>
    <row r="143" spans="1:22" ht="18" hidden="1" customHeight="1">
      <c r="A143" s="304">
        <v>137</v>
      </c>
      <c r="B143" s="305"/>
      <c r="C143" s="104"/>
      <c r="D143" s="88"/>
      <c r="E143" s="72"/>
      <c r="F143" s="20"/>
      <c r="G143" s="73"/>
      <c r="H143" s="68"/>
      <c r="I143" s="9"/>
      <c r="J143" s="73"/>
      <c r="K143" s="68"/>
      <c r="L143" s="9"/>
      <c r="M143" s="73"/>
      <c r="N143" s="20"/>
      <c r="O143" s="76"/>
      <c r="P143" s="59">
        <f t="shared" si="5"/>
        <v>0</v>
      </c>
      <c r="Q143" s="61"/>
      <c r="V143" s="205"/>
    </row>
    <row r="144" spans="1:22" ht="18" hidden="1" customHeight="1">
      <c r="A144" s="302">
        <v>138</v>
      </c>
      <c r="B144" s="303"/>
      <c r="C144" s="104"/>
      <c r="D144" s="88"/>
      <c r="E144" s="72"/>
      <c r="F144" s="20"/>
      <c r="G144" s="73"/>
      <c r="H144" s="68"/>
      <c r="I144" s="9"/>
      <c r="J144" s="73"/>
      <c r="K144" s="68"/>
      <c r="L144" s="9"/>
      <c r="M144" s="73"/>
      <c r="N144" s="20"/>
      <c r="O144" s="76"/>
      <c r="P144" s="59">
        <f t="shared" si="5"/>
        <v>0</v>
      </c>
      <c r="Q144" s="61"/>
      <c r="V144" s="205"/>
    </row>
    <row r="145" spans="1:23" ht="18" hidden="1" customHeight="1">
      <c r="A145" s="304">
        <v>139</v>
      </c>
      <c r="B145" s="305"/>
      <c r="C145" s="104"/>
      <c r="D145" s="88"/>
      <c r="E145" s="72"/>
      <c r="F145" s="20"/>
      <c r="G145" s="73"/>
      <c r="H145" s="68"/>
      <c r="I145" s="9"/>
      <c r="J145" s="73"/>
      <c r="K145" s="68"/>
      <c r="L145" s="9"/>
      <c r="M145" s="73"/>
      <c r="N145" s="20"/>
      <c r="O145" s="76"/>
      <c r="P145" s="59">
        <f t="shared" si="5"/>
        <v>0</v>
      </c>
      <c r="Q145" s="61"/>
      <c r="V145" s="205"/>
    </row>
    <row r="146" spans="1:23" ht="18" hidden="1" customHeight="1">
      <c r="A146" s="302">
        <v>140</v>
      </c>
      <c r="B146" s="303"/>
      <c r="C146" s="104"/>
      <c r="D146" s="88"/>
      <c r="E146" s="72"/>
      <c r="F146" s="20"/>
      <c r="G146" s="73"/>
      <c r="H146" s="68"/>
      <c r="I146" s="9"/>
      <c r="J146" s="73"/>
      <c r="K146" s="68"/>
      <c r="L146" s="9"/>
      <c r="M146" s="73"/>
      <c r="N146" s="20"/>
      <c r="O146" s="76"/>
      <c r="P146" s="59">
        <f t="shared" si="5"/>
        <v>0</v>
      </c>
      <c r="Q146" s="61"/>
      <c r="V146" s="205"/>
    </row>
    <row r="147" spans="1:23" ht="18" hidden="1" customHeight="1">
      <c r="A147" s="304">
        <v>141</v>
      </c>
      <c r="B147" s="305"/>
      <c r="C147" s="104"/>
      <c r="D147" s="88"/>
      <c r="E147" s="72"/>
      <c r="F147" s="20"/>
      <c r="G147" s="73"/>
      <c r="H147" s="68"/>
      <c r="I147" s="9"/>
      <c r="J147" s="73"/>
      <c r="K147" s="68"/>
      <c r="L147" s="9"/>
      <c r="M147" s="73"/>
      <c r="N147" s="20"/>
      <c r="O147" s="76"/>
      <c r="P147" s="59">
        <f t="shared" si="5"/>
        <v>0</v>
      </c>
      <c r="Q147" s="61"/>
      <c r="V147" s="205"/>
    </row>
    <row r="148" spans="1:23" ht="18" hidden="1" customHeight="1">
      <c r="A148" s="302">
        <v>142</v>
      </c>
      <c r="B148" s="303"/>
      <c r="C148" s="104"/>
      <c r="D148" s="88"/>
      <c r="E148" s="72"/>
      <c r="F148" s="20"/>
      <c r="G148" s="73"/>
      <c r="H148" s="68"/>
      <c r="I148" s="9"/>
      <c r="J148" s="73"/>
      <c r="K148" s="68"/>
      <c r="L148" s="9"/>
      <c r="M148" s="73"/>
      <c r="N148" s="20"/>
      <c r="O148" s="76"/>
      <c r="P148" s="59">
        <f t="shared" si="5"/>
        <v>0</v>
      </c>
      <c r="Q148" s="61"/>
      <c r="V148" s="205"/>
    </row>
    <row r="149" spans="1:23" ht="18" hidden="1" customHeight="1">
      <c r="A149" s="304">
        <v>143</v>
      </c>
      <c r="B149" s="305"/>
      <c r="C149" s="104"/>
      <c r="D149" s="88"/>
      <c r="E149" s="72"/>
      <c r="F149" s="20"/>
      <c r="G149" s="73"/>
      <c r="H149" s="68"/>
      <c r="I149" s="9"/>
      <c r="J149" s="73"/>
      <c r="K149" s="68"/>
      <c r="L149" s="9"/>
      <c r="M149" s="73"/>
      <c r="N149" s="20"/>
      <c r="O149" s="76"/>
      <c r="P149" s="59">
        <f t="shared" si="5"/>
        <v>0</v>
      </c>
      <c r="Q149" s="61"/>
      <c r="V149" s="205"/>
    </row>
    <row r="150" spans="1:23" ht="18" hidden="1" customHeight="1">
      <c r="A150" s="302">
        <v>144</v>
      </c>
      <c r="B150" s="303"/>
      <c r="C150" s="104"/>
      <c r="D150" s="88"/>
      <c r="E150" s="72"/>
      <c r="F150" s="20"/>
      <c r="G150" s="73"/>
      <c r="H150" s="68"/>
      <c r="I150" s="9"/>
      <c r="J150" s="73"/>
      <c r="K150" s="68"/>
      <c r="L150" s="9"/>
      <c r="M150" s="73"/>
      <c r="N150" s="20"/>
      <c r="O150" s="76"/>
      <c r="P150" s="59">
        <f t="shared" si="5"/>
        <v>0</v>
      </c>
      <c r="Q150" s="61"/>
      <c r="V150" s="205"/>
    </row>
    <row r="151" spans="1:23" ht="18" hidden="1" customHeight="1">
      <c r="A151" s="304">
        <v>145</v>
      </c>
      <c r="B151" s="305"/>
      <c r="C151" s="104"/>
      <c r="D151" s="88"/>
      <c r="E151" s="72"/>
      <c r="F151" s="20"/>
      <c r="G151" s="73"/>
      <c r="H151" s="68"/>
      <c r="I151" s="9"/>
      <c r="J151" s="73"/>
      <c r="K151" s="68"/>
      <c r="L151" s="9"/>
      <c r="M151" s="73"/>
      <c r="N151" s="20"/>
      <c r="O151" s="76"/>
      <c r="P151" s="59">
        <f t="shared" si="5"/>
        <v>0</v>
      </c>
      <c r="Q151" s="61"/>
      <c r="V151" s="205"/>
    </row>
    <row r="152" spans="1:23" ht="18" hidden="1" customHeight="1">
      <c r="A152" s="302">
        <v>146</v>
      </c>
      <c r="B152" s="303"/>
      <c r="C152" s="104"/>
      <c r="D152" s="88"/>
      <c r="E152" s="72"/>
      <c r="F152" s="20"/>
      <c r="G152" s="73"/>
      <c r="H152" s="68"/>
      <c r="I152" s="9"/>
      <c r="J152" s="73"/>
      <c r="K152" s="68"/>
      <c r="L152" s="9"/>
      <c r="M152" s="73"/>
      <c r="N152" s="20"/>
      <c r="O152" s="76"/>
      <c r="P152" s="59">
        <f t="shared" si="5"/>
        <v>0</v>
      </c>
      <c r="Q152" s="61"/>
      <c r="V152" s="205"/>
    </row>
    <row r="153" spans="1:23" ht="18" hidden="1" customHeight="1">
      <c r="A153" s="304">
        <v>147</v>
      </c>
      <c r="B153" s="305"/>
      <c r="C153" s="104"/>
      <c r="D153" s="88"/>
      <c r="E153" s="72"/>
      <c r="F153" s="20"/>
      <c r="G153" s="73"/>
      <c r="H153" s="68"/>
      <c r="I153" s="9"/>
      <c r="J153" s="73"/>
      <c r="K153" s="68"/>
      <c r="L153" s="9"/>
      <c r="M153" s="73"/>
      <c r="N153" s="20"/>
      <c r="O153" s="76"/>
      <c r="P153" s="59">
        <f t="shared" si="5"/>
        <v>0</v>
      </c>
      <c r="Q153" s="61"/>
      <c r="V153" s="205"/>
    </row>
    <row r="154" spans="1:23" ht="18" hidden="1" customHeight="1">
      <c r="A154" s="302">
        <v>148</v>
      </c>
      <c r="B154" s="303"/>
      <c r="C154" s="104"/>
      <c r="D154" s="88"/>
      <c r="E154" s="72"/>
      <c r="F154" s="20"/>
      <c r="G154" s="73"/>
      <c r="H154" s="68"/>
      <c r="I154" s="9"/>
      <c r="J154" s="73"/>
      <c r="K154" s="68"/>
      <c r="L154" s="9"/>
      <c r="M154" s="73"/>
      <c r="N154" s="20"/>
      <c r="O154" s="76"/>
      <c r="P154" s="59">
        <f t="shared" si="5"/>
        <v>0</v>
      </c>
      <c r="Q154" s="61"/>
      <c r="V154" s="205"/>
    </row>
    <row r="155" spans="1:23" ht="18" hidden="1" customHeight="1">
      <c r="A155" s="304">
        <v>149</v>
      </c>
      <c r="B155" s="305"/>
      <c r="C155" s="104"/>
      <c r="D155" s="88"/>
      <c r="E155" s="72"/>
      <c r="F155" s="20"/>
      <c r="G155" s="73"/>
      <c r="H155" s="68"/>
      <c r="I155" s="9"/>
      <c r="J155" s="73"/>
      <c r="K155" s="68"/>
      <c r="L155" s="9"/>
      <c r="M155" s="73"/>
      <c r="N155" s="20"/>
      <c r="O155" s="76"/>
      <c r="P155" s="59">
        <f t="shared" si="5"/>
        <v>0</v>
      </c>
      <c r="Q155" s="61"/>
    </row>
    <row r="156" spans="1:23" ht="18" hidden="1" customHeight="1">
      <c r="A156" s="306">
        <v>150</v>
      </c>
      <c r="B156" s="307"/>
      <c r="C156" s="109"/>
      <c r="D156" s="150"/>
      <c r="E156" s="151"/>
      <c r="F156" s="21"/>
      <c r="G156" s="81"/>
      <c r="H156" s="70"/>
      <c r="I156" s="17"/>
      <c r="J156" s="81"/>
      <c r="K156" s="70"/>
      <c r="L156" s="17"/>
      <c r="M156" s="81"/>
      <c r="N156" s="21"/>
      <c r="O156" s="83"/>
      <c r="P156" s="152">
        <f t="shared" si="5"/>
        <v>0</v>
      </c>
      <c r="Q156" s="153"/>
    </row>
    <row r="157" spans="1:23" ht="15.6" customHeight="1">
      <c r="A157" s="36"/>
      <c r="B157" s="36"/>
    </row>
    <row r="158" spans="1:23" ht="21.6" customHeight="1">
      <c r="A158" s="333" t="s">
        <v>131</v>
      </c>
      <c r="B158" s="334"/>
      <c r="C158" s="216" t="s">
        <v>133</v>
      </c>
      <c r="D158" s="341" t="s">
        <v>118</v>
      </c>
      <c r="E158" s="342"/>
      <c r="F158" s="342"/>
      <c r="G158" s="342"/>
      <c r="H158" s="342"/>
      <c r="I158" s="342"/>
      <c r="J158" s="343"/>
      <c r="L158" s="331" t="s">
        <v>5</v>
      </c>
      <c r="M158" s="331"/>
      <c r="N158" s="331"/>
      <c r="O158" s="332">
        <f>SUM(P164:P213)</f>
        <v>0</v>
      </c>
      <c r="P158" s="332"/>
      <c r="Q158" s="332"/>
    </row>
    <row r="159" spans="1:23" ht="21.6" customHeight="1">
      <c r="A159" s="335">
        <v>3</v>
      </c>
      <c r="B159" s="336"/>
      <c r="C159" s="339" t="s">
        <v>167</v>
      </c>
      <c r="D159" s="356">
        <f>D2</f>
        <v>0</v>
      </c>
      <c r="E159" s="357"/>
      <c r="F159" s="357"/>
      <c r="G159" s="357"/>
      <c r="H159" s="357"/>
      <c r="I159" s="357"/>
      <c r="J159" s="358"/>
      <c r="L159" s="331" t="s">
        <v>130</v>
      </c>
      <c r="M159" s="331"/>
      <c r="N159" s="331"/>
      <c r="O159" s="332">
        <f>W17</f>
        <v>0</v>
      </c>
      <c r="P159" s="332"/>
      <c r="Q159" s="332"/>
    </row>
    <row r="160" spans="1:23" ht="21.6" customHeight="1">
      <c r="A160" s="337"/>
      <c r="B160" s="338"/>
      <c r="C160" s="340"/>
      <c r="D160" s="359"/>
      <c r="E160" s="360"/>
      <c r="F160" s="360"/>
      <c r="G160" s="360"/>
      <c r="H160" s="360"/>
      <c r="I160" s="360"/>
      <c r="J160" s="361"/>
      <c r="L160" s="331" t="s">
        <v>121</v>
      </c>
      <c r="M160" s="331"/>
      <c r="N160" s="331"/>
      <c r="O160" s="332">
        <f>ROUNDDOWN(O1/2,-3)</f>
        <v>0</v>
      </c>
      <c r="P160" s="332"/>
      <c r="Q160" s="332"/>
      <c r="V160"/>
      <c r="W160" s="2"/>
    </row>
    <row r="161" spans="1:23" ht="21.75" customHeight="1">
      <c r="A161" s="37"/>
      <c r="B161" s="37"/>
      <c r="C161" s="38"/>
      <c r="D161" s="37"/>
      <c r="K161" s="85"/>
      <c r="L161" s="212" t="str">
        <f>IF(W17&gt;O160,"国庫補助額が上限を超えています。","")</f>
        <v/>
      </c>
      <c r="M161" s="85"/>
      <c r="N161" s="85"/>
      <c r="O161" s="85"/>
      <c r="P161" s="85"/>
      <c r="V161"/>
      <c r="W161" s="2"/>
    </row>
    <row r="162" spans="1:23" ht="21" customHeight="1">
      <c r="A162" s="39" t="s">
        <v>9</v>
      </c>
      <c r="B162" s="39"/>
      <c r="C162" s="5"/>
      <c r="D162" s="5"/>
      <c r="E162" s="5"/>
      <c r="F162" s="5"/>
      <c r="G162" s="5"/>
      <c r="H162" s="5"/>
      <c r="I162" s="5"/>
      <c r="P162" s="56" t="s">
        <v>10</v>
      </c>
    </row>
    <row r="163" spans="1:23" ht="31.2" customHeight="1">
      <c r="A163" s="308" t="s">
        <v>54</v>
      </c>
      <c r="B163" s="309"/>
      <c r="C163" s="175" t="s">
        <v>17</v>
      </c>
      <c r="D163" s="28" t="s">
        <v>27</v>
      </c>
      <c r="E163" s="40"/>
      <c r="F163" s="41" t="s">
        <v>24</v>
      </c>
      <c r="G163" s="30" t="s">
        <v>28</v>
      </c>
      <c r="H163" s="29" t="s">
        <v>23</v>
      </c>
      <c r="I163" s="31" t="s">
        <v>25</v>
      </c>
      <c r="J163" s="30" t="s">
        <v>28</v>
      </c>
      <c r="K163" s="29" t="s">
        <v>29</v>
      </c>
      <c r="L163" s="31" t="s">
        <v>25</v>
      </c>
      <c r="M163" s="30" t="s">
        <v>30</v>
      </c>
      <c r="N163" s="29" t="s">
        <v>31</v>
      </c>
      <c r="O163" s="30" t="s">
        <v>32</v>
      </c>
      <c r="P163" s="42" t="s">
        <v>7</v>
      </c>
    </row>
    <row r="164" spans="1:23" ht="18" customHeight="1">
      <c r="A164" s="312">
        <v>1</v>
      </c>
      <c r="B164" s="313"/>
      <c r="C164" s="107"/>
      <c r="D164" s="89"/>
      <c r="E164" s="77"/>
      <c r="F164" s="25"/>
      <c r="G164" s="80"/>
      <c r="H164" s="69"/>
      <c r="I164" s="16"/>
      <c r="J164" s="80"/>
      <c r="K164" s="69"/>
      <c r="L164" s="16"/>
      <c r="M164" s="80"/>
      <c r="N164" s="22"/>
      <c r="O164" s="82"/>
      <c r="P164" s="32">
        <f t="shared" ref="P164:P213" si="6">IF(F164="",0,INT(SUM(PRODUCT(F164,H164,K164),N164)))</f>
        <v>0</v>
      </c>
    </row>
    <row r="165" spans="1:23" ht="18" customHeight="1">
      <c r="A165" s="314">
        <v>2</v>
      </c>
      <c r="B165" s="315"/>
      <c r="C165" s="105"/>
      <c r="D165" s="88"/>
      <c r="E165" s="78"/>
      <c r="F165" s="22"/>
      <c r="G165" s="80"/>
      <c r="H165" s="69"/>
      <c r="I165" s="16"/>
      <c r="J165" s="80"/>
      <c r="K165" s="69"/>
      <c r="L165" s="16"/>
      <c r="M165" s="80"/>
      <c r="N165" s="22"/>
      <c r="O165" s="76"/>
      <c r="P165" s="32">
        <f t="shared" si="6"/>
        <v>0</v>
      </c>
    </row>
    <row r="166" spans="1:23" ht="18" customHeight="1">
      <c r="A166" s="314">
        <v>3</v>
      </c>
      <c r="B166" s="315"/>
      <c r="C166" s="105"/>
      <c r="D166" s="89"/>
      <c r="E166" s="78"/>
      <c r="F166" s="20"/>
      <c r="G166" s="80"/>
      <c r="H166" s="69"/>
      <c r="I166" s="16"/>
      <c r="J166" s="80"/>
      <c r="K166" s="69"/>
      <c r="L166" s="16"/>
      <c r="M166" s="80"/>
      <c r="N166" s="22"/>
      <c r="O166" s="76"/>
      <c r="P166" s="32">
        <f t="shared" si="6"/>
        <v>0</v>
      </c>
    </row>
    <row r="167" spans="1:23" ht="18" customHeight="1">
      <c r="A167" s="314">
        <v>4</v>
      </c>
      <c r="B167" s="315"/>
      <c r="C167" s="105"/>
      <c r="D167" s="89"/>
      <c r="E167" s="78"/>
      <c r="F167" s="20"/>
      <c r="G167" s="80"/>
      <c r="H167" s="69"/>
      <c r="I167" s="16"/>
      <c r="J167" s="80"/>
      <c r="K167" s="69"/>
      <c r="L167" s="16"/>
      <c r="M167" s="80"/>
      <c r="N167" s="22"/>
      <c r="O167" s="76"/>
      <c r="P167" s="32">
        <f t="shared" si="6"/>
        <v>0</v>
      </c>
    </row>
    <row r="168" spans="1:23" ht="18" customHeight="1">
      <c r="A168" s="314">
        <v>5</v>
      </c>
      <c r="B168" s="315"/>
      <c r="C168" s="106"/>
      <c r="D168" s="89"/>
      <c r="E168" s="78"/>
      <c r="F168" s="20"/>
      <c r="G168" s="80"/>
      <c r="H168" s="69"/>
      <c r="I168" s="16"/>
      <c r="J168" s="80"/>
      <c r="K168" s="69"/>
      <c r="L168" s="16"/>
      <c r="M168" s="80"/>
      <c r="N168" s="22"/>
      <c r="O168" s="76"/>
      <c r="P168" s="32">
        <f t="shared" si="6"/>
        <v>0</v>
      </c>
    </row>
    <row r="169" spans="1:23" ht="18" customHeight="1">
      <c r="A169" s="314">
        <v>6</v>
      </c>
      <c r="B169" s="315"/>
      <c r="C169" s="106"/>
      <c r="D169" s="89"/>
      <c r="E169" s="78"/>
      <c r="F169" s="20"/>
      <c r="G169" s="80"/>
      <c r="H169" s="69"/>
      <c r="I169" s="16"/>
      <c r="J169" s="80"/>
      <c r="K169" s="69"/>
      <c r="L169" s="16"/>
      <c r="M169" s="80"/>
      <c r="N169" s="22"/>
      <c r="O169" s="76"/>
      <c r="P169" s="32">
        <f t="shared" si="6"/>
        <v>0</v>
      </c>
    </row>
    <row r="170" spans="1:23" ht="18" customHeight="1">
      <c r="A170" s="314">
        <v>7</v>
      </c>
      <c r="B170" s="315"/>
      <c r="C170" s="106"/>
      <c r="D170" s="89"/>
      <c r="E170" s="78"/>
      <c r="F170" s="20"/>
      <c r="G170" s="80"/>
      <c r="H170" s="69"/>
      <c r="I170" s="16"/>
      <c r="J170" s="80"/>
      <c r="K170" s="69"/>
      <c r="L170" s="16"/>
      <c r="M170" s="80"/>
      <c r="N170" s="22"/>
      <c r="O170" s="76"/>
      <c r="P170" s="32">
        <f t="shared" si="6"/>
        <v>0</v>
      </c>
    </row>
    <row r="171" spans="1:23" ht="18" customHeight="1">
      <c r="A171" s="314">
        <v>8</v>
      </c>
      <c r="B171" s="315"/>
      <c r="C171" s="106"/>
      <c r="D171" s="89"/>
      <c r="E171" s="78"/>
      <c r="F171" s="20"/>
      <c r="G171" s="80"/>
      <c r="H171" s="69"/>
      <c r="I171" s="16"/>
      <c r="J171" s="80"/>
      <c r="K171" s="69"/>
      <c r="L171" s="16"/>
      <c r="M171" s="80"/>
      <c r="N171" s="22"/>
      <c r="O171" s="76"/>
      <c r="P171" s="32">
        <f t="shared" si="6"/>
        <v>0</v>
      </c>
    </row>
    <row r="172" spans="1:23" ht="18" customHeight="1">
      <c r="A172" s="314">
        <v>9</v>
      </c>
      <c r="B172" s="315"/>
      <c r="C172" s="106"/>
      <c r="D172" s="89"/>
      <c r="E172" s="78"/>
      <c r="F172" s="20"/>
      <c r="G172" s="80"/>
      <c r="H172" s="69"/>
      <c r="I172" s="16"/>
      <c r="J172" s="80"/>
      <c r="K172" s="69"/>
      <c r="L172" s="16"/>
      <c r="M172" s="80"/>
      <c r="N172" s="22"/>
      <c r="O172" s="76"/>
      <c r="P172" s="32">
        <f t="shared" si="6"/>
        <v>0</v>
      </c>
    </row>
    <row r="173" spans="1:23" ht="18" customHeight="1">
      <c r="A173" s="314">
        <v>10</v>
      </c>
      <c r="B173" s="315"/>
      <c r="C173" s="106"/>
      <c r="D173" s="89"/>
      <c r="E173" s="78"/>
      <c r="F173" s="20"/>
      <c r="G173" s="80"/>
      <c r="H173" s="69"/>
      <c r="I173" s="16"/>
      <c r="J173" s="80"/>
      <c r="K173" s="69"/>
      <c r="L173" s="16"/>
      <c r="M173" s="80"/>
      <c r="N173" s="22"/>
      <c r="O173" s="76"/>
      <c r="P173" s="32">
        <f t="shared" si="6"/>
        <v>0</v>
      </c>
    </row>
    <row r="174" spans="1:23" ht="18" customHeight="1">
      <c r="A174" s="314">
        <v>11</v>
      </c>
      <c r="B174" s="315"/>
      <c r="C174" s="106"/>
      <c r="D174" s="89"/>
      <c r="E174" s="78"/>
      <c r="F174" s="20"/>
      <c r="G174" s="80"/>
      <c r="H174" s="69"/>
      <c r="I174" s="16"/>
      <c r="J174" s="80"/>
      <c r="K174" s="69"/>
      <c r="L174" s="16"/>
      <c r="M174" s="80"/>
      <c r="N174" s="22"/>
      <c r="O174" s="76"/>
      <c r="P174" s="32">
        <f t="shared" si="6"/>
        <v>0</v>
      </c>
    </row>
    <row r="175" spans="1:23" ht="18" customHeight="1">
      <c r="A175" s="314">
        <v>12</v>
      </c>
      <c r="B175" s="315"/>
      <c r="C175" s="106"/>
      <c r="D175" s="89"/>
      <c r="E175" s="78"/>
      <c r="F175" s="20"/>
      <c r="G175" s="80"/>
      <c r="H175" s="69"/>
      <c r="I175" s="16"/>
      <c r="J175" s="80"/>
      <c r="K175" s="69"/>
      <c r="L175" s="16"/>
      <c r="M175" s="80"/>
      <c r="N175" s="22"/>
      <c r="O175" s="76"/>
      <c r="P175" s="32">
        <f t="shared" si="6"/>
        <v>0</v>
      </c>
    </row>
    <row r="176" spans="1:23" ht="18" customHeight="1">
      <c r="A176" s="314">
        <v>13</v>
      </c>
      <c r="B176" s="315"/>
      <c r="C176" s="106"/>
      <c r="D176" s="89"/>
      <c r="E176" s="78"/>
      <c r="F176" s="20"/>
      <c r="G176" s="80"/>
      <c r="H176" s="69"/>
      <c r="I176" s="16"/>
      <c r="J176" s="80"/>
      <c r="K176" s="69"/>
      <c r="L176" s="16"/>
      <c r="M176" s="80"/>
      <c r="N176" s="22"/>
      <c r="O176" s="76"/>
      <c r="P176" s="32">
        <f t="shared" si="6"/>
        <v>0</v>
      </c>
    </row>
    <row r="177" spans="1:16" ht="18" customHeight="1">
      <c r="A177" s="314">
        <v>14</v>
      </c>
      <c r="B177" s="315"/>
      <c r="C177" s="106"/>
      <c r="D177" s="89"/>
      <c r="E177" s="78"/>
      <c r="F177" s="20"/>
      <c r="G177" s="80"/>
      <c r="H177" s="69"/>
      <c r="I177" s="16"/>
      <c r="J177" s="80"/>
      <c r="K177" s="69"/>
      <c r="L177" s="16"/>
      <c r="M177" s="80"/>
      <c r="N177" s="22"/>
      <c r="O177" s="76"/>
      <c r="P177" s="32">
        <f t="shared" si="6"/>
        <v>0</v>
      </c>
    </row>
    <row r="178" spans="1:16" ht="18" customHeight="1">
      <c r="A178" s="314">
        <v>15</v>
      </c>
      <c r="B178" s="315"/>
      <c r="C178" s="106"/>
      <c r="D178" s="89"/>
      <c r="E178" s="78"/>
      <c r="F178" s="20"/>
      <c r="G178" s="80"/>
      <c r="H178" s="69"/>
      <c r="I178" s="16"/>
      <c r="J178" s="80"/>
      <c r="K178" s="69"/>
      <c r="L178" s="16"/>
      <c r="M178" s="80"/>
      <c r="N178" s="22"/>
      <c r="O178" s="76"/>
      <c r="P178" s="32">
        <f t="shared" si="6"/>
        <v>0</v>
      </c>
    </row>
    <row r="179" spans="1:16" ht="18" customHeight="1">
      <c r="A179" s="314">
        <v>16</v>
      </c>
      <c r="B179" s="315"/>
      <c r="C179" s="106"/>
      <c r="D179" s="89"/>
      <c r="E179" s="78"/>
      <c r="F179" s="20"/>
      <c r="G179" s="80"/>
      <c r="H179" s="69"/>
      <c r="I179" s="16"/>
      <c r="J179" s="80"/>
      <c r="K179" s="69"/>
      <c r="L179" s="16"/>
      <c r="M179" s="80"/>
      <c r="N179" s="22"/>
      <c r="O179" s="76"/>
      <c r="P179" s="32">
        <f t="shared" si="6"/>
        <v>0</v>
      </c>
    </row>
    <row r="180" spans="1:16" ht="18" customHeight="1">
      <c r="A180" s="314">
        <v>17</v>
      </c>
      <c r="B180" s="315"/>
      <c r="C180" s="106"/>
      <c r="D180" s="89"/>
      <c r="E180" s="78"/>
      <c r="F180" s="20"/>
      <c r="G180" s="80"/>
      <c r="H180" s="69"/>
      <c r="I180" s="16"/>
      <c r="J180" s="80"/>
      <c r="K180" s="69"/>
      <c r="L180" s="16"/>
      <c r="M180" s="80"/>
      <c r="N180" s="22"/>
      <c r="O180" s="76"/>
      <c r="P180" s="32">
        <f t="shared" si="6"/>
        <v>0</v>
      </c>
    </row>
    <row r="181" spans="1:16" ht="18" customHeight="1">
      <c r="A181" s="314">
        <v>18</v>
      </c>
      <c r="B181" s="315"/>
      <c r="C181" s="106"/>
      <c r="D181" s="89"/>
      <c r="E181" s="78"/>
      <c r="F181" s="20"/>
      <c r="G181" s="80"/>
      <c r="H181" s="69"/>
      <c r="I181" s="16"/>
      <c r="J181" s="80"/>
      <c r="K181" s="69"/>
      <c r="L181" s="16"/>
      <c r="M181" s="80"/>
      <c r="N181" s="22"/>
      <c r="O181" s="76"/>
      <c r="P181" s="32">
        <f t="shared" si="6"/>
        <v>0</v>
      </c>
    </row>
    <row r="182" spans="1:16" ht="18" customHeight="1">
      <c r="A182" s="314">
        <v>19</v>
      </c>
      <c r="B182" s="315"/>
      <c r="C182" s="106"/>
      <c r="D182" s="89"/>
      <c r="E182" s="78"/>
      <c r="F182" s="20"/>
      <c r="G182" s="80"/>
      <c r="H182" s="69"/>
      <c r="I182" s="16"/>
      <c r="J182" s="80"/>
      <c r="K182" s="69"/>
      <c r="L182" s="16"/>
      <c r="M182" s="80"/>
      <c r="N182" s="22"/>
      <c r="O182" s="76"/>
      <c r="P182" s="32">
        <f t="shared" si="6"/>
        <v>0</v>
      </c>
    </row>
    <row r="183" spans="1:16" ht="18" customHeight="1">
      <c r="A183" s="314">
        <v>20</v>
      </c>
      <c r="B183" s="315"/>
      <c r="C183" s="106"/>
      <c r="D183" s="89"/>
      <c r="E183" s="78"/>
      <c r="F183" s="20"/>
      <c r="G183" s="80"/>
      <c r="H183" s="69"/>
      <c r="I183" s="16"/>
      <c r="J183" s="80"/>
      <c r="K183" s="69"/>
      <c r="L183" s="16"/>
      <c r="M183" s="80"/>
      <c r="N183" s="22"/>
      <c r="O183" s="76"/>
      <c r="P183" s="32">
        <f t="shared" si="6"/>
        <v>0</v>
      </c>
    </row>
    <row r="184" spans="1:16" ht="18" customHeight="1">
      <c r="A184" s="314">
        <v>21</v>
      </c>
      <c r="B184" s="315"/>
      <c r="C184" s="106"/>
      <c r="D184" s="89"/>
      <c r="E184" s="78"/>
      <c r="F184" s="20"/>
      <c r="G184" s="80"/>
      <c r="H184" s="69"/>
      <c r="I184" s="16"/>
      <c r="J184" s="80"/>
      <c r="K184" s="69"/>
      <c r="L184" s="16"/>
      <c r="M184" s="80"/>
      <c r="N184" s="22"/>
      <c r="O184" s="76"/>
      <c r="P184" s="32">
        <f t="shared" si="6"/>
        <v>0</v>
      </c>
    </row>
    <row r="185" spans="1:16" ht="18" customHeight="1">
      <c r="A185" s="314">
        <v>22</v>
      </c>
      <c r="B185" s="315"/>
      <c r="C185" s="106"/>
      <c r="D185" s="89"/>
      <c r="E185" s="78"/>
      <c r="F185" s="20"/>
      <c r="G185" s="80"/>
      <c r="H185" s="69"/>
      <c r="I185" s="16"/>
      <c r="J185" s="80"/>
      <c r="K185" s="69"/>
      <c r="L185" s="16"/>
      <c r="M185" s="80"/>
      <c r="N185" s="22"/>
      <c r="O185" s="76"/>
      <c r="P185" s="32">
        <f t="shared" si="6"/>
        <v>0</v>
      </c>
    </row>
    <row r="186" spans="1:16" ht="18" customHeight="1">
      <c r="A186" s="314">
        <v>23</v>
      </c>
      <c r="B186" s="315"/>
      <c r="C186" s="106"/>
      <c r="D186" s="89"/>
      <c r="E186" s="78"/>
      <c r="F186" s="20"/>
      <c r="G186" s="80"/>
      <c r="H186" s="69"/>
      <c r="I186" s="16"/>
      <c r="J186" s="80"/>
      <c r="K186" s="69"/>
      <c r="L186" s="16"/>
      <c r="M186" s="80"/>
      <c r="N186" s="22"/>
      <c r="O186" s="76"/>
      <c r="P186" s="32">
        <f t="shared" si="6"/>
        <v>0</v>
      </c>
    </row>
    <row r="187" spans="1:16" ht="18" customHeight="1">
      <c r="A187" s="314">
        <v>24</v>
      </c>
      <c r="B187" s="315"/>
      <c r="C187" s="106"/>
      <c r="D187" s="89"/>
      <c r="E187" s="78"/>
      <c r="F187" s="20"/>
      <c r="G187" s="80"/>
      <c r="H187" s="69"/>
      <c r="I187" s="16"/>
      <c r="J187" s="80"/>
      <c r="K187" s="69"/>
      <c r="L187" s="16"/>
      <c r="M187" s="80"/>
      <c r="N187" s="22"/>
      <c r="O187" s="76"/>
      <c r="P187" s="32">
        <f t="shared" si="6"/>
        <v>0</v>
      </c>
    </row>
    <row r="188" spans="1:16" ht="18" customHeight="1">
      <c r="A188" s="314">
        <v>25</v>
      </c>
      <c r="B188" s="315"/>
      <c r="C188" s="106"/>
      <c r="D188" s="89"/>
      <c r="E188" s="78"/>
      <c r="F188" s="20"/>
      <c r="G188" s="80"/>
      <c r="H188" s="69"/>
      <c r="I188" s="16"/>
      <c r="J188" s="80"/>
      <c r="K188" s="69"/>
      <c r="L188" s="16"/>
      <c r="M188" s="80"/>
      <c r="N188" s="22"/>
      <c r="O188" s="76"/>
      <c r="P188" s="32">
        <f t="shared" si="6"/>
        <v>0</v>
      </c>
    </row>
    <row r="189" spans="1:16" ht="18" customHeight="1">
      <c r="A189" s="314">
        <v>26</v>
      </c>
      <c r="B189" s="315"/>
      <c r="C189" s="106"/>
      <c r="D189" s="89"/>
      <c r="E189" s="78"/>
      <c r="F189" s="20"/>
      <c r="G189" s="80"/>
      <c r="H189" s="69"/>
      <c r="I189" s="16"/>
      <c r="J189" s="80"/>
      <c r="K189" s="69"/>
      <c r="L189" s="16"/>
      <c r="M189" s="80"/>
      <c r="N189" s="22"/>
      <c r="O189" s="76"/>
      <c r="P189" s="32">
        <f t="shared" si="6"/>
        <v>0</v>
      </c>
    </row>
    <row r="190" spans="1:16" ht="18" customHeight="1">
      <c r="A190" s="314">
        <v>27</v>
      </c>
      <c r="B190" s="315"/>
      <c r="C190" s="106"/>
      <c r="D190" s="89"/>
      <c r="E190" s="78"/>
      <c r="F190" s="20"/>
      <c r="G190" s="80"/>
      <c r="H190" s="69"/>
      <c r="I190" s="16"/>
      <c r="J190" s="80"/>
      <c r="K190" s="69"/>
      <c r="L190" s="16"/>
      <c r="M190" s="80"/>
      <c r="N190" s="22"/>
      <c r="O190" s="76"/>
      <c r="P190" s="32">
        <f t="shared" si="6"/>
        <v>0</v>
      </c>
    </row>
    <row r="191" spans="1:16" ht="18" customHeight="1">
      <c r="A191" s="314">
        <v>28</v>
      </c>
      <c r="B191" s="315"/>
      <c r="C191" s="106"/>
      <c r="D191" s="89"/>
      <c r="E191" s="78"/>
      <c r="F191" s="20"/>
      <c r="G191" s="80"/>
      <c r="H191" s="69"/>
      <c r="I191" s="16"/>
      <c r="J191" s="80"/>
      <c r="K191" s="69"/>
      <c r="L191" s="16"/>
      <c r="M191" s="80"/>
      <c r="N191" s="22"/>
      <c r="O191" s="76"/>
      <c r="P191" s="32">
        <f t="shared" si="6"/>
        <v>0</v>
      </c>
    </row>
    <row r="192" spans="1:16" ht="18" customHeight="1">
      <c r="A192" s="314">
        <v>29</v>
      </c>
      <c r="B192" s="315"/>
      <c r="C192" s="106"/>
      <c r="D192" s="89"/>
      <c r="E192" s="78"/>
      <c r="F192" s="20"/>
      <c r="G192" s="80"/>
      <c r="H192" s="69"/>
      <c r="I192" s="16"/>
      <c r="J192" s="80"/>
      <c r="K192" s="69"/>
      <c r="L192" s="16"/>
      <c r="M192" s="80"/>
      <c r="N192" s="22"/>
      <c r="O192" s="76"/>
      <c r="P192" s="32">
        <f t="shared" si="6"/>
        <v>0</v>
      </c>
    </row>
    <row r="193" spans="1:16" ht="18" customHeight="1">
      <c r="A193" s="314">
        <v>30</v>
      </c>
      <c r="B193" s="315"/>
      <c r="C193" s="106"/>
      <c r="D193" s="89"/>
      <c r="E193" s="78"/>
      <c r="F193" s="20"/>
      <c r="G193" s="80"/>
      <c r="H193" s="69"/>
      <c r="I193" s="16"/>
      <c r="J193" s="80"/>
      <c r="K193" s="69"/>
      <c r="L193" s="16"/>
      <c r="M193" s="80"/>
      <c r="N193" s="22"/>
      <c r="O193" s="76"/>
      <c r="P193" s="32">
        <f t="shared" si="6"/>
        <v>0</v>
      </c>
    </row>
    <row r="194" spans="1:16" ht="18" customHeight="1">
      <c r="A194" s="314">
        <v>31</v>
      </c>
      <c r="B194" s="315"/>
      <c r="C194" s="106"/>
      <c r="D194" s="89"/>
      <c r="E194" s="78"/>
      <c r="F194" s="20"/>
      <c r="G194" s="80"/>
      <c r="H194" s="69"/>
      <c r="I194" s="16"/>
      <c r="J194" s="80"/>
      <c r="K194" s="69"/>
      <c r="L194" s="16"/>
      <c r="M194" s="80"/>
      <c r="N194" s="22"/>
      <c r="O194" s="76"/>
      <c r="P194" s="32">
        <f t="shared" si="6"/>
        <v>0</v>
      </c>
    </row>
    <row r="195" spans="1:16" ht="18" customHeight="1">
      <c r="A195" s="314">
        <v>32</v>
      </c>
      <c r="B195" s="315"/>
      <c r="C195" s="106"/>
      <c r="D195" s="89"/>
      <c r="E195" s="78"/>
      <c r="F195" s="20"/>
      <c r="G195" s="80"/>
      <c r="H195" s="69"/>
      <c r="I195" s="16"/>
      <c r="J195" s="80"/>
      <c r="K195" s="69"/>
      <c r="L195" s="16"/>
      <c r="M195" s="80"/>
      <c r="N195" s="22"/>
      <c r="O195" s="76"/>
      <c r="P195" s="32">
        <f t="shared" si="6"/>
        <v>0</v>
      </c>
    </row>
    <row r="196" spans="1:16" ht="18" customHeight="1">
      <c r="A196" s="314">
        <v>33</v>
      </c>
      <c r="B196" s="315"/>
      <c r="C196" s="106"/>
      <c r="D196" s="89"/>
      <c r="E196" s="78"/>
      <c r="F196" s="20"/>
      <c r="G196" s="80"/>
      <c r="H196" s="69"/>
      <c r="I196" s="16"/>
      <c r="J196" s="80"/>
      <c r="K196" s="69"/>
      <c r="L196" s="16"/>
      <c r="M196" s="80"/>
      <c r="N196" s="22"/>
      <c r="O196" s="76"/>
      <c r="P196" s="32">
        <f t="shared" si="6"/>
        <v>0</v>
      </c>
    </row>
    <row r="197" spans="1:16" ht="18" customHeight="1">
      <c r="A197" s="314">
        <v>34</v>
      </c>
      <c r="B197" s="315"/>
      <c r="C197" s="106"/>
      <c r="D197" s="89"/>
      <c r="E197" s="78"/>
      <c r="F197" s="20"/>
      <c r="G197" s="80"/>
      <c r="H197" s="69"/>
      <c r="I197" s="16"/>
      <c r="J197" s="80"/>
      <c r="K197" s="69"/>
      <c r="L197" s="16"/>
      <c r="M197" s="80"/>
      <c r="N197" s="22"/>
      <c r="O197" s="76"/>
      <c r="P197" s="32">
        <f t="shared" si="6"/>
        <v>0</v>
      </c>
    </row>
    <row r="198" spans="1:16" ht="18" customHeight="1">
      <c r="A198" s="314">
        <v>35</v>
      </c>
      <c r="B198" s="315"/>
      <c r="C198" s="106"/>
      <c r="D198" s="89"/>
      <c r="E198" s="78"/>
      <c r="F198" s="20"/>
      <c r="G198" s="80"/>
      <c r="H198" s="69"/>
      <c r="I198" s="16"/>
      <c r="J198" s="80"/>
      <c r="K198" s="69"/>
      <c r="L198" s="16"/>
      <c r="M198" s="80"/>
      <c r="N198" s="22"/>
      <c r="O198" s="76"/>
      <c r="P198" s="32">
        <f t="shared" si="6"/>
        <v>0</v>
      </c>
    </row>
    <row r="199" spans="1:16" ht="18" customHeight="1">
      <c r="A199" s="314">
        <v>36</v>
      </c>
      <c r="B199" s="315"/>
      <c r="C199" s="106"/>
      <c r="D199" s="89"/>
      <c r="E199" s="78"/>
      <c r="F199" s="20"/>
      <c r="G199" s="80"/>
      <c r="H199" s="69"/>
      <c r="I199" s="16"/>
      <c r="J199" s="80"/>
      <c r="K199" s="69"/>
      <c r="L199" s="16"/>
      <c r="M199" s="80"/>
      <c r="N199" s="22"/>
      <c r="O199" s="76"/>
      <c r="P199" s="32">
        <f t="shared" si="6"/>
        <v>0</v>
      </c>
    </row>
    <row r="200" spans="1:16" ht="18" customHeight="1">
      <c r="A200" s="314">
        <v>37</v>
      </c>
      <c r="B200" s="315"/>
      <c r="C200" s="106"/>
      <c r="D200" s="89"/>
      <c r="E200" s="78"/>
      <c r="F200" s="20"/>
      <c r="G200" s="80"/>
      <c r="H200" s="69"/>
      <c r="I200" s="16"/>
      <c r="J200" s="80"/>
      <c r="K200" s="69"/>
      <c r="L200" s="16"/>
      <c r="M200" s="80"/>
      <c r="N200" s="22"/>
      <c r="O200" s="76"/>
      <c r="P200" s="32">
        <f t="shared" si="6"/>
        <v>0</v>
      </c>
    </row>
    <row r="201" spans="1:16" ht="18" customHeight="1">
      <c r="A201" s="314">
        <v>38</v>
      </c>
      <c r="B201" s="315"/>
      <c r="C201" s="106"/>
      <c r="D201" s="89"/>
      <c r="E201" s="78"/>
      <c r="F201" s="20"/>
      <c r="G201" s="80"/>
      <c r="H201" s="69"/>
      <c r="I201" s="16"/>
      <c r="J201" s="80"/>
      <c r="K201" s="69"/>
      <c r="L201" s="16"/>
      <c r="M201" s="80"/>
      <c r="N201" s="22"/>
      <c r="O201" s="76"/>
      <c r="P201" s="32">
        <f t="shared" si="6"/>
        <v>0</v>
      </c>
    </row>
    <row r="202" spans="1:16" ht="18" customHeight="1">
      <c r="A202" s="314">
        <v>39</v>
      </c>
      <c r="B202" s="315"/>
      <c r="C202" s="106"/>
      <c r="D202" s="89"/>
      <c r="E202" s="78"/>
      <c r="F202" s="20"/>
      <c r="G202" s="80"/>
      <c r="H202" s="69"/>
      <c r="I202" s="16"/>
      <c r="J202" s="80"/>
      <c r="K202" s="69"/>
      <c r="L202" s="16"/>
      <c r="M202" s="80"/>
      <c r="N202" s="22"/>
      <c r="O202" s="76"/>
      <c r="P202" s="32">
        <f t="shared" si="6"/>
        <v>0</v>
      </c>
    </row>
    <row r="203" spans="1:16" ht="18" customHeight="1">
      <c r="A203" s="314">
        <v>40</v>
      </c>
      <c r="B203" s="315"/>
      <c r="C203" s="106"/>
      <c r="D203" s="89"/>
      <c r="E203" s="78"/>
      <c r="F203" s="20"/>
      <c r="G203" s="80"/>
      <c r="H203" s="69"/>
      <c r="I203" s="16"/>
      <c r="J203" s="80"/>
      <c r="K203" s="69"/>
      <c r="L203" s="16"/>
      <c r="M203" s="80"/>
      <c r="N203" s="22"/>
      <c r="O203" s="76"/>
      <c r="P203" s="32">
        <f t="shared" si="6"/>
        <v>0</v>
      </c>
    </row>
    <row r="204" spans="1:16" ht="18" customHeight="1">
      <c r="A204" s="314">
        <v>41</v>
      </c>
      <c r="B204" s="315"/>
      <c r="C204" s="106"/>
      <c r="D204" s="89"/>
      <c r="E204" s="78"/>
      <c r="F204" s="20"/>
      <c r="G204" s="80"/>
      <c r="H204" s="69"/>
      <c r="I204" s="16"/>
      <c r="J204" s="80"/>
      <c r="K204" s="69"/>
      <c r="L204" s="16"/>
      <c r="M204" s="80"/>
      <c r="N204" s="22"/>
      <c r="O204" s="76"/>
      <c r="P204" s="32">
        <f t="shared" si="6"/>
        <v>0</v>
      </c>
    </row>
    <row r="205" spans="1:16" ht="18" customHeight="1">
      <c r="A205" s="314">
        <v>42</v>
      </c>
      <c r="B205" s="315"/>
      <c r="C205" s="106"/>
      <c r="D205" s="89"/>
      <c r="E205" s="78"/>
      <c r="F205" s="20"/>
      <c r="G205" s="80"/>
      <c r="H205" s="69"/>
      <c r="I205" s="16"/>
      <c r="J205" s="80"/>
      <c r="K205" s="69"/>
      <c r="L205" s="16"/>
      <c r="M205" s="80"/>
      <c r="N205" s="22"/>
      <c r="O205" s="76"/>
      <c r="P205" s="32">
        <f t="shared" si="6"/>
        <v>0</v>
      </c>
    </row>
    <row r="206" spans="1:16" ht="18" customHeight="1">
      <c r="A206" s="314">
        <v>43</v>
      </c>
      <c r="B206" s="315"/>
      <c r="C206" s="106"/>
      <c r="D206" s="89"/>
      <c r="E206" s="78"/>
      <c r="F206" s="20"/>
      <c r="G206" s="80"/>
      <c r="H206" s="69"/>
      <c r="I206" s="16"/>
      <c r="J206" s="80"/>
      <c r="K206" s="69"/>
      <c r="L206" s="16"/>
      <c r="M206" s="80"/>
      <c r="N206" s="22"/>
      <c r="O206" s="76"/>
      <c r="P206" s="32">
        <f t="shared" si="6"/>
        <v>0</v>
      </c>
    </row>
    <row r="207" spans="1:16" ht="18" customHeight="1">
      <c r="A207" s="314">
        <v>44</v>
      </c>
      <c r="B207" s="315"/>
      <c r="C207" s="106"/>
      <c r="D207" s="89"/>
      <c r="E207" s="78"/>
      <c r="F207" s="20"/>
      <c r="G207" s="80"/>
      <c r="H207" s="69"/>
      <c r="I207" s="16"/>
      <c r="J207" s="80"/>
      <c r="K207" s="69"/>
      <c r="L207" s="16"/>
      <c r="M207" s="80"/>
      <c r="N207" s="22"/>
      <c r="O207" s="76"/>
      <c r="P207" s="32">
        <f t="shared" si="6"/>
        <v>0</v>
      </c>
    </row>
    <row r="208" spans="1:16" ht="18" customHeight="1">
      <c r="A208" s="314">
        <v>45</v>
      </c>
      <c r="B208" s="315"/>
      <c r="C208" s="106"/>
      <c r="D208" s="89"/>
      <c r="E208" s="78"/>
      <c r="F208" s="20"/>
      <c r="G208" s="80"/>
      <c r="H208" s="69"/>
      <c r="I208" s="16"/>
      <c r="J208" s="80"/>
      <c r="K208" s="69"/>
      <c r="L208" s="16"/>
      <c r="M208" s="80"/>
      <c r="N208" s="22"/>
      <c r="O208" s="76"/>
      <c r="P208" s="32">
        <f t="shared" si="6"/>
        <v>0</v>
      </c>
    </row>
    <row r="209" spans="1:16" ht="18" customHeight="1">
      <c r="A209" s="314">
        <v>46</v>
      </c>
      <c r="B209" s="315"/>
      <c r="C209" s="106"/>
      <c r="D209" s="89"/>
      <c r="E209" s="78"/>
      <c r="F209" s="20"/>
      <c r="G209" s="80"/>
      <c r="H209" s="69"/>
      <c r="I209" s="16"/>
      <c r="J209" s="80"/>
      <c r="K209" s="69"/>
      <c r="L209" s="16"/>
      <c r="M209" s="80"/>
      <c r="N209" s="22"/>
      <c r="O209" s="76"/>
      <c r="P209" s="32">
        <f t="shared" si="6"/>
        <v>0</v>
      </c>
    </row>
    <row r="210" spans="1:16" ht="18" customHeight="1">
      <c r="A210" s="314">
        <v>47</v>
      </c>
      <c r="B210" s="315"/>
      <c r="C210" s="106"/>
      <c r="D210" s="89"/>
      <c r="E210" s="78"/>
      <c r="F210" s="20"/>
      <c r="G210" s="80"/>
      <c r="H210" s="69"/>
      <c r="I210" s="16"/>
      <c r="J210" s="80"/>
      <c r="K210" s="69"/>
      <c r="L210" s="16"/>
      <c r="M210" s="80"/>
      <c r="N210" s="22"/>
      <c r="O210" s="76"/>
      <c r="P210" s="32">
        <f t="shared" si="6"/>
        <v>0</v>
      </c>
    </row>
    <row r="211" spans="1:16" ht="18" customHeight="1">
      <c r="A211" s="314">
        <v>48</v>
      </c>
      <c r="B211" s="315"/>
      <c r="C211" s="106"/>
      <c r="D211" s="89"/>
      <c r="E211" s="78"/>
      <c r="F211" s="20"/>
      <c r="G211" s="80"/>
      <c r="H211" s="69"/>
      <c r="I211" s="16"/>
      <c r="J211" s="80"/>
      <c r="K211" s="69"/>
      <c r="L211" s="16"/>
      <c r="M211" s="80"/>
      <c r="N211" s="22"/>
      <c r="O211" s="76"/>
      <c r="P211" s="32">
        <f t="shared" si="6"/>
        <v>0</v>
      </c>
    </row>
    <row r="212" spans="1:16" ht="18" customHeight="1">
      <c r="A212" s="314">
        <v>49</v>
      </c>
      <c r="B212" s="315"/>
      <c r="C212" s="106"/>
      <c r="D212" s="89"/>
      <c r="E212" s="78"/>
      <c r="F212" s="20"/>
      <c r="G212" s="80"/>
      <c r="H212" s="69"/>
      <c r="I212" s="16"/>
      <c r="J212" s="80"/>
      <c r="K212" s="69"/>
      <c r="L212" s="16"/>
      <c r="M212" s="80"/>
      <c r="N212" s="22"/>
      <c r="O212" s="76"/>
      <c r="P212" s="32">
        <f t="shared" si="6"/>
        <v>0</v>
      </c>
    </row>
    <row r="213" spans="1:16" ht="18" customHeight="1">
      <c r="A213" s="318">
        <v>50</v>
      </c>
      <c r="B213" s="319"/>
      <c r="C213" s="110"/>
      <c r="D213" s="90"/>
      <c r="E213" s="79"/>
      <c r="F213" s="21"/>
      <c r="G213" s="81"/>
      <c r="H213" s="70"/>
      <c r="I213" s="17"/>
      <c r="J213" s="81"/>
      <c r="K213" s="70"/>
      <c r="L213" s="17"/>
      <c r="M213" s="81"/>
      <c r="N213" s="21"/>
      <c r="O213" s="83"/>
      <c r="P213" s="33">
        <f t="shared" si="6"/>
        <v>0</v>
      </c>
    </row>
    <row r="216" spans="1:16" ht="20.100000000000001" customHeight="1"/>
    <row r="217" spans="1:16" ht="20.100000000000001" customHeight="1"/>
    <row r="218" spans="1:16" ht="20.100000000000001" customHeight="1"/>
    <row r="219" spans="1:16" ht="20.100000000000001" customHeight="1"/>
    <row r="220" spans="1:16" ht="20.100000000000001" customHeight="1"/>
    <row r="221" spans="1:16" ht="20.100000000000001" customHeight="1"/>
    <row r="222" spans="1:16" ht="20.100000000000001" customHeight="1"/>
    <row r="223" spans="1:16" ht="20.100000000000001" customHeight="1"/>
    <row r="224" spans="1:16" ht="20.100000000000001" customHeight="1"/>
    <row r="225" spans="21:22" ht="20.100000000000001" customHeight="1"/>
    <row r="226" spans="21:22" ht="19.5" customHeight="1"/>
    <row r="227" spans="21:22" ht="19.5" customHeight="1"/>
    <row r="228" spans="21:22" ht="19.5" customHeight="1"/>
    <row r="229" spans="21:22" ht="19.5" customHeight="1"/>
    <row r="230" spans="21:22" ht="19.5" customHeight="1"/>
    <row r="231" spans="21:22" ht="19.5" customHeight="1"/>
    <row r="232" spans="21:22" ht="19.5" customHeight="1"/>
    <row r="233" spans="21:22" ht="20.100000000000001" customHeight="1"/>
    <row r="234" spans="21:22" ht="20.100000000000001" customHeight="1">
      <c r="U234" s="2"/>
      <c r="V234"/>
    </row>
    <row r="235" spans="21:22" ht="20.100000000000001" customHeight="1">
      <c r="U235" s="2"/>
      <c r="V235"/>
    </row>
    <row r="236" spans="21:22" ht="20.100000000000001" customHeight="1">
      <c r="U236" s="2"/>
      <c r="V236"/>
    </row>
    <row r="237" spans="21:22" ht="20.100000000000001" customHeight="1">
      <c r="U237" s="2"/>
      <c r="V237"/>
    </row>
    <row r="238" spans="21:22" ht="20.100000000000001" customHeight="1">
      <c r="U238" s="2"/>
      <c r="V238"/>
    </row>
    <row r="239" spans="21:22" ht="20.100000000000001" customHeight="1">
      <c r="U239" s="2"/>
      <c r="V239"/>
    </row>
    <row r="240" spans="21:22" ht="20.100000000000001" customHeight="1">
      <c r="U240" s="2"/>
      <c r="V240"/>
    </row>
    <row r="241" spans="21:22" ht="20.100000000000001" customHeight="1">
      <c r="U241" s="2"/>
      <c r="V241"/>
    </row>
    <row r="242" spans="21:22" ht="20.100000000000001" customHeight="1">
      <c r="U242" s="2"/>
      <c r="V242"/>
    </row>
    <row r="243" spans="21:22" ht="20.100000000000001" customHeight="1">
      <c r="U243" s="2"/>
      <c r="V243"/>
    </row>
    <row r="244" spans="21:22" ht="20.100000000000001" customHeight="1">
      <c r="U244" s="2"/>
      <c r="V244"/>
    </row>
    <row r="245" spans="21:22" ht="20.100000000000001" customHeight="1">
      <c r="U245" s="2"/>
      <c r="V245"/>
    </row>
    <row r="246" spans="21:22" ht="20.100000000000001" customHeight="1">
      <c r="U246" s="2"/>
      <c r="V246"/>
    </row>
    <row r="247" spans="21:22" ht="20.100000000000001" customHeight="1">
      <c r="U247" s="2"/>
      <c r="V247"/>
    </row>
    <row r="248" spans="21:22" ht="20.100000000000001" customHeight="1">
      <c r="U248" s="2"/>
      <c r="V248"/>
    </row>
    <row r="249" spans="21:22" ht="20.100000000000001" customHeight="1">
      <c r="U249" s="2"/>
      <c r="V249"/>
    </row>
    <row r="250" spans="21:22" ht="20.100000000000001" customHeight="1">
      <c r="U250" s="2"/>
      <c r="V250"/>
    </row>
    <row r="251" spans="21:22" ht="20.100000000000001" customHeight="1">
      <c r="U251" s="2"/>
      <c r="V251"/>
    </row>
    <row r="252" spans="21:22" ht="20.100000000000001" customHeight="1">
      <c r="U252" s="2"/>
      <c r="V252"/>
    </row>
    <row r="253" spans="21:22" ht="20.100000000000001" customHeight="1">
      <c r="U253" s="2"/>
      <c r="V253"/>
    </row>
    <row r="254" spans="21:22" ht="20.100000000000001" customHeight="1">
      <c r="U254" s="2"/>
      <c r="V254"/>
    </row>
    <row r="255" spans="21:22" ht="20.100000000000001" customHeight="1">
      <c r="U255" s="2"/>
      <c r="V255"/>
    </row>
    <row r="256" spans="21:22" ht="20.100000000000001" customHeight="1">
      <c r="U256" s="2"/>
      <c r="V256"/>
    </row>
    <row r="257" spans="21:22" ht="20.100000000000001" customHeight="1">
      <c r="U257" s="2"/>
      <c r="V257"/>
    </row>
    <row r="258" spans="21:22" ht="20.100000000000001" customHeight="1">
      <c r="U258" s="2"/>
      <c r="V258"/>
    </row>
    <row r="259" spans="21:22" ht="20.100000000000001" customHeight="1">
      <c r="U259" s="2"/>
      <c r="V259"/>
    </row>
    <row r="260" spans="21:22">
      <c r="U260" s="2"/>
      <c r="V260"/>
    </row>
    <row r="261" spans="21:22">
      <c r="U261" s="2"/>
      <c r="V261"/>
    </row>
    <row r="262" spans="21:22">
      <c r="U262" s="2"/>
      <c r="V262"/>
    </row>
  </sheetData>
  <sheetProtection formatRows="0"/>
  <mergeCells count="236">
    <mergeCell ref="U5:V5"/>
    <mergeCell ref="A6:B6"/>
    <mergeCell ref="A7:B7"/>
    <mergeCell ref="A8:B8"/>
    <mergeCell ref="U8:V8"/>
    <mergeCell ref="A9:B9"/>
    <mergeCell ref="U9:V9"/>
    <mergeCell ref="D1:J1"/>
    <mergeCell ref="L1:N1"/>
    <mergeCell ref="O1:Q1"/>
    <mergeCell ref="D2:J3"/>
    <mergeCell ref="L2:N2"/>
    <mergeCell ref="O2:Q2"/>
    <mergeCell ref="L3:N3"/>
    <mergeCell ref="O3:Q3"/>
    <mergeCell ref="A1:B1"/>
    <mergeCell ref="A2:B3"/>
    <mergeCell ref="C2:C3"/>
    <mergeCell ref="U18:V18"/>
    <mergeCell ref="A10:B10"/>
    <mergeCell ref="U10:V10"/>
    <mergeCell ref="A11:B11"/>
    <mergeCell ref="U11:U15"/>
    <mergeCell ref="A12:B12"/>
    <mergeCell ref="A13:B13"/>
    <mergeCell ref="A14:B14"/>
    <mergeCell ref="A15:B15"/>
    <mergeCell ref="A16:B16"/>
    <mergeCell ref="U16:V16"/>
    <mergeCell ref="A17:B17"/>
    <mergeCell ref="U17:V17"/>
    <mergeCell ref="A18:B18"/>
    <mergeCell ref="A39:B39"/>
    <mergeCell ref="A40:B40"/>
    <mergeCell ref="A41:B41"/>
    <mergeCell ref="A19:B19"/>
    <mergeCell ref="A20:B20"/>
    <mergeCell ref="A21:B21"/>
    <mergeCell ref="U21:V21"/>
    <mergeCell ref="A22:B22"/>
    <mergeCell ref="A23:B23"/>
    <mergeCell ref="A24:B24"/>
    <mergeCell ref="A25:B25"/>
    <mergeCell ref="A26:B26"/>
    <mergeCell ref="U22:U34"/>
    <mergeCell ref="A33:B33"/>
    <mergeCell ref="A34:B34"/>
    <mergeCell ref="A27:B27"/>
    <mergeCell ref="A48:B48"/>
    <mergeCell ref="A28:B28"/>
    <mergeCell ref="A29:B29"/>
    <mergeCell ref="A30:B30"/>
    <mergeCell ref="A31:B31"/>
    <mergeCell ref="A32:B32"/>
    <mergeCell ref="A60:B60"/>
    <mergeCell ref="A61:B61"/>
    <mergeCell ref="U48:V48"/>
    <mergeCell ref="A49:B49"/>
    <mergeCell ref="A50:B50"/>
    <mergeCell ref="A51:B51"/>
    <mergeCell ref="A52:B52"/>
    <mergeCell ref="A42:B42"/>
    <mergeCell ref="A43:B43"/>
    <mergeCell ref="A44:B44"/>
    <mergeCell ref="A45:B45"/>
    <mergeCell ref="A46:B46"/>
    <mergeCell ref="A47:B47"/>
    <mergeCell ref="U35:U47"/>
    <mergeCell ref="A35:B35"/>
    <mergeCell ref="A36:B36"/>
    <mergeCell ref="A37:B37"/>
    <mergeCell ref="A38:B38"/>
    <mergeCell ref="A62:B62"/>
    <mergeCell ref="A63:B63"/>
    <mergeCell ref="A64:B64"/>
    <mergeCell ref="A53:B53"/>
    <mergeCell ref="A54:B54"/>
    <mergeCell ref="A55:B55"/>
    <mergeCell ref="A56:B56"/>
    <mergeCell ref="A57:B57"/>
    <mergeCell ref="A58:B58"/>
    <mergeCell ref="A59:B59"/>
    <mergeCell ref="A71:B71"/>
    <mergeCell ref="A72:B72"/>
    <mergeCell ref="A73:B73"/>
    <mergeCell ref="A74:B74"/>
    <mergeCell ref="A75:B75"/>
    <mergeCell ref="A76:B76"/>
    <mergeCell ref="A65:B65"/>
    <mergeCell ref="A66:B66"/>
    <mergeCell ref="A67:B67"/>
    <mergeCell ref="A68:B68"/>
    <mergeCell ref="A69:B69"/>
    <mergeCell ref="A70:B70"/>
    <mergeCell ref="A83:B83"/>
    <mergeCell ref="A84:B84"/>
    <mergeCell ref="A85:B85"/>
    <mergeCell ref="A86:B86"/>
    <mergeCell ref="A87:B87"/>
    <mergeCell ref="A88:B88"/>
    <mergeCell ref="A77:B77"/>
    <mergeCell ref="A78:B78"/>
    <mergeCell ref="A79:B79"/>
    <mergeCell ref="A80:B80"/>
    <mergeCell ref="A81:B81"/>
    <mergeCell ref="A82:B82"/>
    <mergeCell ref="L160:N160"/>
    <mergeCell ref="O160:Q160"/>
    <mergeCell ref="A95:B95"/>
    <mergeCell ref="A96:B96"/>
    <mergeCell ref="A97:B97"/>
    <mergeCell ref="A98:B98"/>
    <mergeCell ref="A99:B99"/>
    <mergeCell ref="A100:B100"/>
    <mergeCell ref="A89:B89"/>
    <mergeCell ref="A90:B90"/>
    <mergeCell ref="A91:B91"/>
    <mergeCell ref="A92:B92"/>
    <mergeCell ref="A93:B93"/>
    <mergeCell ref="A94:B94"/>
    <mergeCell ref="A101:B101"/>
    <mergeCell ref="A102:B102"/>
    <mergeCell ref="A103:B103"/>
    <mergeCell ref="A104:B104"/>
    <mergeCell ref="A105:B105"/>
    <mergeCell ref="A106:B106"/>
    <mergeCell ref="L158:N158"/>
    <mergeCell ref="O158:Q158"/>
    <mergeCell ref="L159:N159"/>
    <mergeCell ref="O159:Q159"/>
    <mergeCell ref="A163:B163"/>
    <mergeCell ref="A164:B164"/>
    <mergeCell ref="A165:B165"/>
    <mergeCell ref="A166:B166"/>
    <mergeCell ref="A167:B167"/>
    <mergeCell ref="A168:B168"/>
    <mergeCell ref="D158:J158"/>
    <mergeCell ref="A158:B158"/>
    <mergeCell ref="A159:B160"/>
    <mergeCell ref="C159:C160"/>
    <mergeCell ref="D159:J160"/>
    <mergeCell ref="A175:B175"/>
    <mergeCell ref="A176:B176"/>
    <mergeCell ref="A177:B177"/>
    <mergeCell ref="A178:B178"/>
    <mergeCell ref="A179:B179"/>
    <mergeCell ref="A180:B180"/>
    <mergeCell ref="A169:B169"/>
    <mergeCell ref="A170:B170"/>
    <mergeCell ref="A171:B171"/>
    <mergeCell ref="A172:B172"/>
    <mergeCell ref="A173:B173"/>
    <mergeCell ref="A174:B174"/>
    <mergeCell ref="A187:B187"/>
    <mergeCell ref="A188:B188"/>
    <mergeCell ref="A189:B189"/>
    <mergeCell ref="A190:B190"/>
    <mergeCell ref="A191:B191"/>
    <mergeCell ref="A192:B192"/>
    <mergeCell ref="A181:B181"/>
    <mergeCell ref="A182:B182"/>
    <mergeCell ref="A183:B183"/>
    <mergeCell ref="A184:B184"/>
    <mergeCell ref="A185:B185"/>
    <mergeCell ref="A186:B186"/>
    <mergeCell ref="A199:B199"/>
    <mergeCell ref="A200:B200"/>
    <mergeCell ref="A201:B201"/>
    <mergeCell ref="A202:B202"/>
    <mergeCell ref="A203:B203"/>
    <mergeCell ref="A204:B204"/>
    <mergeCell ref="A193:B193"/>
    <mergeCell ref="A194:B194"/>
    <mergeCell ref="A195:B195"/>
    <mergeCell ref="A196:B196"/>
    <mergeCell ref="A197:B197"/>
    <mergeCell ref="A198:B198"/>
    <mergeCell ref="A211:B211"/>
    <mergeCell ref="A212:B212"/>
    <mergeCell ref="A213:B213"/>
    <mergeCell ref="A205:B205"/>
    <mergeCell ref="A206:B206"/>
    <mergeCell ref="A207:B207"/>
    <mergeCell ref="A208:B208"/>
    <mergeCell ref="A209:B209"/>
    <mergeCell ref="A210:B210"/>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52:B152"/>
    <mergeCell ref="A153:B153"/>
    <mergeCell ref="A154:B154"/>
    <mergeCell ref="A155:B155"/>
    <mergeCell ref="A156:B156"/>
    <mergeCell ref="A143:B143"/>
    <mergeCell ref="A144:B144"/>
    <mergeCell ref="A145:B145"/>
    <mergeCell ref="A146:B146"/>
    <mergeCell ref="A147:B147"/>
    <mergeCell ref="A148:B148"/>
    <mergeCell ref="A149:B149"/>
    <mergeCell ref="A150:B150"/>
    <mergeCell ref="A151:B151"/>
  </mergeCells>
  <phoneticPr fontId="6"/>
  <conditionalFormatting sqref="N48:N106 F48:F106 H48:H106 K48:K106">
    <cfRule type="expression" dxfId="1844" priority="92">
      <formula>INDIRECT(ADDRESS(ROW(),COLUMN()))=TRUNC(INDIRECT(ADDRESS(ROW(),COLUMN())))</formula>
    </cfRule>
  </conditionalFormatting>
  <conditionalFormatting sqref="N24:N47">
    <cfRule type="expression" dxfId="1843" priority="88">
      <formula>INDIRECT(ADDRESS(ROW(),COLUMN()))=TRUNC(INDIRECT(ADDRESS(ROW(),COLUMN())))</formula>
    </cfRule>
  </conditionalFormatting>
  <conditionalFormatting sqref="F45:F47">
    <cfRule type="expression" dxfId="1842" priority="91">
      <formula>INDIRECT(ADDRESS(ROW(),COLUMN()))=TRUNC(INDIRECT(ADDRESS(ROW(),COLUMN())))</formula>
    </cfRule>
  </conditionalFormatting>
  <conditionalFormatting sqref="H42 H45:H47">
    <cfRule type="expression" dxfId="1841" priority="90">
      <formula>INDIRECT(ADDRESS(ROW(),COLUMN()))=TRUNC(INDIRECT(ADDRESS(ROW(),COLUMN())))</formula>
    </cfRule>
  </conditionalFormatting>
  <conditionalFormatting sqref="K26:K47">
    <cfRule type="expression" dxfId="1840" priority="89">
      <formula>INDIRECT(ADDRESS(ROW(),COLUMN()))=TRUNC(INDIRECT(ADDRESS(ROW(),COLUMN())))</formula>
    </cfRule>
  </conditionalFormatting>
  <conditionalFormatting sqref="N7">
    <cfRule type="expression" dxfId="1839" priority="86">
      <formula>INDIRECT(ADDRESS(ROW(),COLUMN()))=TRUNC(INDIRECT(ADDRESS(ROW(),COLUMN())))</formula>
    </cfRule>
  </conditionalFormatting>
  <conditionalFormatting sqref="N8">
    <cfRule type="expression" dxfId="1838" priority="84">
      <formula>INDIRECT(ADDRESS(ROW(),COLUMN()))=TRUNC(INDIRECT(ADDRESS(ROW(),COLUMN())))</formula>
    </cfRule>
  </conditionalFormatting>
  <conditionalFormatting sqref="N9:N23">
    <cfRule type="expression" dxfId="1837" priority="81">
      <formula>INDIRECT(ADDRESS(ROW(),COLUMN()))=TRUNC(INDIRECT(ADDRESS(ROW(),COLUMN())))</formula>
    </cfRule>
  </conditionalFormatting>
  <conditionalFormatting sqref="H18:H22">
    <cfRule type="expression" dxfId="1836" priority="83">
      <formula>INDIRECT(ADDRESS(ROW(),COLUMN()))=TRUNC(INDIRECT(ADDRESS(ROW(),COLUMN())))</formula>
    </cfRule>
  </conditionalFormatting>
  <conditionalFormatting sqref="K10:K22">
    <cfRule type="expression" dxfId="1835" priority="82">
      <formula>INDIRECT(ADDRESS(ROW(),COLUMN()))=TRUNC(INDIRECT(ADDRESS(ROW(),COLUMN())))</formula>
    </cfRule>
  </conditionalFormatting>
  <conditionalFormatting sqref="F12">
    <cfRule type="expression" dxfId="1834" priority="80">
      <formula>INDIRECT(ADDRESS(ROW(),COLUMN()))=TRUNC(INDIRECT(ADDRESS(ROW(),COLUMN())))</formula>
    </cfRule>
  </conditionalFormatting>
  <conditionalFormatting sqref="H12">
    <cfRule type="expression" dxfId="1833" priority="79">
      <formula>INDIRECT(ADDRESS(ROW(),COLUMN()))=TRUNC(INDIRECT(ADDRESS(ROW(),COLUMN())))</formula>
    </cfRule>
  </conditionalFormatting>
  <conditionalFormatting sqref="F11">
    <cfRule type="expression" dxfId="1832" priority="76">
      <formula>INDIRECT(ADDRESS(ROW(),COLUMN()))=TRUNC(INDIRECT(ADDRESS(ROW(),COLUMN())))</formula>
    </cfRule>
  </conditionalFormatting>
  <conditionalFormatting sqref="H11">
    <cfRule type="expression" dxfId="1831" priority="75">
      <formula>INDIRECT(ADDRESS(ROW(),COLUMN()))=TRUNC(INDIRECT(ADDRESS(ROW(),COLUMN())))</formula>
    </cfRule>
  </conditionalFormatting>
  <conditionalFormatting sqref="F10">
    <cfRule type="expression" dxfId="1830" priority="72">
      <formula>INDIRECT(ADDRESS(ROW(),COLUMN()))=TRUNC(INDIRECT(ADDRESS(ROW(),COLUMN())))</formula>
    </cfRule>
  </conditionalFormatting>
  <conditionalFormatting sqref="H10">
    <cfRule type="expression" dxfId="1829" priority="71">
      <formula>INDIRECT(ADDRESS(ROW(),COLUMN()))=TRUNC(INDIRECT(ADDRESS(ROW(),COLUMN())))</formula>
    </cfRule>
  </conditionalFormatting>
  <conditionalFormatting sqref="F13 F16">
    <cfRule type="expression" dxfId="1828" priority="70">
      <formula>INDIRECT(ADDRESS(ROW(),COLUMN()))=TRUNC(INDIRECT(ADDRESS(ROW(),COLUMN())))</formula>
    </cfRule>
  </conditionalFormatting>
  <conditionalFormatting sqref="H13 H16">
    <cfRule type="expression" dxfId="1827" priority="69">
      <formula>INDIRECT(ADDRESS(ROW(),COLUMN()))=TRUNC(INDIRECT(ADDRESS(ROW(),COLUMN())))</formula>
    </cfRule>
  </conditionalFormatting>
  <conditionalFormatting sqref="F14">
    <cfRule type="expression" dxfId="1826" priority="68">
      <formula>INDIRECT(ADDRESS(ROW(),COLUMN()))=TRUNC(INDIRECT(ADDRESS(ROW(),COLUMN())))</formula>
    </cfRule>
  </conditionalFormatting>
  <conditionalFormatting sqref="H14">
    <cfRule type="expression" dxfId="1825" priority="67">
      <formula>INDIRECT(ADDRESS(ROW(),COLUMN()))=TRUNC(INDIRECT(ADDRESS(ROW(),COLUMN())))</formula>
    </cfRule>
  </conditionalFormatting>
  <conditionalFormatting sqref="F15">
    <cfRule type="expression" dxfId="1824" priority="66">
      <formula>INDIRECT(ADDRESS(ROW(),COLUMN()))=TRUNC(INDIRECT(ADDRESS(ROW(),COLUMN())))</formula>
    </cfRule>
  </conditionalFormatting>
  <conditionalFormatting sqref="H15">
    <cfRule type="expression" dxfId="1823" priority="65">
      <formula>INDIRECT(ADDRESS(ROW(),COLUMN()))=TRUNC(INDIRECT(ADDRESS(ROW(),COLUMN())))</formula>
    </cfRule>
  </conditionalFormatting>
  <conditionalFormatting sqref="F17">
    <cfRule type="expression" dxfId="1822" priority="64">
      <formula>INDIRECT(ADDRESS(ROW(),COLUMN()))=TRUNC(INDIRECT(ADDRESS(ROW(),COLUMN())))</formula>
    </cfRule>
  </conditionalFormatting>
  <conditionalFormatting sqref="H17">
    <cfRule type="expression" dxfId="1821" priority="63">
      <formula>INDIRECT(ADDRESS(ROW(),COLUMN()))=TRUNC(INDIRECT(ADDRESS(ROW(),COLUMN())))</formula>
    </cfRule>
  </conditionalFormatting>
  <conditionalFormatting sqref="F18 F20">
    <cfRule type="expression" dxfId="1820" priority="62">
      <formula>INDIRECT(ADDRESS(ROW(),COLUMN()))=TRUNC(INDIRECT(ADDRESS(ROW(),COLUMN())))</formula>
    </cfRule>
  </conditionalFormatting>
  <conditionalFormatting sqref="F19">
    <cfRule type="expression" dxfId="1819" priority="61">
      <formula>INDIRECT(ADDRESS(ROW(),COLUMN()))=TRUNC(INDIRECT(ADDRESS(ROW(),COLUMN())))</formula>
    </cfRule>
  </conditionalFormatting>
  <conditionalFormatting sqref="F21:F22">
    <cfRule type="expression" dxfId="1818" priority="60">
      <formula>INDIRECT(ADDRESS(ROW(),COLUMN()))=TRUNC(INDIRECT(ADDRESS(ROW(),COLUMN())))</formula>
    </cfRule>
  </conditionalFormatting>
  <conditionalFormatting sqref="F23:F25">
    <cfRule type="expression" dxfId="1817" priority="59">
      <formula>INDIRECT(ADDRESS(ROW(),COLUMN()))=TRUNC(INDIRECT(ADDRESS(ROW(),COLUMN())))</formula>
    </cfRule>
  </conditionalFormatting>
  <conditionalFormatting sqref="H23:H25">
    <cfRule type="expression" dxfId="1816" priority="58">
      <formula>INDIRECT(ADDRESS(ROW(),COLUMN()))=TRUNC(INDIRECT(ADDRESS(ROW(),COLUMN())))</formula>
    </cfRule>
  </conditionalFormatting>
  <conditionalFormatting sqref="K23:K25">
    <cfRule type="expression" dxfId="1815" priority="57">
      <formula>INDIRECT(ADDRESS(ROW(),COLUMN()))=TRUNC(INDIRECT(ADDRESS(ROW(),COLUMN())))</formula>
    </cfRule>
  </conditionalFormatting>
  <conditionalFormatting sqref="F26:F27">
    <cfRule type="expression" dxfId="1814" priority="56">
      <formula>INDIRECT(ADDRESS(ROW(),COLUMN()))=TRUNC(INDIRECT(ADDRESS(ROW(),COLUMN())))</formula>
    </cfRule>
  </conditionalFormatting>
  <conditionalFormatting sqref="H26:H27">
    <cfRule type="expression" dxfId="1813" priority="55">
      <formula>INDIRECT(ADDRESS(ROW(),COLUMN()))=TRUNC(INDIRECT(ADDRESS(ROW(),COLUMN())))</formula>
    </cfRule>
  </conditionalFormatting>
  <conditionalFormatting sqref="F28:F29 F39 F41">
    <cfRule type="expression" dxfId="1812" priority="54">
      <formula>INDIRECT(ADDRESS(ROW(),COLUMN()))=TRUNC(INDIRECT(ADDRESS(ROW(),COLUMN())))</formula>
    </cfRule>
  </conditionalFormatting>
  <conditionalFormatting sqref="H28:H29 H39 H41">
    <cfRule type="expression" dxfId="1811" priority="53">
      <formula>INDIRECT(ADDRESS(ROW(),COLUMN()))=TRUNC(INDIRECT(ADDRESS(ROW(),COLUMN())))</formula>
    </cfRule>
  </conditionalFormatting>
  <conditionalFormatting sqref="F37">
    <cfRule type="expression" dxfId="1810" priority="52">
      <formula>INDIRECT(ADDRESS(ROW(),COLUMN()))=TRUNC(INDIRECT(ADDRESS(ROW(),COLUMN())))</formula>
    </cfRule>
  </conditionalFormatting>
  <conditionalFormatting sqref="H37">
    <cfRule type="expression" dxfId="1809" priority="51">
      <formula>INDIRECT(ADDRESS(ROW(),COLUMN()))=TRUNC(INDIRECT(ADDRESS(ROW(),COLUMN())))</formula>
    </cfRule>
  </conditionalFormatting>
  <conditionalFormatting sqref="F34">
    <cfRule type="expression" dxfId="1808" priority="50">
      <formula>INDIRECT(ADDRESS(ROW(),COLUMN()))=TRUNC(INDIRECT(ADDRESS(ROW(),COLUMN())))</formula>
    </cfRule>
  </conditionalFormatting>
  <conditionalFormatting sqref="H34">
    <cfRule type="expression" dxfId="1807" priority="49">
      <formula>INDIRECT(ADDRESS(ROW(),COLUMN()))=TRUNC(INDIRECT(ADDRESS(ROW(),COLUMN())))</formula>
    </cfRule>
  </conditionalFormatting>
  <conditionalFormatting sqref="F35">
    <cfRule type="expression" dxfId="1806" priority="48">
      <formula>INDIRECT(ADDRESS(ROW(),COLUMN()))=TRUNC(INDIRECT(ADDRESS(ROW(),COLUMN())))</formula>
    </cfRule>
  </conditionalFormatting>
  <conditionalFormatting sqref="H35">
    <cfRule type="expression" dxfId="1805" priority="47">
      <formula>INDIRECT(ADDRESS(ROW(),COLUMN()))=TRUNC(INDIRECT(ADDRESS(ROW(),COLUMN())))</formula>
    </cfRule>
  </conditionalFormatting>
  <conditionalFormatting sqref="F38">
    <cfRule type="expression" dxfId="1804" priority="46">
      <formula>INDIRECT(ADDRESS(ROW(),COLUMN()))=TRUNC(INDIRECT(ADDRESS(ROW(),COLUMN())))</formula>
    </cfRule>
  </conditionalFormatting>
  <conditionalFormatting sqref="H38">
    <cfRule type="expression" dxfId="1803" priority="45">
      <formula>INDIRECT(ADDRESS(ROW(),COLUMN()))=TRUNC(INDIRECT(ADDRESS(ROW(),COLUMN())))</formula>
    </cfRule>
  </conditionalFormatting>
  <conditionalFormatting sqref="F40">
    <cfRule type="expression" dxfId="1802" priority="44">
      <formula>INDIRECT(ADDRESS(ROW(),COLUMN()))=TRUNC(INDIRECT(ADDRESS(ROW(),COLUMN())))</formula>
    </cfRule>
  </conditionalFormatting>
  <conditionalFormatting sqref="H40">
    <cfRule type="expression" dxfId="1801" priority="43">
      <formula>INDIRECT(ADDRESS(ROW(),COLUMN()))=TRUNC(INDIRECT(ADDRESS(ROW(),COLUMN())))</formula>
    </cfRule>
  </conditionalFormatting>
  <conditionalFormatting sqref="F33">
    <cfRule type="expression" dxfId="1800" priority="42">
      <formula>INDIRECT(ADDRESS(ROW(),COLUMN()))=TRUNC(INDIRECT(ADDRESS(ROW(),COLUMN())))</formula>
    </cfRule>
  </conditionalFormatting>
  <conditionalFormatting sqref="H33">
    <cfRule type="expression" dxfId="1799" priority="41">
      <formula>INDIRECT(ADDRESS(ROW(),COLUMN()))=TRUNC(INDIRECT(ADDRESS(ROW(),COLUMN())))</formula>
    </cfRule>
  </conditionalFormatting>
  <conditionalFormatting sqref="F36">
    <cfRule type="expression" dxfId="1798" priority="40">
      <formula>INDIRECT(ADDRESS(ROW(),COLUMN()))=TRUNC(INDIRECT(ADDRESS(ROW(),COLUMN())))</formula>
    </cfRule>
  </conditionalFormatting>
  <conditionalFormatting sqref="H36">
    <cfRule type="expression" dxfId="1797" priority="39">
      <formula>INDIRECT(ADDRESS(ROW(),COLUMN()))=TRUNC(INDIRECT(ADDRESS(ROW(),COLUMN())))</formula>
    </cfRule>
  </conditionalFormatting>
  <conditionalFormatting sqref="F32">
    <cfRule type="expression" dxfId="1796" priority="38">
      <formula>INDIRECT(ADDRESS(ROW(),COLUMN()))=TRUNC(INDIRECT(ADDRESS(ROW(),COLUMN())))</formula>
    </cfRule>
  </conditionalFormatting>
  <conditionalFormatting sqref="H32">
    <cfRule type="expression" dxfId="1795" priority="37">
      <formula>INDIRECT(ADDRESS(ROW(),COLUMN()))=TRUNC(INDIRECT(ADDRESS(ROW(),COLUMN())))</formula>
    </cfRule>
  </conditionalFormatting>
  <conditionalFormatting sqref="F30">
    <cfRule type="expression" dxfId="1794" priority="36">
      <formula>INDIRECT(ADDRESS(ROW(),COLUMN()))=TRUNC(INDIRECT(ADDRESS(ROW(),COLUMN())))</formula>
    </cfRule>
  </conditionalFormatting>
  <conditionalFormatting sqref="H30">
    <cfRule type="expression" dxfId="1793" priority="35">
      <formula>INDIRECT(ADDRESS(ROW(),COLUMN()))=TRUNC(INDIRECT(ADDRESS(ROW(),COLUMN())))</formula>
    </cfRule>
  </conditionalFormatting>
  <conditionalFormatting sqref="F31">
    <cfRule type="expression" dxfId="1792" priority="34">
      <formula>INDIRECT(ADDRESS(ROW(),COLUMN()))=TRUNC(INDIRECT(ADDRESS(ROW(),COLUMN())))</formula>
    </cfRule>
  </conditionalFormatting>
  <conditionalFormatting sqref="H31">
    <cfRule type="expression" dxfId="1791" priority="33">
      <formula>INDIRECT(ADDRESS(ROW(),COLUMN()))=TRUNC(INDIRECT(ADDRESS(ROW(),COLUMN())))</formula>
    </cfRule>
  </conditionalFormatting>
  <conditionalFormatting sqref="F42">
    <cfRule type="expression" dxfId="1790" priority="32">
      <formula>INDIRECT(ADDRESS(ROW(),COLUMN()))=TRUNC(INDIRECT(ADDRESS(ROW(),COLUMN())))</formula>
    </cfRule>
  </conditionalFormatting>
  <conditionalFormatting sqref="F43:F44">
    <cfRule type="expression" dxfId="1789" priority="31">
      <formula>INDIRECT(ADDRESS(ROW(),COLUMN()))=TRUNC(INDIRECT(ADDRESS(ROW(),COLUMN())))</formula>
    </cfRule>
  </conditionalFormatting>
  <conditionalFormatting sqref="H43:H44">
    <cfRule type="expression" dxfId="1788" priority="30">
      <formula>INDIRECT(ADDRESS(ROW(),COLUMN()))=TRUNC(INDIRECT(ADDRESS(ROW(),COLUMN())))</formula>
    </cfRule>
  </conditionalFormatting>
  <conditionalFormatting sqref="K165:K213">
    <cfRule type="expression" dxfId="1787" priority="25">
      <formula>INDIRECT(ADDRESS(ROW(),COLUMN()))=TRUNC(INDIRECT(ADDRESS(ROW(),COLUMN())))</formula>
    </cfRule>
  </conditionalFormatting>
  <conditionalFormatting sqref="K164">
    <cfRule type="expression" dxfId="1786" priority="29">
      <formula>INDIRECT(ADDRESS(ROW(),COLUMN()))=TRUNC(INDIRECT(ADDRESS(ROW(),COLUMN())))</formula>
    </cfRule>
  </conditionalFormatting>
  <conditionalFormatting sqref="N164">
    <cfRule type="expression" dxfId="1785" priority="28">
      <formula>INDIRECT(ADDRESS(ROW(),COLUMN()))=TRUNC(INDIRECT(ADDRESS(ROW(),COLUMN())))</formula>
    </cfRule>
  </conditionalFormatting>
  <conditionalFormatting sqref="F167:F213">
    <cfRule type="expression" dxfId="1784" priority="27">
      <formula>INDIRECT(ADDRESS(ROW(),COLUMN()))=TRUNC(INDIRECT(ADDRESS(ROW(),COLUMN())))</formula>
    </cfRule>
  </conditionalFormatting>
  <conditionalFormatting sqref="H167:H213">
    <cfRule type="expression" dxfId="1783" priority="26">
      <formula>INDIRECT(ADDRESS(ROW(),COLUMN()))=TRUNC(INDIRECT(ADDRESS(ROW(),COLUMN())))</formula>
    </cfRule>
  </conditionalFormatting>
  <conditionalFormatting sqref="N165:N213">
    <cfRule type="expression" dxfId="1782" priority="24">
      <formula>INDIRECT(ADDRESS(ROW(),COLUMN()))=TRUNC(INDIRECT(ADDRESS(ROW(),COLUMN())))</formula>
    </cfRule>
  </conditionalFormatting>
  <conditionalFormatting sqref="K7">
    <cfRule type="expression" dxfId="1781" priority="16">
      <formula>INDIRECT(ADDRESS(ROW(),COLUMN()))=TRUNC(INDIRECT(ADDRESS(ROW(),COLUMN())))</formula>
    </cfRule>
  </conditionalFormatting>
  <conditionalFormatting sqref="K8">
    <cfRule type="expression" dxfId="1780" priority="15">
      <formula>INDIRECT(ADDRESS(ROW(),COLUMN()))=TRUNC(INDIRECT(ADDRESS(ROW(),COLUMN())))</formula>
    </cfRule>
  </conditionalFormatting>
  <conditionalFormatting sqref="K9">
    <cfRule type="expression" dxfId="1779" priority="14">
      <formula>INDIRECT(ADDRESS(ROW(),COLUMN()))=TRUNC(INDIRECT(ADDRESS(ROW(),COLUMN())))</formula>
    </cfRule>
  </conditionalFormatting>
  <conditionalFormatting sqref="F7">
    <cfRule type="expression" dxfId="1778" priority="13">
      <formula>INDIRECT(ADDRESS(ROW(),COLUMN()))=TRUNC(INDIRECT(ADDRESS(ROW(),COLUMN())))</formula>
    </cfRule>
  </conditionalFormatting>
  <conditionalFormatting sqref="H7">
    <cfRule type="expression" dxfId="1777" priority="12">
      <formula>INDIRECT(ADDRESS(ROW(),COLUMN()))=TRUNC(INDIRECT(ADDRESS(ROW(),COLUMN())))</formula>
    </cfRule>
  </conditionalFormatting>
  <conditionalFormatting sqref="F9">
    <cfRule type="expression" dxfId="1776" priority="11">
      <formula>INDIRECT(ADDRESS(ROW(),COLUMN()))=TRUNC(INDIRECT(ADDRESS(ROW(),COLUMN())))</formula>
    </cfRule>
  </conditionalFormatting>
  <conditionalFormatting sqref="H9">
    <cfRule type="expression" dxfId="1775" priority="10">
      <formula>INDIRECT(ADDRESS(ROW(),COLUMN()))=TRUNC(INDIRECT(ADDRESS(ROW(),COLUMN())))</formula>
    </cfRule>
  </conditionalFormatting>
  <conditionalFormatting sqref="F8">
    <cfRule type="expression" dxfId="1774" priority="9">
      <formula>INDIRECT(ADDRESS(ROW(),COLUMN()))=TRUNC(INDIRECT(ADDRESS(ROW(),COLUMN())))</formula>
    </cfRule>
  </conditionalFormatting>
  <conditionalFormatting sqref="H8">
    <cfRule type="expression" dxfId="1773" priority="8">
      <formula>INDIRECT(ADDRESS(ROW(),COLUMN()))=TRUNC(INDIRECT(ADDRESS(ROW(),COLUMN())))</formula>
    </cfRule>
  </conditionalFormatting>
  <conditionalFormatting sqref="F165">
    <cfRule type="expression" dxfId="1772" priority="5">
      <formula>INDIRECT(ADDRESS(ROW(),COLUMN()))=TRUNC(INDIRECT(ADDRESS(ROW(),COLUMN())))</formula>
    </cfRule>
  </conditionalFormatting>
  <conditionalFormatting sqref="F164">
    <cfRule type="expression" dxfId="1771" priority="4">
      <formula>INDIRECT(ADDRESS(ROW(),COLUMN()))=TRUNC(INDIRECT(ADDRESS(ROW(),COLUMN())))</formula>
    </cfRule>
  </conditionalFormatting>
  <conditionalFormatting sqref="H164">
    <cfRule type="expression" dxfId="1770" priority="7">
      <formula>INDIRECT(ADDRESS(ROW(),COLUMN()))=TRUNC(INDIRECT(ADDRESS(ROW(),COLUMN())))</formula>
    </cfRule>
  </conditionalFormatting>
  <conditionalFormatting sqref="H165">
    <cfRule type="expression" dxfId="1769" priority="6">
      <formula>INDIRECT(ADDRESS(ROW(),COLUMN()))=TRUNC(INDIRECT(ADDRESS(ROW(),COLUMN())))</formula>
    </cfRule>
  </conditionalFormatting>
  <conditionalFormatting sqref="F166">
    <cfRule type="expression" dxfId="1768" priority="3">
      <formula>INDIRECT(ADDRESS(ROW(),COLUMN()))=TRUNC(INDIRECT(ADDRESS(ROW(),COLUMN())))</formula>
    </cfRule>
  </conditionalFormatting>
  <conditionalFormatting sqref="H166">
    <cfRule type="expression" dxfId="1767" priority="2">
      <formula>INDIRECT(ADDRESS(ROW(),COLUMN()))=TRUNC(INDIRECT(ADDRESS(ROW(),COLUMN())))</formula>
    </cfRule>
  </conditionalFormatting>
  <conditionalFormatting sqref="N107:N156 F107:F156 H107:H156 K107:K156">
    <cfRule type="expression" dxfId="1766" priority="1">
      <formula>INDIRECT(ADDRESS(ROW(),COLUMN()))=TRUNC(INDIRECT(ADDRESS(ROW(),COLUMN())))</formula>
    </cfRule>
  </conditionalFormatting>
  <dataValidations count="7">
    <dataValidation imeMode="hiragana" allowBlank="1" showInputMessage="1" showErrorMessage="1" sqref="L164:L213 I7:I156 L7:L156 D164:D213 I164:I213 D7:D156" xr:uid="{00000000-0002-0000-0700-000000000000}"/>
    <dataValidation imeMode="disabled" allowBlank="1" showInputMessage="1" showErrorMessage="1" sqref="O2:O3 A164:A213 O159:O160 A7:A156" xr:uid="{00000000-0002-0000-0700-000001000000}"/>
    <dataValidation imeMode="off" allowBlank="1" showInputMessage="1" showErrorMessage="1" sqref="W9:W18 K164:K213 N164:N213 P164:P213 K7:K156 N7:N156 F7:F156 P7:P156 F164:F213 H164:H213 H7:H156 W22:W47" xr:uid="{00000000-0002-0000-0700-000002000000}"/>
    <dataValidation type="list" imeMode="hiragana" allowBlank="1" showInputMessage="1" showErrorMessage="1" sqref="C164:C213" xr:uid="{00000000-0002-0000-0700-000003000000}">
      <formula1>収入</formula1>
    </dataValidation>
    <dataValidation type="list" allowBlank="1" showInputMessage="1" showErrorMessage="1" sqref="C7:C156" xr:uid="{00000000-0002-0000-0700-000004000000}">
      <formula1>支出</formula1>
    </dataValidation>
    <dataValidation type="list" allowBlank="1" showInputMessage="1" showErrorMessage="1" sqref="Q7:Q156" xr:uid="{00000000-0002-0000-0700-000005000000}">
      <formula1>"○"</formula1>
    </dataValidation>
    <dataValidation type="list" allowBlank="1" showInputMessage="1" showErrorMessage="1" sqref="C2 C159" xr:uid="{00000000-0002-0000-0700-000006000000}">
      <formula1>"補助事業,間接補助事業"</formula1>
    </dataValidation>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57" max="16" man="1"/>
  </rowBreaks>
  <colBreaks count="1" manualBreakCount="1">
    <brk id="1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tint="0.39997558519241921"/>
  </sheetPr>
  <dimension ref="A1:W262"/>
  <sheetViews>
    <sheetView view="pageBreakPreview" topLeftCell="A194" zoomScaleNormal="100" zoomScaleSheetLayoutView="100" workbookViewId="0">
      <selection activeCell="A162" sqref="A162"/>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8.33203125" customWidth="1"/>
    <col min="21" max="21" width="3.21875" customWidth="1"/>
    <col min="22" max="22" width="15.6640625" style="205" customWidth="1"/>
    <col min="23" max="23" width="15.88671875" customWidth="1"/>
  </cols>
  <sheetData>
    <row r="1" spans="1:23" ht="22.2"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2" customHeight="1">
      <c r="A2" s="362">
        <v>4</v>
      </c>
      <c r="B2" s="363"/>
      <c r="C2" s="339" t="s">
        <v>167</v>
      </c>
      <c r="D2" s="356"/>
      <c r="E2" s="357"/>
      <c r="F2" s="357"/>
      <c r="G2" s="357"/>
      <c r="H2" s="357"/>
      <c r="I2" s="357"/>
      <c r="J2" s="358"/>
      <c r="K2" s="204"/>
      <c r="L2" s="331" t="s">
        <v>107</v>
      </c>
      <c r="M2" s="331"/>
      <c r="N2" s="331"/>
      <c r="O2" s="332">
        <f>W47</f>
        <v>0</v>
      </c>
      <c r="P2" s="332"/>
      <c r="Q2" s="332"/>
    </row>
    <row r="3" spans="1:23" ht="22.2"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2"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SUMIF($C$164:$C$213,U9,$P$164:$P$213)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SUMIF($C$164:$C$213,U10,$P$164:$P$213)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SUMIF($C$164:$C$213,V11,$P$164:$P$213)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SUMIF($C$164:$C$213,V12,$P$164:$P$213)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SUMIF($C$164:$C$213,V13,$P$164:$P$213)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SUMIF($C$164:$C$213,V14,$P$164:$P$213)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SUMIF($C$164:$C$213,U17,$P$164:$P$213)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3" si="1">SUMIFS($P$7:$P$156,$C$7:$C$156,$V22,$Q$7:$Q$156,"")</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 t="shared" si="1"/>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SUM(W22:W33)</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6" si="2">SUMIFS($P$7:$P$156,$C$7:$C$156,$V35,$Q$7:$Q$156,"○")</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 t="shared" si="2"/>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SUM(W35:W46)</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37"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17" ht="18" hidden="1" customHeight="1">
      <c r="A97" s="302">
        <v>91</v>
      </c>
      <c r="B97" s="303"/>
      <c r="C97" s="104"/>
      <c r="D97" s="88"/>
      <c r="E97" s="72"/>
      <c r="F97" s="20"/>
      <c r="G97" s="73"/>
      <c r="H97" s="68"/>
      <c r="I97" s="9"/>
      <c r="J97" s="73"/>
      <c r="K97" s="68"/>
      <c r="L97" s="9"/>
      <c r="M97" s="73"/>
      <c r="N97" s="20"/>
      <c r="O97" s="76"/>
      <c r="P97" s="59">
        <f t="shared" si="3"/>
        <v>0</v>
      </c>
      <c r="Q97" s="61"/>
    </row>
    <row r="98" spans="1:17" ht="18" hidden="1" customHeight="1">
      <c r="A98" s="302">
        <v>92</v>
      </c>
      <c r="B98" s="303"/>
      <c r="C98" s="104"/>
      <c r="D98" s="88"/>
      <c r="E98" s="72"/>
      <c r="F98" s="20"/>
      <c r="G98" s="73"/>
      <c r="H98" s="68"/>
      <c r="I98" s="9"/>
      <c r="J98" s="73"/>
      <c r="K98" s="68"/>
      <c r="L98" s="9"/>
      <c r="M98" s="73"/>
      <c r="N98" s="20"/>
      <c r="O98" s="76"/>
      <c r="P98" s="59">
        <f t="shared" si="3"/>
        <v>0</v>
      </c>
      <c r="Q98" s="61"/>
    </row>
    <row r="99" spans="1:17" ht="18" hidden="1" customHeight="1">
      <c r="A99" s="302">
        <v>93</v>
      </c>
      <c r="B99" s="303"/>
      <c r="C99" s="104"/>
      <c r="D99" s="88"/>
      <c r="E99" s="72"/>
      <c r="F99" s="20"/>
      <c r="G99" s="73"/>
      <c r="H99" s="68"/>
      <c r="I99" s="9"/>
      <c r="J99" s="73"/>
      <c r="K99" s="68"/>
      <c r="L99" s="9"/>
      <c r="M99" s="73"/>
      <c r="N99" s="20"/>
      <c r="O99" s="76"/>
      <c r="P99" s="59">
        <f t="shared" si="3"/>
        <v>0</v>
      </c>
      <c r="Q99" s="61"/>
    </row>
    <row r="100" spans="1:17" ht="18" hidden="1" customHeight="1">
      <c r="A100" s="302">
        <v>94</v>
      </c>
      <c r="B100" s="303"/>
      <c r="C100" s="104"/>
      <c r="D100" s="88"/>
      <c r="E100" s="72"/>
      <c r="F100" s="20"/>
      <c r="G100" s="73"/>
      <c r="H100" s="68"/>
      <c r="I100" s="9"/>
      <c r="J100" s="73"/>
      <c r="K100" s="68"/>
      <c r="L100" s="9"/>
      <c r="M100" s="73"/>
      <c r="N100" s="20"/>
      <c r="O100" s="76"/>
      <c r="P100" s="59">
        <f t="shared" si="3"/>
        <v>0</v>
      </c>
      <c r="Q100" s="61"/>
    </row>
    <row r="101" spans="1:17" ht="18" hidden="1" customHeight="1">
      <c r="A101" s="302">
        <v>95</v>
      </c>
      <c r="B101" s="303"/>
      <c r="C101" s="104"/>
      <c r="D101" s="88"/>
      <c r="E101" s="72"/>
      <c r="F101" s="20"/>
      <c r="G101" s="73"/>
      <c r="H101" s="68"/>
      <c r="I101" s="9"/>
      <c r="J101" s="73"/>
      <c r="K101" s="68"/>
      <c r="L101" s="9"/>
      <c r="M101" s="73"/>
      <c r="N101" s="20"/>
      <c r="O101" s="76"/>
      <c r="P101" s="59">
        <f t="shared" si="3"/>
        <v>0</v>
      </c>
      <c r="Q101" s="61"/>
    </row>
    <row r="102" spans="1:17" ht="18" hidden="1" customHeight="1">
      <c r="A102" s="302">
        <v>96</v>
      </c>
      <c r="B102" s="303"/>
      <c r="C102" s="104"/>
      <c r="D102" s="88"/>
      <c r="E102" s="72"/>
      <c r="F102" s="20"/>
      <c r="G102" s="73"/>
      <c r="H102" s="68"/>
      <c r="I102" s="9"/>
      <c r="J102" s="73"/>
      <c r="K102" s="68"/>
      <c r="L102" s="9"/>
      <c r="M102" s="73"/>
      <c r="N102" s="20"/>
      <c r="O102" s="76"/>
      <c r="P102" s="59">
        <f t="shared" si="3"/>
        <v>0</v>
      </c>
      <c r="Q102" s="61"/>
    </row>
    <row r="103" spans="1:17" ht="18" hidden="1" customHeight="1">
      <c r="A103" s="302">
        <v>97</v>
      </c>
      <c r="B103" s="303"/>
      <c r="C103" s="104"/>
      <c r="D103" s="88"/>
      <c r="E103" s="72"/>
      <c r="F103" s="20"/>
      <c r="G103" s="73"/>
      <c r="H103" s="68"/>
      <c r="I103" s="9"/>
      <c r="J103" s="73"/>
      <c r="K103" s="68"/>
      <c r="L103" s="9"/>
      <c r="M103" s="73"/>
      <c r="N103" s="20"/>
      <c r="O103" s="76"/>
      <c r="P103" s="59">
        <f t="shared" si="3"/>
        <v>0</v>
      </c>
      <c r="Q103" s="61"/>
    </row>
    <row r="104" spans="1:17" ht="18" hidden="1" customHeight="1">
      <c r="A104" s="302">
        <v>98</v>
      </c>
      <c r="B104" s="303"/>
      <c r="C104" s="104"/>
      <c r="D104" s="88"/>
      <c r="E104" s="72"/>
      <c r="F104" s="20"/>
      <c r="G104" s="73"/>
      <c r="H104" s="68"/>
      <c r="I104" s="9"/>
      <c r="J104" s="73"/>
      <c r="K104" s="68"/>
      <c r="L104" s="9"/>
      <c r="M104" s="73"/>
      <c r="N104" s="20"/>
      <c r="O104" s="76"/>
      <c r="P104" s="59">
        <f t="shared" si="3"/>
        <v>0</v>
      </c>
      <c r="Q104" s="61"/>
    </row>
    <row r="105" spans="1:17" ht="18" hidden="1" customHeight="1">
      <c r="A105" s="302">
        <v>99</v>
      </c>
      <c r="B105" s="303"/>
      <c r="C105" s="104"/>
      <c r="D105" s="88"/>
      <c r="E105" s="72"/>
      <c r="F105" s="20"/>
      <c r="G105" s="73"/>
      <c r="H105" s="68"/>
      <c r="I105" s="9"/>
      <c r="J105" s="73"/>
      <c r="K105" s="68"/>
      <c r="L105" s="9"/>
      <c r="M105" s="73"/>
      <c r="N105" s="20"/>
      <c r="O105" s="76"/>
      <c r="P105" s="59">
        <f t="shared" si="3"/>
        <v>0</v>
      </c>
      <c r="Q105" s="61"/>
    </row>
    <row r="106" spans="1:17" ht="18" hidden="1" customHeight="1">
      <c r="A106" s="306">
        <v>100</v>
      </c>
      <c r="B106" s="307"/>
      <c r="C106" s="109"/>
      <c r="D106" s="150"/>
      <c r="E106" s="151"/>
      <c r="F106" s="21"/>
      <c r="G106" s="81"/>
      <c r="H106" s="70"/>
      <c r="I106" s="17"/>
      <c r="J106" s="81"/>
      <c r="K106" s="70"/>
      <c r="L106" s="17"/>
      <c r="M106" s="81"/>
      <c r="N106" s="21"/>
      <c r="O106" s="83"/>
      <c r="P106" s="152">
        <f t="shared" si="3"/>
        <v>0</v>
      </c>
      <c r="Q106" s="153"/>
    </row>
    <row r="107" spans="1:17" ht="18" hidden="1" customHeight="1">
      <c r="A107" s="304">
        <v>101</v>
      </c>
      <c r="B107" s="305"/>
      <c r="C107" s="215"/>
      <c r="D107" s="87"/>
      <c r="E107" s="71"/>
      <c r="F107" s="22"/>
      <c r="G107" s="74"/>
      <c r="H107" s="69"/>
      <c r="I107" s="26"/>
      <c r="J107" s="74"/>
      <c r="K107" s="69"/>
      <c r="L107" s="26"/>
      <c r="M107" s="74"/>
      <c r="N107" s="22"/>
      <c r="O107" s="75"/>
      <c r="P107" s="58">
        <f t="shared" si="3"/>
        <v>0</v>
      </c>
      <c r="Q107" s="60"/>
    </row>
    <row r="108" spans="1:17" ht="18" hidden="1" customHeight="1">
      <c r="A108" s="302">
        <v>102</v>
      </c>
      <c r="B108" s="303"/>
      <c r="C108" s="104"/>
      <c r="D108" s="88"/>
      <c r="E108" s="72"/>
      <c r="F108" s="20"/>
      <c r="G108" s="73"/>
      <c r="H108" s="68"/>
      <c r="I108" s="9"/>
      <c r="J108" s="73"/>
      <c r="K108" s="68"/>
      <c r="L108" s="9"/>
      <c r="M108" s="73"/>
      <c r="N108" s="20"/>
      <c r="O108" s="76"/>
      <c r="P108" s="59">
        <f t="shared" si="3"/>
        <v>0</v>
      </c>
      <c r="Q108" s="61"/>
    </row>
    <row r="109" spans="1:17" ht="18" hidden="1" customHeight="1">
      <c r="A109" s="304">
        <v>103</v>
      </c>
      <c r="B109" s="305"/>
      <c r="C109" s="104"/>
      <c r="D109" s="88"/>
      <c r="E109" s="72"/>
      <c r="F109" s="20"/>
      <c r="G109" s="73"/>
      <c r="H109" s="68"/>
      <c r="I109" s="9"/>
      <c r="J109" s="73"/>
      <c r="K109" s="68"/>
      <c r="L109" s="9"/>
      <c r="M109" s="73"/>
      <c r="N109" s="20"/>
      <c r="O109" s="76"/>
      <c r="P109" s="59">
        <f t="shared" si="3"/>
        <v>0</v>
      </c>
      <c r="Q109" s="61"/>
    </row>
    <row r="110" spans="1:17" ht="18" hidden="1" customHeight="1">
      <c r="A110" s="302">
        <v>104</v>
      </c>
      <c r="B110" s="303"/>
      <c r="C110" s="104"/>
      <c r="D110" s="88"/>
      <c r="E110" s="72"/>
      <c r="F110" s="20"/>
      <c r="G110" s="73"/>
      <c r="H110" s="68"/>
      <c r="I110" s="9"/>
      <c r="J110" s="73"/>
      <c r="K110" s="68"/>
      <c r="L110" s="9"/>
      <c r="M110" s="73"/>
      <c r="N110" s="20"/>
      <c r="O110" s="76"/>
      <c r="P110" s="59">
        <f t="shared" si="3"/>
        <v>0</v>
      </c>
      <c r="Q110" s="61"/>
    </row>
    <row r="111" spans="1:17" ht="18" hidden="1" customHeight="1">
      <c r="A111" s="304">
        <v>105</v>
      </c>
      <c r="B111" s="305"/>
      <c r="C111" s="104"/>
      <c r="D111" s="88"/>
      <c r="E111" s="72"/>
      <c r="F111" s="20"/>
      <c r="G111" s="73"/>
      <c r="H111" s="68"/>
      <c r="I111" s="9"/>
      <c r="J111" s="73"/>
      <c r="K111" s="68"/>
      <c r="L111" s="9"/>
      <c r="M111" s="73"/>
      <c r="N111" s="20"/>
      <c r="O111" s="76"/>
      <c r="P111" s="59">
        <f t="shared" si="3"/>
        <v>0</v>
      </c>
      <c r="Q111" s="61"/>
    </row>
    <row r="112" spans="1:17" ht="18" hidden="1" customHeight="1">
      <c r="A112" s="302">
        <v>106</v>
      </c>
      <c r="B112" s="303"/>
      <c r="C112" s="104"/>
      <c r="D112" s="88"/>
      <c r="E112" s="72"/>
      <c r="F112" s="20"/>
      <c r="G112" s="73"/>
      <c r="H112" s="68"/>
      <c r="I112" s="9"/>
      <c r="J112" s="73"/>
      <c r="K112" s="68"/>
      <c r="L112" s="9"/>
      <c r="M112" s="73"/>
      <c r="N112" s="20"/>
      <c r="O112" s="76"/>
      <c r="P112" s="59">
        <f t="shared" si="3"/>
        <v>0</v>
      </c>
      <c r="Q112" s="61"/>
    </row>
    <row r="113" spans="1:17" ht="18" hidden="1" customHeight="1">
      <c r="A113" s="304">
        <v>107</v>
      </c>
      <c r="B113" s="305"/>
      <c r="C113" s="104"/>
      <c r="D113" s="88"/>
      <c r="E113" s="72"/>
      <c r="F113" s="20"/>
      <c r="G113" s="73"/>
      <c r="H113" s="68"/>
      <c r="I113" s="9"/>
      <c r="J113" s="73"/>
      <c r="K113" s="68"/>
      <c r="L113" s="9"/>
      <c r="M113" s="73"/>
      <c r="N113" s="20"/>
      <c r="O113" s="76"/>
      <c r="P113" s="59">
        <f t="shared" si="3"/>
        <v>0</v>
      </c>
      <c r="Q113" s="61"/>
    </row>
    <row r="114" spans="1:17" ht="18" hidden="1" customHeight="1">
      <c r="A114" s="302">
        <v>108</v>
      </c>
      <c r="B114" s="303"/>
      <c r="C114" s="104"/>
      <c r="D114" s="88"/>
      <c r="E114" s="72"/>
      <c r="F114" s="20"/>
      <c r="G114" s="73"/>
      <c r="H114" s="68"/>
      <c r="I114" s="9"/>
      <c r="J114" s="73"/>
      <c r="K114" s="68"/>
      <c r="L114" s="9"/>
      <c r="M114" s="73"/>
      <c r="N114" s="20"/>
      <c r="O114" s="76"/>
      <c r="P114" s="59">
        <f t="shared" si="3"/>
        <v>0</v>
      </c>
      <c r="Q114" s="61"/>
    </row>
    <row r="115" spans="1:17" ht="18" hidden="1" customHeight="1">
      <c r="A115" s="304">
        <v>109</v>
      </c>
      <c r="B115" s="305"/>
      <c r="C115" s="104"/>
      <c r="D115" s="88"/>
      <c r="E115" s="72"/>
      <c r="F115" s="20"/>
      <c r="G115" s="73"/>
      <c r="H115" s="68"/>
      <c r="I115" s="9"/>
      <c r="J115" s="73"/>
      <c r="K115" s="68"/>
      <c r="L115" s="9"/>
      <c r="M115" s="73"/>
      <c r="N115" s="20"/>
      <c r="O115" s="76"/>
      <c r="P115" s="59">
        <f t="shared" si="3"/>
        <v>0</v>
      </c>
      <c r="Q115" s="61"/>
    </row>
    <row r="116" spans="1:17" ht="18" hidden="1" customHeight="1">
      <c r="A116" s="302">
        <v>110</v>
      </c>
      <c r="B116" s="303"/>
      <c r="C116" s="104"/>
      <c r="D116" s="88"/>
      <c r="E116" s="72"/>
      <c r="F116" s="20"/>
      <c r="G116" s="73"/>
      <c r="H116" s="68"/>
      <c r="I116" s="9"/>
      <c r="J116" s="73"/>
      <c r="K116" s="68"/>
      <c r="L116" s="9"/>
      <c r="M116" s="73"/>
      <c r="N116" s="20"/>
      <c r="O116" s="76"/>
      <c r="P116" s="59">
        <f t="shared" si="3"/>
        <v>0</v>
      </c>
      <c r="Q116" s="61"/>
    </row>
    <row r="117" spans="1:17" ht="18" hidden="1" customHeight="1">
      <c r="A117" s="304">
        <v>111</v>
      </c>
      <c r="B117" s="305"/>
      <c r="C117" s="104"/>
      <c r="D117" s="88"/>
      <c r="E117" s="72"/>
      <c r="F117" s="20"/>
      <c r="G117" s="73"/>
      <c r="H117" s="68"/>
      <c r="I117" s="9"/>
      <c r="J117" s="73"/>
      <c r="K117" s="68"/>
      <c r="L117" s="9"/>
      <c r="M117" s="73"/>
      <c r="N117" s="20"/>
      <c r="O117" s="76"/>
      <c r="P117" s="59">
        <f t="shared" si="3"/>
        <v>0</v>
      </c>
      <c r="Q117" s="61"/>
    </row>
    <row r="118" spans="1:17" ht="18" hidden="1" customHeight="1">
      <c r="A118" s="302">
        <v>112</v>
      </c>
      <c r="B118" s="303"/>
      <c r="C118" s="104"/>
      <c r="D118" s="88"/>
      <c r="E118" s="72"/>
      <c r="F118" s="20"/>
      <c r="G118" s="73"/>
      <c r="H118" s="68"/>
      <c r="I118" s="9"/>
      <c r="J118" s="73"/>
      <c r="K118" s="68"/>
      <c r="L118" s="9"/>
      <c r="M118" s="73"/>
      <c r="N118" s="20"/>
      <c r="O118" s="76"/>
      <c r="P118" s="59">
        <f t="shared" si="3"/>
        <v>0</v>
      </c>
      <c r="Q118" s="61"/>
    </row>
    <row r="119" spans="1:17" ht="18" hidden="1" customHeight="1">
      <c r="A119" s="304">
        <v>113</v>
      </c>
      <c r="B119" s="305"/>
      <c r="C119" s="104"/>
      <c r="D119" s="88"/>
      <c r="E119" s="72"/>
      <c r="F119" s="20"/>
      <c r="G119" s="73"/>
      <c r="H119" s="68"/>
      <c r="I119" s="9"/>
      <c r="J119" s="73"/>
      <c r="K119" s="68"/>
      <c r="L119" s="9"/>
      <c r="M119" s="73"/>
      <c r="N119" s="20"/>
      <c r="O119" s="76"/>
      <c r="P119" s="59">
        <f t="shared" si="3"/>
        <v>0</v>
      </c>
      <c r="Q119" s="61"/>
    </row>
    <row r="120" spans="1:17" ht="18" hidden="1" customHeight="1">
      <c r="A120" s="302">
        <v>114</v>
      </c>
      <c r="B120" s="303"/>
      <c r="C120" s="104"/>
      <c r="D120" s="88"/>
      <c r="E120" s="72"/>
      <c r="F120" s="20"/>
      <c r="G120" s="73"/>
      <c r="H120" s="68"/>
      <c r="I120" s="9"/>
      <c r="J120" s="73"/>
      <c r="K120" s="68"/>
      <c r="L120" s="9"/>
      <c r="M120" s="73"/>
      <c r="N120" s="20"/>
      <c r="O120" s="76"/>
      <c r="P120" s="59">
        <f t="shared" si="3"/>
        <v>0</v>
      </c>
      <c r="Q120" s="61"/>
    </row>
    <row r="121" spans="1:17" ht="18" hidden="1" customHeight="1">
      <c r="A121" s="304">
        <v>115</v>
      </c>
      <c r="B121" s="305"/>
      <c r="C121" s="104"/>
      <c r="D121" s="88"/>
      <c r="E121" s="72"/>
      <c r="F121" s="20"/>
      <c r="G121" s="73"/>
      <c r="H121" s="68"/>
      <c r="I121" s="9"/>
      <c r="J121" s="73"/>
      <c r="K121" s="68"/>
      <c r="L121" s="9"/>
      <c r="M121" s="73"/>
      <c r="N121" s="20"/>
      <c r="O121" s="76"/>
      <c r="P121" s="59">
        <f t="shared" si="3"/>
        <v>0</v>
      </c>
      <c r="Q121" s="61"/>
    </row>
    <row r="122" spans="1:17" ht="18" hidden="1" customHeight="1">
      <c r="A122" s="302">
        <v>116</v>
      </c>
      <c r="B122" s="303"/>
      <c r="C122" s="104"/>
      <c r="D122" s="88"/>
      <c r="E122" s="72"/>
      <c r="F122" s="20"/>
      <c r="G122" s="73"/>
      <c r="H122" s="68"/>
      <c r="I122" s="9"/>
      <c r="J122" s="73"/>
      <c r="K122" s="68"/>
      <c r="L122" s="9"/>
      <c r="M122" s="73"/>
      <c r="N122" s="20"/>
      <c r="O122" s="76"/>
      <c r="P122" s="59">
        <f t="shared" si="3"/>
        <v>0</v>
      </c>
      <c r="Q122" s="61"/>
    </row>
    <row r="123" spans="1:17" ht="18" hidden="1" customHeight="1">
      <c r="A123" s="304">
        <v>117</v>
      </c>
      <c r="B123" s="305"/>
      <c r="C123" s="104"/>
      <c r="D123" s="88"/>
      <c r="E123" s="72"/>
      <c r="F123" s="20"/>
      <c r="G123" s="73"/>
      <c r="H123" s="68"/>
      <c r="I123" s="9"/>
      <c r="J123" s="73"/>
      <c r="K123" s="68"/>
      <c r="L123" s="9"/>
      <c r="M123" s="73"/>
      <c r="N123" s="20"/>
      <c r="O123" s="76"/>
      <c r="P123" s="59">
        <f t="shared" si="3"/>
        <v>0</v>
      </c>
      <c r="Q123" s="61"/>
    </row>
    <row r="124" spans="1:17" ht="18" hidden="1" customHeight="1">
      <c r="A124" s="302">
        <v>118</v>
      </c>
      <c r="B124" s="303"/>
      <c r="C124" s="104"/>
      <c r="D124" s="88"/>
      <c r="E124" s="72"/>
      <c r="F124" s="20"/>
      <c r="G124" s="73"/>
      <c r="H124" s="68"/>
      <c r="I124" s="9"/>
      <c r="J124" s="73"/>
      <c r="K124" s="68"/>
      <c r="L124" s="9"/>
      <c r="M124" s="73"/>
      <c r="N124" s="20"/>
      <c r="O124" s="76"/>
      <c r="P124" s="59">
        <f t="shared" si="3"/>
        <v>0</v>
      </c>
      <c r="Q124" s="61"/>
    </row>
    <row r="125" spans="1:17" ht="18" hidden="1" customHeight="1">
      <c r="A125" s="304">
        <v>119</v>
      </c>
      <c r="B125" s="305"/>
      <c r="C125" s="104"/>
      <c r="D125" s="88"/>
      <c r="E125" s="72"/>
      <c r="F125" s="20"/>
      <c r="G125" s="73"/>
      <c r="H125" s="68"/>
      <c r="I125" s="9"/>
      <c r="J125" s="73"/>
      <c r="K125" s="68"/>
      <c r="L125" s="9"/>
      <c r="M125" s="73"/>
      <c r="N125" s="20"/>
      <c r="O125" s="76"/>
      <c r="P125" s="59">
        <f t="shared" si="3"/>
        <v>0</v>
      </c>
      <c r="Q125" s="61"/>
    </row>
    <row r="126" spans="1:17" ht="18" hidden="1" customHeight="1">
      <c r="A126" s="302">
        <v>120</v>
      </c>
      <c r="B126" s="303"/>
      <c r="C126" s="104"/>
      <c r="D126" s="88"/>
      <c r="E126" s="72"/>
      <c r="F126" s="20"/>
      <c r="G126" s="73"/>
      <c r="H126" s="68"/>
      <c r="I126" s="9"/>
      <c r="J126" s="73"/>
      <c r="K126" s="68"/>
      <c r="L126" s="9"/>
      <c r="M126" s="73"/>
      <c r="N126" s="20"/>
      <c r="O126" s="76"/>
      <c r="P126" s="59">
        <f t="shared" si="3"/>
        <v>0</v>
      </c>
      <c r="Q126" s="61"/>
    </row>
    <row r="127" spans="1:17" ht="18" hidden="1" customHeight="1">
      <c r="A127" s="304">
        <v>121</v>
      </c>
      <c r="B127" s="305"/>
      <c r="C127" s="104"/>
      <c r="D127" s="88"/>
      <c r="E127" s="72"/>
      <c r="F127" s="20"/>
      <c r="G127" s="73"/>
      <c r="H127" s="68"/>
      <c r="I127" s="9"/>
      <c r="J127" s="73"/>
      <c r="K127" s="68"/>
      <c r="L127" s="9"/>
      <c r="M127" s="73"/>
      <c r="N127" s="20"/>
      <c r="O127" s="76"/>
      <c r="P127" s="59">
        <f t="shared" si="3"/>
        <v>0</v>
      </c>
      <c r="Q127" s="61"/>
    </row>
    <row r="128" spans="1:17" ht="18" hidden="1" customHeight="1">
      <c r="A128" s="302">
        <v>122</v>
      </c>
      <c r="B128" s="303"/>
      <c r="C128" s="104"/>
      <c r="D128" s="88"/>
      <c r="E128" s="72"/>
      <c r="F128" s="20"/>
      <c r="G128" s="73"/>
      <c r="H128" s="68"/>
      <c r="I128" s="9"/>
      <c r="J128" s="73"/>
      <c r="K128" s="68"/>
      <c r="L128" s="9"/>
      <c r="M128" s="73"/>
      <c r="N128" s="20"/>
      <c r="O128" s="76"/>
      <c r="P128" s="59">
        <f t="shared" si="3"/>
        <v>0</v>
      </c>
      <c r="Q128" s="61"/>
    </row>
    <row r="129" spans="1:17" ht="18" hidden="1" customHeight="1">
      <c r="A129" s="304">
        <v>123</v>
      </c>
      <c r="B129" s="305"/>
      <c r="C129" s="104"/>
      <c r="D129" s="88"/>
      <c r="E129" s="72"/>
      <c r="F129" s="20"/>
      <c r="G129" s="73"/>
      <c r="H129" s="68"/>
      <c r="I129" s="9"/>
      <c r="J129" s="73"/>
      <c r="K129" s="68"/>
      <c r="L129" s="9"/>
      <c r="M129" s="73"/>
      <c r="N129" s="20"/>
      <c r="O129" s="76"/>
      <c r="P129" s="59">
        <f t="shared" si="3"/>
        <v>0</v>
      </c>
      <c r="Q129" s="61"/>
    </row>
    <row r="130" spans="1:17" ht="18" hidden="1" customHeight="1">
      <c r="A130" s="302">
        <v>124</v>
      </c>
      <c r="B130" s="303"/>
      <c r="C130" s="104"/>
      <c r="D130" s="88"/>
      <c r="E130" s="72"/>
      <c r="F130" s="20"/>
      <c r="G130" s="73"/>
      <c r="H130" s="68"/>
      <c r="I130" s="9"/>
      <c r="J130" s="73"/>
      <c r="K130" s="68"/>
      <c r="L130" s="9"/>
      <c r="M130" s="73"/>
      <c r="N130" s="20"/>
      <c r="O130" s="76"/>
      <c r="P130" s="59">
        <f t="shared" si="3"/>
        <v>0</v>
      </c>
      <c r="Q130" s="61"/>
    </row>
    <row r="131" spans="1:17" ht="18" hidden="1" customHeight="1">
      <c r="A131" s="304">
        <v>125</v>
      </c>
      <c r="B131" s="305"/>
      <c r="C131" s="104"/>
      <c r="D131" s="88"/>
      <c r="E131" s="72"/>
      <c r="F131" s="20"/>
      <c r="G131" s="73"/>
      <c r="H131" s="68"/>
      <c r="I131" s="9"/>
      <c r="J131" s="73"/>
      <c r="K131" s="68"/>
      <c r="L131" s="9"/>
      <c r="M131" s="73"/>
      <c r="N131" s="20"/>
      <c r="O131" s="76"/>
      <c r="P131" s="59">
        <f t="shared" si="3"/>
        <v>0</v>
      </c>
      <c r="Q131" s="61"/>
    </row>
    <row r="132" spans="1:17" ht="18" hidden="1" customHeight="1">
      <c r="A132" s="302">
        <v>126</v>
      </c>
      <c r="B132" s="303"/>
      <c r="C132" s="104"/>
      <c r="D132" s="88"/>
      <c r="E132" s="72"/>
      <c r="F132" s="20"/>
      <c r="G132" s="73"/>
      <c r="H132" s="68"/>
      <c r="I132" s="9"/>
      <c r="J132" s="73"/>
      <c r="K132" s="68"/>
      <c r="L132" s="9"/>
      <c r="M132" s="73"/>
      <c r="N132" s="20"/>
      <c r="O132" s="76"/>
      <c r="P132" s="59">
        <f t="shared" si="3"/>
        <v>0</v>
      </c>
      <c r="Q132" s="61"/>
    </row>
    <row r="133" spans="1:17" ht="18" hidden="1" customHeight="1">
      <c r="A133" s="304">
        <v>127</v>
      </c>
      <c r="B133" s="305"/>
      <c r="C133" s="104"/>
      <c r="D133" s="88"/>
      <c r="E133" s="72"/>
      <c r="F133" s="20"/>
      <c r="G133" s="73"/>
      <c r="H133" s="68"/>
      <c r="I133" s="9"/>
      <c r="J133" s="73"/>
      <c r="K133" s="68"/>
      <c r="L133" s="9"/>
      <c r="M133" s="73"/>
      <c r="N133" s="20"/>
      <c r="O133" s="76"/>
      <c r="P133" s="59">
        <f t="shared" si="3"/>
        <v>0</v>
      </c>
      <c r="Q133" s="61"/>
    </row>
    <row r="134" spans="1:17" ht="18" hidden="1" customHeight="1">
      <c r="A134" s="302">
        <v>128</v>
      </c>
      <c r="B134" s="303"/>
      <c r="C134" s="104"/>
      <c r="D134" s="88"/>
      <c r="E134" s="72"/>
      <c r="F134" s="20"/>
      <c r="G134" s="73"/>
      <c r="H134" s="68"/>
      <c r="I134" s="9"/>
      <c r="J134" s="73"/>
      <c r="K134" s="68"/>
      <c r="L134" s="9"/>
      <c r="M134" s="73"/>
      <c r="N134" s="20"/>
      <c r="O134" s="76"/>
      <c r="P134" s="59">
        <f t="shared" si="3"/>
        <v>0</v>
      </c>
      <c r="Q134" s="61"/>
    </row>
    <row r="135" spans="1:17" ht="18" hidden="1" customHeight="1">
      <c r="A135" s="304">
        <v>129</v>
      </c>
      <c r="B135" s="305"/>
      <c r="C135" s="104"/>
      <c r="D135" s="88"/>
      <c r="E135" s="72"/>
      <c r="F135" s="20"/>
      <c r="G135" s="73"/>
      <c r="H135" s="68"/>
      <c r="I135" s="9"/>
      <c r="J135" s="73"/>
      <c r="K135" s="68"/>
      <c r="L135" s="9"/>
      <c r="M135" s="73"/>
      <c r="N135" s="20"/>
      <c r="O135" s="76"/>
      <c r="P135" s="59">
        <f t="shared" si="3"/>
        <v>0</v>
      </c>
      <c r="Q135" s="61"/>
    </row>
    <row r="136" spans="1:17" ht="18" hidden="1" customHeight="1">
      <c r="A136" s="302">
        <v>130</v>
      </c>
      <c r="B136" s="303"/>
      <c r="C136" s="104"/>
      <c r="D136" s="88"/>
      <c r="E136" s="72"/>
      <c r="F136" s="20"/>
      <c r="G136" s="73"/>
      <c r="H136" s="68"/>
      <c r="I136" s="9"/>
      <c r="J136" s="73"/>
      <c r="K136" s="68"/>
      <c r="L136" s="9"/>
      <c r="M136" s="73"/>
      <c r="N136" s="20"/>
      <c r="O136" s="76"/>
      <c r="P136" s="59">
        <f t="shared" si="3"/>
        <v>0</v>
      </c>
      <c r="Q136" s="61"/>
    </row>
    <row r="137" spans="1:17" ht="18" hidden="1" customHeight="1">
      <c r="A137" s="304">
        <v>131</v>
      </c>
      <c r="B137" s="305"/>
      <c r="C137" s="104"/>
      <c r="D137" s="88"/>
      <c r="E137" s="72"/>
      <c r="F137" s="20"/>
      <c r="G137" s="73"/>
      <c r="H137" s="68"/>
      <c r="I137" s="9"/>
      <c r="J137" s="73"/>
      <c r="K137" s="68"/>
      <c r="L137" s="9"/>
      <c r="M137" s="73"/>
      <c r="N137" s="20"/>
      <c r="O137" s="76"/>
      <c r="P137" s="59">
        <f t="shared" si="3"/>
        <v>0</v>
      </c>
      <c r="Q137" s="61"/>
    </row>
    <row r="138" spans="1:17" ht="18" hidden="1" customHeight="1">
      <c r="A138" s="302">
        <v>132</v>
      </c>
      <c r="B138" s="303"/>
      <c r="C138" s="104"/>
      <c r="D138" s="88"/>
      <c r="E138" s="72"/>
      <c r="F138" s="20"/>
      <c r="G138" s="73"/>
      <c r="H138" s="68"/>
      <c r="I138" s="9"/>
      <c r="J138" s="73"/>
      <c r="K138" s="68"/>
      <c r="L138" s="9"/>
      <c r="M138" s="73"/>
      <c r="N138" s="20"/>
      <c r="O138" s="76"/>
      <c r="P138" s="59">
        <f t="shared" ref="P138:P156" si="4">IF(F138="",0,INT(SUM(PRODUCT(F138,H138,K138),N138)))</f>
        <v>0</v>
      </c>
      <c r="Q138" s="61"/>
    </row>
    <row r="139" spans="1:17" ht="18" hidden="1" customHeight="1">
      <c r="A139" s="304">
        <v>133</v>
      </c>
      <c r="B139" s="305"/>
      <c r="C139" s="104"/>
      <c r="D139" s="88"/>
      <c r="E139" s="72"/>
      <c r="F139" s="20"/>
      <c r="G139" s="73"/>
      <c r="H139" s="68"/>
      <c r="I139" s="9"/>
      <c r="J139" s="73"/>
      <c r="K139" s="68"/>
      <c r="L139" s="9"/>
      <c r="M139" s="73"/>
      <c r="N139" s="20"/>
      <c r="O139" s="76"/>
      <c r="P139" s="59">
        <f t="shared" si="4"/>
        <v>0</v>
      </c>
      <c r="Q139" s="61"/>
    </row>
    <row r="140" spans="1:17" ht="18" hidden="1" customHeight="1">
      <c r="A140" s="302">
        <v>134</v>
      </c>
      <c r="B140" s="303"/>
      <c r="C140" s="104"/>
      <c r="D140" s="88"/>
      <c r="E140" s="72"/>
      <c r="F140" s="20"/>
      <c r="G140" s="73"/>
      <c r="H140" s="68"/>
      <c r="I140" s="9"/>
      <c r="J140" s="73"/>
      <c r="K140" s="68"/>
      <c r="L140" s="9"/>
      <c r="M140" s="73"/>
      <c r="N140" s="20"/>
      <c r="O140" s="76"/>
      <c r="P140" s="59">
        <f t="shared" si="4"/>
        <v>0</v>
      </c>
      <c r="Q140" s="61"/>
    </row>
    <row r="141" spans="1:17" ht="18" hidden="1" customHeight="1">
      <c r="A141" s="304">
        <v>135</v>
      </c>
      <c r="B141" s="305"/>
      <c r="C141" s="104"/>
      <c r="D141" s="88"/>
      <c r="E141" s="72"/>
      <c r="F141" s="20"/>
      <c r="G141" s="73"/>
      <c r="H141" s="68"/>
      <c r="I141" s="9"/>
      <c r="J141" s="73"/>
      <c r="K141" s="68"/>
      <c r="L141" s="9"/>
      <c r="M141" s="73"/>
      <c r="N141" s="20"/>
      <c r="O141" s="76"/>
      <c r="P141" s="59">
        <f t="shared" si="4"/>
        <v>0</v>
      </c>
      <c r="Q141" s="61"/>
    </row>
    <row r="142" spans="1:17" ht="18" hidden="1" customHeight="1">
      <c r="A142" s="302">
        <v>136</v>
      </c>
      <c r="B142" s="303"/>
      <c r="C142" s="104"/>
      <c r="D142" s="88"/>
      <c r="E142" s="72"/>
      <c r="F142" s="20"/>
      <c r="G142" s="73"/>
      <c r="H142" s="68"/>
      <c r="I142" s="9"/>
      <c r="J142" s="73"/>
      <c r="K142" s="68"/>
      <c r="L142" s="9"/>
      <c r="M142" s="73"/>
      <c r="N142" s="20"/>
      <c r="O142" s="76"/>
      <c r="P142" s="59">
        <f t="shared" si="4"/>
        <v>0</v>
      </c>
      <c r="Q142" s="61"/>
    </row>
    <row r="143" spans="1:17" ht="18" hidden="1" customHeight="1">
      <c r="A143" s="304">
        <v>137</v>
      </c>
      <c r="B143" s="305"/>
      <c r="C143" s="104"/>
      <c r="D143" s="88"/>
      <c r="E143" s="72"/>
      <c r="F143" s="20"/>
      <c r="G143" s="73"/>
      <c r="H143" s="68"/>
      <c r="I143" s="9"/>
      <c r="J143" s="73"/>
      <c r="K143" s="68"/>
      <c r="L143" s="9"/>
      <c r="M143" s="73"/>
      <c r="N143" s="20"/>
      <c r="O143" s="76"/>
      <c r="P143" s="59">
        <f t="shared" si="4"/>
        <v>0</v>
      </c>
      <c r="Q143" s="61"/>
    </row>
    <row r="144" spans="1:17" ht="18" hidden="1" customHeight="1">
      <c r="A144" s="302">
        <v>138</v>
      </c>
      <c r="B144" s="303"/>
      <c r="C144" s="104"/>
      <c r="D144" s="88"/>
      <c r="E144" s="72"/>
      <c r="F144" s="20"/>
      <c r="G144" s="73"/>
      <c r="H144" s="68"/>
      <c r="I144" s="9"/>
      <c r="J144" s="73"/>
      <c r="K144" s="68"/>
      <c r="L144" s="9"/>
      <c r="M144" s="73"/>
      <c r="N144" s="20"/>
      <c r="O144" s="76"/>
      <c r="P144" s="59">
        <f t="shared" si="4"/>
        <v>0</v>
      </c>
      <c r="Q144" s="61"/>
    </row>
    <row r="145" spans="1:23" ht="18" hidden="1" customHeight="1">
      <c r="A145" s="304">
        <v>139</v>
      </c>
      <c r="B145" s="305"/>
      <c r="C145" s="104"/>
      <c r="D145" s="88"/>
      <c r="E145" s="72"/>
      <c r="F145" s="20"/>
      <c r="G145" s="73"/>
      <c r="H145" s="68"/>
      <c r="I145" s="9"/>
      <c r="J145" s="73"/>
      <c r="K145" s="68"/>
      <c r="L145" s="9"/>
      <c r="M145" s="73"/>
      <c r="N145" s="20"/>
      <c r="O145" s="76"/>
      <c r="P145" s="59">
        <f t="shared" si="4"/>
        <v>0</v>
      </c>
      <c r="Q145" s="61"/>
    </row>
    <row r="146" spans="1:23" ht="18" hidden="1" customHeight="1">
      <c r="A146" s="302">
        <v>140</v>
      </c>
      <c r="B146" s="303"/>
      <c r="C146" s="104"/>
      <c r="D146" s="88"/>
      <c r="E146" s="72"/>
      <c r="F146" s="20"/>
      <c r="G146" s="73"/>
      <c r="H146" s="68"/>
      <c r="I146" s="9"/>
      <c r="J146" s="73"/>
      <c r="K146" s="68"/>
      <c r="L146" s="9"/>
      <c r="M146" s="73"/>
      <c r="N146" s="20"/>
      <c r="O146" s="76"/>
      <c r="P146" s="59">
        <f t="shared" si="4"/>
        <v>0</v>
      </c>
      <c r="Q146" s="61"/>
    </row>
    <row r="147" spans="1:23" ht="18" hidden="1" customHeight="1">
      <c r="A147" s="304">
        <v>141</v>
      </c>
      <c r="B147" s="305"/>
      <c r="C147" s="104"/>
      <c r="D147" s="88"/>
      <c r="E147" s="72"/>
      <c r="F147" s="20"/>
      <c r="G147" s="73"/>
      <c r="H147" s="68"/>
      <c r="I147" s="9"/>
      <c r="J147" s="73"/>
      <c r="K147" s="68"/>
      <c r="L147" s="9"/>
      <c r="M147" s="73"/>
      <c r="N147" s="20"/>
      <c r="O147" s="76"/>
      <c r="P147" s="59">
        <f t="shared" si="4"/>
        <v>0</v>
      </c>
      <c r="Q147" s="61"/>
    </row>
    <row r="148" spans="1:23" ht="18" hidden="1" customHeight="1">
      <c r="A148" s="302">
        <v>142</v>
      </c>
      <c r="B148" s="303"/>
      <c r="C148" s="104"/>
      <c r="D148" s="88"/>
      <c r="E148" s="72"/>
      <c r="F148" s="20"/>
      <c r="G148" s="73"/>
      <c r="H148" s="68"/>
      <c r="I148" s="9"/>
      <c r="J148" s="73"/>
      <c r="K148" s="68"/>
      <c r="L148" s="9"/>
      <c r="M148" s="73"/>
      <c r="N148" s="20"/>
      <c r="O148" s="76"/>
      <c r="P148" s="59">
        <f t="shared" si="4"/>
        <v>0</v>
      </c>
      <c r="Q148" s="61"/>
    </row>
    <row r="149" spans="1:23" ht="18" hidden="1" customHeight="1">
      <c r="A149" s="304">
        <v>143</v>
      </c>
      <c r="B149" s="305"/>
      <c r="C149" s="104"/>
      <c r="D149" s="88"/>
      <c r="E149" s="72"/>
      <c r="F149" s="20"/>
      <c r="G149" s="73"/>
      <c r="H149" s="68"/>
      <c r="I149" s="9"/>
      <c r="J149" s="73"/>
      <c r="K149" s="68"/>
      <c r="L149" s="9"/>
      <c r="M149" s="73"/>
      <c r="N149" s="20"/>
      <c r="O149" s="76"/>
      <c r="P149" s="59">
        <f t="shared" si="4"/>
        <v>0</v>
      </c>
      <c r="Q149" s="61"/>
    </row>
    <row r="150" spans="1:23" ht="18" hidden="1" customHeight="1">
      <c r="A150" s="302">
        <v>144</v>
      </c>
      <c r="B150" s="303"/>
      <c r="C150" s="104"/>
      <c r="D150" s="88"/>
      <c r="E150" s="72"/>
      <c r="F150" s="20"/>
      <c r="G150" s="73"/>
      <c r="H150" s="68"/>
      <c r="I150" s="9"/>
      <c r="J150" s="73"/>
      <c r="K150" s="68"/>
      <c r="L150" s="9"/>
      <c r="M150" s="73"/>
      <c r="N150" s="20"/>
      <c r="O150" s="76"/>
      <c r="P150" s="59">
        <f t="shared" si="4"/>
        <v>0</v>
      </c>
      <c r="Q150" s="61"/>
    </row>
    <row r="151" spans="1:23" ht="18" hidden="1" customHeight="1">
      <c r="A151" s="304">
        <v>145</v>
      </c>
      <c r="B151" s="305"/>
      <c r="C151" s="104"/>
      <c r="D151" s="88"/>
      <c r="E151" s="72"/>
      <c r="F151" s="20"/>
      <c r="G151" s="73"/>
      <c r="H151" s="68"/>
      <c r="I151" s="9"/>
      <c r="J151" s="73"/>
      <c r="K151" s="68"/>
      <c r="L151" s="9"/>
      <c r="M151" s="73"/>
      <c r="N151" s="20"/>
      <c r="O151" s="76"/>
      <c r="P151" s="59">
        <f t="shared" si="4"/>
        <v>0</v>
      </c>
      <c r="Q151" s="61"/>
    </row>
    <row r="152" spans="1:23" ht="18" hidden="1" customHeight="1">
      <c r="A152" s="302">
        <v>146</v>
      </c>
      <c r="B152" s="303"/>
      <c r="C152" s="104"/>
      <c r="D152" s="88"/>
      <c r="E152" s="72"/>
      <c r="F152" s="20"/>
      <c r="G152" s="73"/>
      <c r="H152" s="68"/>
      <c r="I152" s="9"/>
      <c r="J152" s="73"/>
      <c r="K152" s="68"/>
      <c r="L152" s="9"/>
      <c r="M152" s="73"/>
      <c r="N152" s="20"/>
      <c r="O152" s="76"/>
      <c r="P152" s="59">
        <f t="shared" si="4"/>
        <v>0</v>
      </c>
      <c r="Q152" s="61"/>
    </row>
    <row r="153" spans="1:23" ht="18" hidden="1" customHeight="1">
      <c r="A153" s="304">
        <v>147</v>
      </c>
      <c r="B153" s="305"/>
      <c r="C153" s="104"/>
      <c r="D153" s="88"/>
      <c r="E153" s="72"/>
      <c r="F153" s="20"/>
      <c r="G153" s="73"/>
      <c r="H153" s="68"/>
      <c r="I153" s="9"/>
      <c r="J153" s="73"/>
      <c r="K153" s="68"/>
      <c r="L153" s="9"/>
      <c r="M153" s="73"/>
      <c r="N153" s="20"/>
      <c r="O153" s="76"/>
      <c r="P153" s="59">
        <f t="shared" si="4"/>
        <v>0</v>
      </c>
      <c r="Q153" s="61"/>
    </row>
    <row r="154" spans="1:23" ht="18" hidden="1" customHeight="1">
      <c r="A154" s="302">
        <v>148</v>
      </c>
      <c r="B154" s="303"/>
      <c r="C154" s="104"/>
      <c r="D154" s="88"/>
      <c r="E154" s="72"/>
      <c r="F154" s="20"/>
      <c r="G154" s="73"/>
      <c r="H154" s="68"/>
      <c r="I154" s="9"/>
      <c r="J154" s="73"/>
      <c r="K154" s="68"/>
      <c r="L154" s="9"/>
      <c r="M154" s="73"/>
      <c r="N154" s="20"/>
      <c r="O154" s="76"/>
      <c r="P154" s="59">
        <f t="shared" si="4"/>
        <v>0</v>
      </c>
      <c r="Q154" s="61"/>
    </row>
    <row r="155" spans="1:23" ht="18" hidden="1" customHeight="1">
      <c r="A155" s="304">
        <v>149</v>
      </c>
      <c r="B155" s="305"/>
      <c r="C155" s="104"/>
      <c r="D155" s="88"/>
      <c r="E155" s="72"/>
      <c r="F155" s="20"/>
      <c r="G155" s="73"/>
      <c r="H155" s="68"/>
      <c r="I155" s="9"/>
      <c r="J155" s="73"/>
      <c r="K155" s="68"/>
      <c r="L155" s="9"/>
      <c r="M155" s="73"/>
      <c r="N155" s="20"/>
      <c r="O155" s="76"/>
      <c r="P155" s="59">
        <f t="shared" si="4"/>
        <v>0</v>
      </c>
      <c r="Q155" s="61"/>
    </row>
    <row r="156" spans="1:23" ht="18" hidden="1" customHeight="1">
      <c r="A156" s="306">
        <v>150</v>
      </c>
      <c r="B156" s="307"/>
      <c r="C156" s="109"/>
      <c r="D156" s="150"/>
      <c r="E156" s="151"/>
      <c r="F156" s="21"/>
      <c r="G156" s="81"/>
      <c r="H156" s="70"/>
      <c r="I156" s="17"/>
      <c r="J156" s="81"/>
      <c r="K156" s="70"/>
      <c r="L156" s="17"/>
      <c r="M156" s="81"/>
      <c r="N156" s="21"/>
      <c r="O156" s="83"/>
      <c r="P156" s="152">
        <f t="shared" si="4"/>
        <v>0</v>
      </c>
      <c r="Q156" s="153"/>
      <c r="T156" s="205"/>
    </row>
    <row r="157" spans="1:23" ht="15.6" customHeight="1">
      <c r="A157" s="36"/>
      <c r="B157" s="36"/>
    </row>
    <row r="158" spans="1:23" ht="21.6" customHeight="1">
      <c r="A158" s="333" t="s">
        <v>131</v>
      </c>
      <c r="B158" s="334"/>
      <c r="C158" s="216" t="s">
        <v>46</v>
      </c>
      <c r="D158" s="341" t="s">
        <v>118</v>
      </c>
      <c r="E158" s="342"/>
      <c r="F158" s="342"/>
      <c r="G158" s="342"/>
      <c r="H158" s="342"/>
      <c r="I158" s="342"/>
      <c r="J158" s="343"/>
      <c r="L158" s="331" t="s">
        <v>5</v>
      </c>
      <c r="M158" s="331"/>
      <c r="N158" s="331"/>
      <c r="O158" s="332">
        <f>SUM(P164:P213)</f>
        <v>0</v>
      </c>
      <c r="P158" s="332"/>
      <c r="Q158" s="332"/>
      <c r="V158"/>
    </row>
    <row r="159" spans="1:23" ht="21.6" customHeight="1">
      <c r="A159" s="335">
        <v>4</v>
      </c>
      <c r="B159" s="336"/>
      <c r="C159" s="339" t="str">
        <f>C2</f>
        <v>間接補助事業</v>
      </c>
      <c r="D159" s="344">
        <f>D2</f>
        <v>0</v>
      </c>
      <c r="E159" s="345"/>
      <c r="F159" s="345"/>
      <c r="G159" s="345"/>
      <c r="H159" s="345"/>
      <c r="I159" s="345"/>
      <c r="J159" s="346"/>
      <c r="L159" s="331" t="s">
        <v>130</v>
      </c>
      <c r="M159" s="331"/>
      <c r="N159" s="331"/>
      <c r="O159" s="332">
        <f>W17</f>
        <v>0</v>
      </c>
      <c r="P159" s="332"/>
      <c r="Q159" s="332"/>
    </row>
    <row r="160" spans="1:23" ht="21.6" customHeight="1">
      <c r="A160" s="337"/>
      <c r="B160" s="338"/>
      <c r="C160" s="340"/>
      <c r="D160" s="347"/>
      <c r="E160" s="348"/>
      <c r="F160" s="348"/>
      <c r="G160" s="348"/>
      <c r="H160" s="348"/>
      <c r="I160" s="348"/>
      <c r="J160" s="349"/>
      <c r="L160" s="331" t="s">
        <v>121</v>
      </c>
      <c r="M160" s="331"/>
      <c r="N160" s="331"/>
      <c r="O160" s="332">
        <f>ROUNDDOWN(O1/2,-3)</f>
        <v>0</v>
      </c>
      <c r="P160" s="332"/>
      <c r="Q160" s="332"/>
      <c r="V160"/>
      <c r="W160" s="205"/>
    </row>
    <row r="161" spans="1:23" ht="21.75" customHeight="1">
      <c r="A161" s="37"/>
      <c r="B161" s="37"/>
      <c r="C161" s="38"/>
      <c r="K161" s="85"/>
      <c r="L161" s="212" t="str">
        <f>IF(W17&gt;O160,"国庫補助額が上限を超えています。","")</f>
        <v/>
      </c>
      <c r="M161" s="85"/>
      <c r="N161" s="85"/>
      <c r="O161" s="85"/>
      <c r="P161" s="85"/>
      <c r="V161"/>
      <c r="W161" s="205"/>
    </row>
    <row r="162" spans="1:23" ht="21" customHeight="1">
      <c r="A162" s="39" t="s">
        <v>9</v>
      </c>
      <c r="B162" s="39"/>
      <c r="C162" s="5"/>
      <c r="D162" s="5"/>
      <c r="E162" s="5"/>
      <c r="F162" s="5"/>
      <c r="G162" s="5"/>
      <c r="H162" s="5"/>
      <c r="I162" s="5"/>
      <c r="P162" s="56" t="s">
        <v>10</v>
      </c>
    </row>
    <row r="163" spans="1:23" ht="31.2" customHeight="1">
      <c r="A163" s="308" t="s">
        <v>54</v>
      </c>
      <c r="B163" s="309"/>
      <c r="C163" s="175" t="s">
        <v>17</v>
      </c>
      <c r="D163" s="28" t="s">
        <v>27</v>
      </c>
      <c r="E163" s="40"/>
      <c r="F163" s="41" t="s">
        <v>24</v>
      </c>
      <c r="G163" s="30" t="s">
        <v>28</v>
      </c>
      <c r="H163" s="29" t="s">
        <v>23</v>
      </c>
      <c r="I163" s="31" t="s">
        <v>25</v>
      </c>
      <c r="J163" s="30" t="s">
        <v>28</v>
      </c>
      <c r="K163" s="29" t="s">
        <v>29</v>
      </c>
      <c r="L163" s="31" t="s">
        <v>25</v>
      </c>
      <c r="M163" s="30" t="s">
        <v>30</v>
      </c>
      <c r="N163" s="29" t="s">
        <v>31</v>
      </c>
      <c r="O163" s="30" t="s">
        <v>32</v>
      </c>
      <c r="P163" s="42" t="s">
        <v>7</v>
      </c>
    </row>
    <row r="164" spans="1:23" ht="18" customHeight="1">
      <c r="A164" s="312">
        <v>1</v>
      </c>
      <c r="B164" s="313"/>
      <c r="C164" s="107"/>
      <c r="D164" s="89"/>
      <c r="E164" s="77"/>
      <c r="F164" s="25"/>
      <c r="G164" s="80"/>
      <c r="H164" s="69"/>
      <c r="I164" s="16"/>
      <c r="J164" s="80"/>
      <c r="K164" s="69"/>
      <c r="L164" s="16"/>
      <c r="M164" s="80"/>
      <c r="N164" s="22"/>
      <c r="O164" s="82"/>
      <c r="P164" s="32">
        <f t="shared" ref="P164:P213" si="5">IF(F164="",0,INT(SUM(PRODUCT(F164,H164,K164),N164)))</f>
        <v>0</v>
      </c>
    </row>
    <row r="165" spans="1:23" ht="18" customHeight="1">
      <c r="A165" s="314">
        <v>2</v>
      </c>
      <c r="B165" s="315"/>
      <c r="C165" s="105"/>
      <c r="D165" s="89"/>
      <c r="E165" s="78"/>
      <c r="F165" s="20"/>
      <c r="G165" s="80"/>
      <c r="H165" s="69"/>
      <c r="I165" s="16"/>
      <c r="J165" s="80"/>
      <c r="K165" s="69"/>
      <c r="L165" s="16"/>
      <c r="M165" s="80"/>
      <c r="N165" s="22"/>
      <c r="O165" s="76"/>
      <c r="P165" s="32">
        <f t="shared" si="5"/>
        <v>0</v>
      </c>
    </row>
    <row r="166" spans="1:23" ht="18" customHeight="1">
      <c r="A166" s="314">
        <v>3</v>
      </c>
      <c r="B166" s="315"/>
      <c r="C166" s="105"/>
      <c r="D166" s="89"/>
      <c r="E166" s="78"/>
      <c r="F166" s="20"/>
      <c r="G166" s="80"/>
      <c r="H166" s="69"/>
      <c r="I166" s="16"/>
      <c r="J166" s="80"/>
      <c r="K166" s="69"/>
      <c r="L166" s="16"/>
      <c r="M166" s="80"/>
      <c r="N166" s="22"/>
      <c r="O166" s="76"/>
      <c r="P166" s="32">
        <f t="shared" si="5"/>
        <v>0</v>
      </c>
    </row>
    <row r="167" spans="1:23" ht="18" customHeight="1">
      <c r="A167" s="314">
        <v>4</v>
      </c>
      <c r="B167" s="315"/>
      <c r="C167" s="105"/>
      <c r="D167" s="89"/>
      <c r="E167" s="78"/>
      <c r="F167" s="20"/>
      <c r="G167" s="80"/>
      <c r="H167" s="69"/>
      <c r="I167" s="16"/>
      <c r="J167" s="80"/>
      <c r="K167" s="69"/>
      <c r="L167" s="16"/>
      <c r="M167" s="80"/>
      <c r="N167" s="22"/>
      <c r="O167" s="76"/>
      <c r="P167" s="32">
        <f t="shared" si="5"/>
        <v>0</v>
      </c>
    </row>
    <row r="168" spans="1:23" ht="18" customHeight="1">
      <c r="A168" s="314">
        <v>5</v>
      </c>
      <c r="B168" s="315"/>
      <c r="C168" s="106"/>
      <c r="D168" s="89"/>
      <c r="E168" s="78"/>
      <c r="F168" s="20"/>
      <c r="G168" s="80"/>
      <c r="H168" s="69"/>
      <c r="I168" s="16"/>
      <c r="J168" s="80"/>
      <c r="K168" s="69"/>
      <c r="L168" s="16"/>
      <c r="M168" s="80"/>
      <c r="N168" s="22"/>
      <c r="O168" s="76"/>
      <c r="P168" s="32">
        <f t="shared" si="5"/>
        <v>0</v>
      </c>
    </row>
    <row r="169" spans="1:23" ht="18" customHeight="1">
      <c r="A169" s="314">
        <v>6</v>
      </c>
      <c r="B169" s="315"/>
      <c r="C169" s="106"/>
      <c r="D169" s="89"/>
      <c r="E169" s="78"/>
      <c r="F169" s="20"/>
      <c r="G169" s="80"/>
      <c r="H169" s="69"/>
      <c r="I169" s="16"/>
      <c r="J169" s="80"/>
      <c r="K169" s="69"/>
      <c r="L169" s="16"/>
      <c r="M169" s="80"/>
      <c r="N169" s="22"/>
      <c r="O169" s="76"/>
      <c r="P169" s="32">
        <f t="shared" si="5"/>
        <v>0</v>
      </c>
    </row>
    <row r="170" spans="1:23" ht="18" customHeight="1">
      <c r="A170" s="314">
        <v>7</v>
      </c>
      <c r="B170" s="315"/>
      <c r="C170" s="106"/>
      <c r="D170" s="89"/>
      <c r="E170" s="78"/>
      <c r="F170" s="20"/>
      <c r="G170" s="80"/>
      <c r="H170" s="69"/>
      <c r="I170" s="16"/>
      <c r="J170" s="80"/>
      <c r="K170" s="69"/>
      <c r="L170" s="16"/>
      <c r="M170" s="80"/>
      <c r="N170" s="22"/>
      <c r="O170" s="76"/>
      <c r="P170" s="32">
        <f t="shared" si="5"/>
        <v>0</v>
      </c>
    </row>
    <row r="171" spans="1:23" ht="18" customHeight="1">
      <c r="A171" s="314">
        <v>8</v>
      </c>
      <c r="B171" s="315"/>
      <c r="C171" s="106"/>
      <c r="D171" s="89"/>
      <c r="E171" s="78"/>
      <c r="F171" s="20"/>
      <c r="G171" s="80"/>
      <c r="H171" s="69"/>
      <c r="I171" s="16"/>
      <c r="J171" s="80"/>
      <c r="K171" s="69"/>
      <c r="L171" s="16"/>
      <c r="M171" s="80"/>
      <c r="N171" s="22"/>
      <c r="O171" s="76"/>
      <c r="P171" s="32">
        <f t="shared" si="5"/>
        <v>0</v>
      </c>
    </row>
    <row r="172" spans="1:23" ht="18" customHeight="1">
      <c r="A172" s="314">
        <v>9</v>
      </c>
      <c r="B172" s="315"/>
      <c r="C172" s="106"/>
      <c r="D172" s="89"/>
      <c r="E172" s="78"/>
      <c r="F172" s="20"/>
      <c r="G172" s="80"/>
      <c r="H172" s="69"/>
      <c r="I172" s="16"/>
      <c r="J172" s="80"/>
      <c r="K172" s="69"/>
      <c r="L172" s="16"/>
      <c r="M172" s="80"/>
      <c r="N172" s="22"/>
      <c r="O172" s="76"/>
      <c r="P172" s="32">
        <f t="shared" si="5"/>
        <v>0</v>
      </c>
    </row>
    <row r="173" spans="1:23" ht="18" customHeight="1">
      <c r="A173" s="314">
        <v>10</v>
      </c>
      <c r="B173" s="315"/>
      <c r="C173" s="106"/>
      <c r="D173" s="89"/>
      <c r="E173" s="78"/>
      <c r="F173" s="20"/>
      <c r="G173" s="80"/>
      <c r="H173" s="69"/>
      <c r="I173" s="16"/>
      <c r="J173" s="80"/>
      <c r="K173" s="69"/>
      <c r="L173" s="16"/>
      <c r="M173" s="80"/>
      <c r="N173" s="22"/>
      <c r="O173" s="76"/>
      <c r="P173" s="32">
        <f t="shared" si="5"/>
        <v>0</v>
      </c>
    </row>
    <row r="174" spans="1:23" ht="18" customHeight="1">
      <c r="A174" s="314">
        <v>11</v>
      </c>
      <c r="B174" s="315"/>
      <c r="C174" s="106"/>
      <c r="D174" s="89"/>
      <c r="E174" s="78"/>
      <c r="F174" s="20"/>
      <c r="G174" s="80"/>
      <c r="H174" s="69"/>
      <c r="I174" s="16"/>
      <c r="J174" s="80"/>
      <c r="K174" s="69"/>
      <c r="L174" s="16"/>
      <c r="M174" s="80"/>
      <c r="N174" s="22"/>
      <c r="O174" s="76"/>
      <c r="P174" s="32">
        <f t="shared" si="5"/>
        <v>0</v>
      </c>
    </row>
    <row r="175" spans="1:23" ht="18" customHeight="1">
      <c r="A175" s="314">
        <v>12</v>
      </c>
      <c r="B175" s="315"/>
      <c r="C175" s="106"/>
      <c r="D175" s="89"/>
      <c r="E175" s="78"/>
      <c r="F175" s="20"/>
      <c r="G175" s="80"/>
      <c r="H175" s="69"/>
      <c r="I175" s="16"/>
      <c r="J175" s="80"/>
      <c r="K175" s="69"/>
      <c r="L175" s="16"/>
      <c r="M175" s="80"/>
      <c r="N175" s="22"/>
      <c r="O175" s="76"/>
      <c r="P175" s="32">
        <f t="shared" si="5"/>
        <v>0</v>
      </c>
    </row>
    <row r="176" spans="1:23" ht="18" customHeight="1">
      <c r="A176" s="314">
        <v>13</v>
      </c>
      <c r="B176" s="315"/>
      <c r="C176" s="106"/>
      <c r="D176" s="89"/>
      <c r="E176" s="78"/>
      <c r="F176" s="20"/>
      <c r="G176" s="80"/>
      <c r="H176" s="69"/>
      <c r="I176" s="16"/>
      <c r="J176" s="80"/>
      <c r="K176" s="69"/>
      <c r="L176" s="16"/>
      <c r="M176" s="80"/>
      <c r="N176" s="22"/>
      <c r="O176" s="76"/>
      <c r="P176" s="32">
        <f t="shared" si="5"/>
        <v>0</v>
      </c>
    </row>
    <row r="177" spans="1:16" ht="18" customHeight="1">
      <c r="A177" s="314">
        <v>14</v>
      </c>
      <c r="B177" s="315"/>
      <c r="C177" s="106"/>
      <c r="D177" s="89"/>
      <c r="E177" s="78"/>
      <c r="F177" s="20"/>
      <c r="G177" s="80"/>
      <c r="H177" s="69"/>
      <c r="I177" s="16"/>
      <c r="J177" s="80"/>
      <c r="K177" s="69"/>
      <c r="L177" s="16"/>
      <c r="M177" s="80"/>
      <c r="N177" s="22"/>
      <c r="O177" s="76"/>
      <c r="P177" s="32">
        <f t="shared" si="5"/>
        <v>0</v>
      </c>
    </row>
    <row r="178" spans="1:16" ht="18" customHeight="1">
      <c r="A178" s="314">
        <v>15</v>
      </c>
      <c r="B178" s="315"/>
      <c r="C178" s="106"/>
      <c r="D178" s="89"/>
      <c r="E178" s="78"/>
      <c r="F178" s="20"/>
      <c r="G178" s="80"/>
      <c r="H178" s="69"/>
      <c r="I178" s="16"/>
      <c r="J178" s="80"/>
      <c r="K178" s="69"/>
      <c r="L178" s="16"/>
      <c r="M178" s="80"/>
      <c r="N178" s="22"/>
      <c r="O178" s="76"/>
      <c r="P178" s="32">
        <f t="shared" si="5"/>
        <v>0</v>
      </c>
    </row>
    <row r="179" spans="1:16" ht="18" customHeight="1">
      <c r="A179" s="314">
        <v>16</v>
      </c>
      <c r="B179" s="315"/>
      <c r="C179" s="106"/>
      <c r="D179" s="89"/>
      <c r="E179" s="78"/>
      <c r="F179" s="20"/>
      <c r="G179" s="80"/>
      <c r="H179" s="69"/>
      <c r="I179" s="16"/>
      <c r="J179" s="80"/>
      <c r="K179" s="69"/>
      <c r="L179" s="16"/>
      <c r="M179" s="80"/>
      <c r="N179" s="22"/>
      <c r="O179" s="76"/>
      <c r="P179" s="32">
        <f t="shared" si="5"/>
        <v>0</v>
      </c>
    </row>
    <row r="180" spans="1:16" ht="18" customHeight="1">
      <c r="A180" s="314">
        <v>17</v>
      </c>
      <c r="B180" s="315"/>
      <c r="C180" s="106"/>
      <c r="D180" s="89"/>
      <c r="E180" s="78"/>
      <c r="F180" s="20"/>
      <c r="G180" s="80"/>
      <c r="H180" s="69"/>
      <c r="I180" s="16"/>
      <c r="J180" s="80"/>
      <c r="K180" s="69"/>
      <c r="L180" s="16"/>
      <c r="M180" s="80"/>
      <c r="N180" s="22"/>
      <c r="O180" s="76"/>
      <c r="P180" s="32">
        <f t="shared" si="5"/>
        <v>0</v>
      </c>
    </row>
    <row r="181" spans="1:16" ht="18" customHeight="1">
      <c r="A181" s="314">
        <v>18</v>
      </c>
      <c r="B181" s="315"/>
      <c r="C181" s="106"/>
      <c r="D181" s="89"/>
      <c r="E181" s="78"/>
      <c r="F181" s="20"/>
      <c r="G181" s="80"/>
      <c r="H181" s="69"/>
      <c r="I181" s="16"/>
      <c r="J181" s="80"/>
      <c r="K181" s="69"/>
      <c r="L181" s="16"/>
      <c r="M181" s="80"/>
      <c r="N181" s="22"/>
      <c r="O181" s="76"/>
      <c r="P181" s="32">
        <f t="shared" si="5"/>
        <v>0</v>
      </c>
    </row>
    <row r="182" spans="1:16" ht="18" customHeight="1">
      <c r="A182" s="314">
        <v>19</v>
      </c>
      <c r="B182" s="315"/>
      <c r="C182" s="106"/>
      <c r="D182" s="89"/>
      <c r="E182" s="78"/>
      <c r="F182" s="20"/>
      <c r="G182" s="80"/>
      <c r="H182" s="69"/>
      <c r="I182" s="16"/>
      <c r="J182" s="80"/>
      <c r="K182" s="69"/>
      <c r="L182" s="16"/>
      <c r="M182" s="80"/>
      <c r="N182" s="22"/>
      <c r="O182" s="76"/>
      <c r="P182" s="32">
        <f t="shared" si="5"/>
        <v>0</v>
      </c>
    </row>
    <row r="183" spans="1:16" ht="18" customHeight="1">
      <c r="A183" s="314">
        <v>20</v>
      </c>
      <c r="B183" s="315"/>
      <c r="C183" s="106"/>
      <c r="D183" s="89"/>
      <c r="E183" s="78"/>
      <c r="F183" s="20"/>
      <c r="G183" s="80"/>
      <c r="H183" s="69"/>
      <c r="I183" s="16"/>
      <c r="J183" s="80"/>
      <c r="K183" s="69"/>
      <c r="L183" s="16"/>
      <c r="M183" s="80"/>
      <c r="N183" s="22"/>
      <c r="O183" s="76"/>
      <c r="P183" s="32">
        <f t="shared" si="5"/>
        <v>0</v>
      </c>
    </row>
    <row r="184" spans="1:16" ht="18" customHeight="1">
      <c r="A184" s="314">
        <v>21</v>
      </c>
      <c r="B184" s="315"/>
      <c r="C184" s="106"/>
      <c r="D184" s="89"/>
      <c r="E184" s="78"/>
      <c r="F184" s="20"/>
      <c r="G184" s="80"/>
      <c r="H184" s="69"/>
      <c r="I184" s="16"/>
      <c r="J184" s="80"/>
      <c r="K184" s="69"/>
      <c r="L184" s="16"/>
      <c r="M184" s="80"/>
      <c r="N184" s="22"/>
      <c r="O184" s="76"/>
      <c r="P184" s="32">
        <f t="shared" si="5"/>
        <v>0</v>
      </c>
    </row>
    <row r="185" spans="1:16" ht="18" customHeight="1">
      <c r="A185" s="314">
        <v>22</v>
      </c>
      <c r="B185" s="315"/>
      <c r="C185" s="106"/>
      <c r="D185" s="89"/>
      <c r="E185" s="78"/>
      <c r="F185" s="20"/>
      <c r="G185" s="80"/>
      <c r="H185" s="69"/>
      <c r="I185" s="16"/>
      <c r="J185" s="80"/>
      <c r="K185" s="69"/>
      <c r="L185" s="16"/>
      <c r="M185" s="80"/>
      <c r="N185" s="22"/>
      <c r="O185" s="76"/>
      <c r="P185" s="32">
        <f t="shared" si="5"/>
        <v>0</v>
      </c>
    </row>
    <row r="186" spans="1:16" ht="18" customHeight="1">
      <c r="A186" s="314">
        <v>23</v>
      </c>
      <c r="B186" s="315"/>
      <c r="C186" s="106"/>
      <c r="D186" s="89"/>
      <c r="E186" s="78"/>
      <c r="F186" s="20"/>
      <c r="G186" s="80"/>
      <c r="H186" s="69"/>
      <c r="I186" s="16"/>
      <c r="J186" s="80"/>
      <c r="K186" s="69"/>
      <c r="L186" s="16"/>
      <c r="M186" s="80"/>
      <c r="N186" s="22"/>
      <c r="O186" s="76"/>
      <c r="P186" s="32">
        <f t="shared" si="5"/>
        <v>0</v>
      </c>
    </row>
    <row r="187" spans="1:16" ht="18" customHeight="1">
      <c r="A187" s="314">
        <v>24</v>
      </c>
      <c r="B187" s="315"/>
      <c r="C187" s="106"/>
      <c r="D187" s="89"/>
      <c r="E187" s="78"/>
      <c r="F187" s="20"/>
      <c r="G187" s="80"/>
      <c r="H187" s="69"/>
      <c r="I187" s="16"/>
      <c r="J187" s="80"/>
      <c r="K187" s="69"/>
      <c r="L187" s="16"/>
      <c r="M187" s="80"/>
      <c r="N187" s="22"/>
      <c r="O187" s="76"/>
      <c r="P187" s="32">
        <f t="shared" si="5"/>
        <v>0</v>
      </c>
    </row>
    <row r="188" spans="1:16" ht="18" customHeight="1">
      <c r="A188" s="314">
        <v>25</v>
      </c>
      <c r="B188" s="315"/>
      <c r="C188" s="106"/>
      <c r="D188" s="89"/>
      <c r="E188" s="78"/>
      <c r="F188" s="20"/>
      <c r="G188" s="80"/>
      <c r="H188" s="69"/>
      <c r="I188" s="16"/>
      <c r="J188" s="80"/>
      <c r="K188" s="69"/>
      <c r="L188" s="16"/>
      <c r="M188" s="80"/>
      <c r="N188" s="22"/>
      <c r="O188" s="76"/>
      <c r="P188" s="32">
        <f t="shared" si="5"/>
        <v>0</v>
      </c>
    </row>
    <row r="189" spans="1:16" ht="18" customHeight="1">
      <c r="A189" s="314">
        <v>26</v>
      </c>
      <c r="B189" s="315"/>
      <c r="C189" s="106"/>
      <c r="D189" s="89"/>
      <c r="E189" s="78"/>
      <c r="F189" s="20"/>
      <c r="G189" s="80"/>
      <c r="H189" s="69"/>
      <c r="I189" s="16"/>
      <c r="J189" s="80"/>
      <c r="K189" s="69"/>
      <c r="L189" s="16"/>
      <c r="M189" s="80"/>
      <c r="N189" s="22"/>
      <c r="O189" s="76"/>
      <c r="P189" s="32">
        <f t="shared" si="5"/>
        <v>0</v>
      </c>
    </row>
    <row r="190" spans="1:16" ht="18" customHeight="1">
      <c r="A190" s="314">
        <v>27</v>
      </c>
      <c r="B190" s="315"/>
      <c r="C190" s="106"/>
      <c r="D190" s="89"/>
      <c r="E190" s="78"/>
      <c r="F190" s="20"/>
      <c r="G190" s="80"/>
      <c r="H190" s="69"/>
      <c r="I190" s="16"/>
      <c r="J190" s="80"/>
      <c r="K190" s="69"/>
      <c r="L190" s="16"/>
      <c r="M190" s="80"/>
      <c r="N190" s="22"/>
      <c r="O190" s="76"/>
      <c r="P190" s="32">
        <f t="shared" si="5"/>
        <v>0</v>
      </c>
    </row>
    <row r="191" spans="1:16" ht="18" customHeight="1">
      <c r="A191" s="314">
        <v>28</v>
      </c>
      <c r="B191" s="315"/>
      <c r="C191" s="106"/>
      <c r="D191" s="89"/>
      <c r="E191" s="78"/>
      <c r="F191" s="20"/>
      <c r="G191" s="80"/>
      <c r="H191" s="69"/>
      <c r="I191" s="16"/>
      <c r="J191" s="80"/>
      <c r="K191" s="69"/>
      <c r="L191" s="16"/>
      <c r="M191" s="80"/>
      <c r="N191" s="22"/>
      <c r="O191" s="76"/>
      <c r="P191" s="32">
        <f t="shared" si="5"/>
        <v>0</v>
      </c>
    </row>
    <row r="192" spans="1:16" ht="18" customHeight="1">
      <c r="A192" s="314">
        <v>29</v>
      </c>
      <c r="B192" s="315"/>
      <c r="C192" s="106"/>
      <c r="D192" s="89"/>
      <c r="E192" s="78"/>
      <c r="F192" s="20"/>
      <c r="G192" s="80"/>
      <c r="H192" s="69"/>
      <c r="I192" s="16"/>
      <c r="J192" s="80"/>
      <c r="K192" s="69"/>
      <c r="L192" s="16"/>
      <c r="M192" s="80"/>
      <c r="N192" s="22"/>
      <c r="O192" s="76"/>
      <c r="P192" s="32">
        <f t="shared" si="5"/>
        <v>0</v>
      </c>
    </row>
    <row r="193" spans="1:16" ht="18" customHeight="1">
      <c r="A193" s="314">
        <v>30</v>
      </c>
      <c r="B193" s="315"/>
      <c r="C193" s="106"/>
      <c r="D193" s="89"/>
      <c r="E193" s="78"/>
      <c r="F193" s="20"/>
      <c r="G193" s="80"/>
      <c r="H193" s="69"/>
      <c r="I193" s="16"/>
      <c r="J193" s="80"/>
      <c r="K193" s="69"/>
      <c r="L193" s="16"/>
      <c r="M193" s="80"/>
      <c r="N193" s="22"/>
      <c r="O193" s="76"/>
      <c r="P193" s="32">
        <f t="shared" si="5"/>
        <v>0</v>
      </c>
    </row>
    <row r="194" spans="1:16" ht="18" customHeight="1">
      <c r="A194" s="314">
        <v>31</v>
      </c>
      <c r="B194" s="315"/>
      <c r="C194" s="106"/>
      <c r="D194" s="89"/>
      <c r="E194" s="78"/>
      <c r="F194" s="20"/>
      <c r="G194" s="80"/>
      <c r="H194" s="69"/>
      <c r="I194" s="16"/>
      <c r="J194" s="80"/>
      <c r="K194" s="69"/>
      <c r="L194" s="16"/>
      <c r="M194" s="80"/>
      <c r="N194" s="22"/>
      <c r="O194" s="76"/>
      <c r="P194" s="32">
        <f t="shared" si="5"/>
        <v>0</v>
      </c>
    </row>
    <row r="195" spans="1:16" ht="18" customHeight="1">
      <c r="A195" s="314">
        <v>32</v>
      </c>
      <c r="B195" s="315"/>
      <c r="C195" s="106"/>
      <c r="D195" s="89"/>
      <c r="E195" s="78"/>
      <c r="F195" s="20"/>
      <c r="G195" s="80"/>
      <c r="H195" s="69"/>
      <c r="I195" s="16"/>
      <c r="J195" s="80"/>
      <c r="K195" s="69"/>
      <c r="L195" s="16"/>
      <c r="M195" s="80"/>
      <c r="N195" s="22"/>
      <c r="O195" s="76"/>
      <c r="P195" s="32">
        <f t="shared" si="5"/>
        <v>0</v>
      </c>
    </row>
    <row r="196" spans="1:16" ht="18" customHeight="1">
      <c r="A196" s="314">
        <v>33</v>
      </c>
      <c r="B196" s="315"/>
      <c r="C196" s="106"/>
      <c r="D196" s="89"/>
      <c r="E196" s="78"/>
      <c r="F196" s="20"/>
      <c r="G196" s="80"/>
      <c r="H196" s="69"/>
      <c r="I196" s="16"/>
      <c r="J196" s="80"/>
      <c r="K196" s="69"/>
      <c r="L196" s="16"/>
      <c r="M196" s="80"/>
      <c r="N196" s="22"/>
      <c r="O196" s="76"/>
      <c r="P196" s="32">
        <f t="shared" si="5"/>
        <v>0</v>
      </c>
    </row>
    <row r="197" spans="1:16" ht="18" customHeight="1">
      <c r="A197" s="314">
        <v>34</v>
      </c>
      <c r="B197" s="315"/>
      <c r="C197" s="106"/>
      <c r="D197" s="89"/>
      <c r="E197" s="78"/>
      <c r="F197" s="20"/>
      <c r="G197" s="80"/>
      <c r="H197" s="69"/>
      <c r="I197" s="16"/>
      <c r="J197" s="80"/>
      <c r="K197" s="69"/>
      <c r="L197" s="16"/>
      <c r="M197" s="80"/>
      <c r="N197" s="22"/>
      <c r="O197" s="76"/>
      <c r="P197" s="32">
        <f t="shared" si="5"/>
        <v>0</v>
      </c>
    </row>
    <row r="198" spans="1:16" ht="18" customHeight="1">
      <c r="A198" s="314">
        <v>35</v>
      </c>
      <c r="B198" s="315"/>
      <c r="C198" s="106"/>
      <c r="D198" s="89"/>
      <c r="E198" s="78"/>
      <c r="F198" s="20"/>
      <c r="G198" s="80"/>
      <c r="H198" s="69"/>
      <c r="I198" s="16"/>
      <c r="J198" s="80"/>
      <c r="K198" s="69"/>
      <c r="L198" s="16"/>
      <c r="M198" s="80"/>
      <c r="N198" s="22"/>
      <c r="O198" s="76"/>
      <c r="P198" s="32">
        <f t="shared" si="5"/>
        <v>0</v>
      </c>
    </row>
    <row r="199" spans="1:16" ht="18" customHeight="1">
      <c r="A199" s="314">
        <v>36</v>
      </c>
      <c r="B199" s="315"/>
      <c r="C199" s="106"/>
      <c r="D199" s="89"/>
      <c r="E199" s="78"/>
      <c r="F199" s="20"/>
      <c r="G199" s="80"/>
      <c r="H199" s="69"/>
      <c r="I199" s="16"/>
      <c r="J199" s="80"/>
      <c r="K199" s="69"/>
      <c r="L199" s="16"/>
      <c r="M199" s="80"/>
      <c r="N199" s="22"/>
      <c r="O199" s="76"/>
      <c r="P199" s="32">
        <f t="shared" si="5"/>
        <v>0</v>
      </c>
    </row>
    <row r="200" spans="1:16" ht="18" customHeight="1">
      <c r="A200" s="314">
        <v>37</v>
      </c>
      <c r="B200" s="315"/>
      <c r="C200" s="106"/>
      <c r="D200" s="89"/>
      <c r="E200" s="78"/>
      <c r="F200" s="20"/>
      <c r="G200" s="80"/>
      <c r="H200" s="69"/>
      <c r="I200" s="16"/>
      <c r="J200" s="80"/>
      <c r="K200" s="69"/>
      <c r="L200" s="16"/>
      <c r="M200" s="80"/>
      <c r="N200" s="22"/>
      <c r="O200" s="76"/>
      <c r="P200" s="32">
        <f t="shared" si="5"/>
        <v>0</v>
      </c>
    </row>
    <row r="201" spans="1:16" ht="18" customHeight="1">
      <c r="A201" s="314">
        <v>38</v>
      </c>
      <c r="B201" s="315"/>
      <c r="C201" s="106"/>
      <c r="D201" s="89"/>
      <c r="E201" s="78"/>
      <c r="F201" s="20"/>
      <c r="G201" s="80"/>
      <c r="H201" s="69"/>
      <c r="I201" s="16"/>
      <c r="J201" s="80"/>
      <c r="K201" s="69"/>
      <c r="L201" s="16"/>
      <c r="M201" s="80"/>
      <c r="N201" s="22"/>
      <c r="O201" s="76"/>
      <c r="P201" s="32">
        <f t="shared" si="5"/>
        <v>0</v>
      </c>
    </row>
    <row r="202" spans="1:16" ht="18" customHeight="1">
      <c r="A202" s="314">
        <v>39</v>
      </c>
      <c r="B202" s="315"/>
      <c r="C202" s="106"/>
      <c r="D202" s="89"/>
      <c r="E202" s="78"/>
      <c r="F202" s="20"/>
      <c r="G202" s="80"/>
      <c r="H202" s="69"/>
      <c r="I202" s="16"/>
      <c r="J202" s="80"/>
      <c r="K202" s="69"/>
      <c r="L202" s="16"/>
      <c r="M202" s="80"/>
      <c r="N202" s="22"/>
      <c r="O202" s="76"/>
      <c r="P202" s="32">
        <f t="shared" si="5"/>
        <v>0</v>
      </c>
    </row>
    <row r="203" spans="1:16" ht="18" customHeight="1">
      <c r="A203" s="314">
        <v>40</v>
      </c>
      <c r="B203" s="315"/>
      <c r="C203" s="106"/>
      <c r="D203" s="89"/>
      <c r="E203" s="78"/>
      <c r="F203" s="20"/>
      <c r="G203" s="80"/>
      <c r="H203" s="69"/>
      <c r="I203" s="16"/>
      <c r="J203" s="80"/>
      <c r="K203" s="69"/>
      <c r="L203" s="16"/>
      <c r="M203" s="80"/>
      <c r="N203" s="22"/>
      <c r="O203" s="76"/>
      <c r="P203" s="32">
        <f t="shared" si="5"/>
        <v>0</v>
      </c>
    </row>
    <row r="204" spans="1:16" ht="18" customHeight="1">
      <c r="A204" s="314">
        <v>41</v>
      </c>
      <c r="B204" s="315"/>
      <c r="C204" s="106"/>
      <c r="D204" s="89"/>
      <c r="E204" s="78"/>
      <c r="F204" s="20"/>
      <c r="G204" s="80"/>
      <c r="H204" s="69"/>
      <c r="I204" s="16"/>
      <c r="J204" s="80"/>
      <c r="K204" s="69"/>
      <c r="L204" s="16"/>
      <c r="M204" s="80"/>
      <c r="N204" s="22"/>
      <c r="O204" s="76"/>
      <c r="P204" s="32">
        <f t="shared" si="5"/>
        <v>0</v>
      </c>
    </row>
    <row r="205" spans="1:16" ht="18" customHeight="1">
      <c r="A205" s="314">
        <v>42</v>
      </c>
      <c r="B205" s="315"/>
      <c r="C205" s="106"/>
      <c r="D205" s="89"/>
      <c r="E205" s="78"/>
      <c r="F205" s="20"/>
      <c r="G205" s="80"/>
      <c r="H205" s="69"/>
      <c r="I205" s="16"/>
      <c r="J205" s="80"/>
      <c r="K205" s="69"/>
      <c r="L205" s="16"/>
      <c r="M205" s="80"/>
      <c r="N205" s="22"/>
      <c r="O205" s="76"/>
      <c r="P205" s="32">
        <f t="shared" si="5"/>
        <v>0</v>
      </c>
    </row>
    <row r="206" spans="1:16" ht="18" customHeight="1">
      <c r="A206" s="314">
        <v>43</v>
      </c>
      <c r="B206" s="315"/>
      <c r="C206" s="106"/>
      <c r="D206" s="89"/>
      <c r="E206" s="78"/>
      <c r="F206" s="20"/>
      <c r="G206" s="80"/>
      <c r="H206" s="69"/>
      <c r="I206" s="16"/>
      <c r="J206" s="80"/>
      <c r="K206" s="69"/>
      <c r="L206" s="16"/>
      <c r="M206" s="80"/>
      <c r="N206" s="22"/>
      <c r="O206" s="76"/>
      <c r="P206" s="32">
        <f t="shared" si="5"/>
        <v>0</v>
      </c>
    </row>
    <row r="207" spans="1:16" ht="18" customHeight="1">
      <c r="A207" s="314">
        <v>44</v>
      </c>
      <c r="B207" s="315"/>
      <c r="C207" s="106"/>
      <c r="D207" s="89"/>
      <c r="E207" s="78"/>
      <c r="F207" s="20"/>
      <c r="G207" s="80"/>
      <c r="H207" s="69"/>
      <c r="I207" s="16"/>
      <c r="J207" s="80"/>
      <c r="K207" s="69"/>
      <c r="L207" s="16"/>
      <c r="M207" s="80"/>
      <c r="N207" s="22"/>
      <c r="O207" s="76"/>
      <c r="P207" s="32">
        <f t="shared" si="5"/>
        <v>0</v>
      </c>
    </row>
    <row r="208" spans="1:16" ht="18" customHeight="1">
      <c r="A208" s="314">
        <v>45</v>
      </c>
      <c r="B208" s="315"/>
      <c r="C208" s="106"/>
      <c r="D208" s="89"/>
      <c r="E208" s="78"/>
      <c r="F208" s="20"/>
      <c r="G208" s="80"/>
      <c r="H208" s="69"/>
      <c r="I208" s="16"/>
      <c r="J208" s="80"/>
      <c r="K208" s="69"/>
      <c r="L208" s="16"/>
      <c r="M208" s="80"/>
      <c r="N208" s="22"/>
      <c r="O208" s="76"/>
      <c r="P208" s="32">
        <f t="shared" si="5"/>
        <v>0</v>
      </c>
    </row>
    <row r="209" spans="1:16" ht="18" customHeight="1">
      <c r="A209" s="314">
        <v>46</v>
      </c>
      <c r="B209" s="315"/>
      <c r="C209" s="106"/>
      <c r="D209" s="89"/>
      <c r="E209" s="78"/>
      <c r="F209" s="20"/>
      <c r="G209" s="80"/>
      <c r="H209" s="69"/>
      <c r="I209" s="16"/>
      <c r="J209" s="80"/>
      <c r="K209" s="69"/>
      <c r="L209" s="16"/>
      <c r="M209" s="80"/>
      <c r="N209" s="22"/>
      <c r="O209" s="76"/>
      <c r="P209" s="32">
        <f t="shared" si="5"/>
        <v>0</v>
      </c>
    </row>
    <row r="210" spans="1:16" ht="18" customHeight="1">
      <c r="A210" s="314">
        <v>47</v>
      </c>
      <c r="B210" s="315"/>
      <c r="C210" s="106"/>
      <c r="D210" s="89"/>
      <c r="E210" s="78"/>
      <c r="F210" s="20"/>
      <c r="G210" s="80"/>
      <c r="H210" s="69"/>
      <c r="I210" s="16"/>
      <c r="J210" s="80"/>
      <c r="K210" s="69"/>
      <c r="L210" s="16"/>
      <c r="M210" s="80"/>
      <c r="N210" s="22"/>
      <c r="O210" s="76"/>
      <c r="P210" s="32">
        <f t="shared" si="5"/>
        <v>0</v>
      </c>
    </row>
    <row r="211" spans="1:16" ht="18" customHeight="1">
      <c r="A211" s="314">
        <v>48</v>
      </c>
      <c r="B211" s="315"/>
      <c r="C211" s="106"/>
      <c r="D211" s="89"/>
      <c r="E211" s="78"/>
      <c r="F211" s="20"/>
      <c r="G211" s="80"/>
      <c r="H211" s="69"/>
      <c r="I211" s="16"/>
      <c r="J211" s="80"/>
      <c r="K211" s="69"/>
      <c r="L211" s="16"/>
      <c r="M211" s="80"/>
      <c r="N211" s="22"/>
      <c r="O211" s="76"/>
      <c r="P211" s="32">
        <f t="shared" si="5"/>
        <v>0</v>
      </c>
    </row>
    <row r="212" spans="1:16" ht="18" customHeight="1">
      <c r="A212" s="314">
        <v>49</v>
      </c>
      <c r="B212" s="315"/>
      <c r="C212" s="106"/>
      <c r="D212" s="89"/>
      <c r="E212" s="78"/>
      <c r="F212" s="20"/>
      <c r="G212" s="80"/>
      <c r="H212" s="69"/>
      <c r="I212" s="16"/>
      <c r="J212" s="80"/>
      <c r="K212" s="69"/>
      <c r="L212" s="16"/>
      <c r="M212" s="80"/>
      <c r="N212" s="22"/>
      <c r="O212" s="76"/>
      <c r="P212" s="32">
        <f t="shared" si="5"/>
        <v>0</v>
      </c>
    </row>
    <row r="213" spans="1:16" ht="18" customHeight="1">
      <c r="A213" s="318">
        <v>50</v>
      </c>
      <c r="B213" s="319"/>
      <c r="C213" s="110"/>
      <c r="D213" s="90"/>
      <c r="E213" s="79"/>
      <c r="F213" s="21"/>
      <c r="G213" s="81"/>
      <c r="H213" s="70"/>
      <c r="I213" s="17"/>
      <c r="J213" s="81"/>
      <c r="K213" s="70"/>
      <c r="L213" s="17"/>
      <c r="M213" s="81"/>
      <c r="N213" s="21"/>
      <c r="O213" s="83"/>
      <c r="P213" s="33">
        <f t="shared" si="5"/>
        <v>0</v>
      </c>
    </row>
    <row r="216" spans="1:16" ht="20.100000000000001" customHeight="1"/>
    <row r="217" spans="1:16" ht="20.100000000000001" customHeight="1"/>
    <row r="218" spans="1:16" ht="20.100000000000001" customHeight="1"/>
    <row r="219" spans="1:16" ht="20.100000000000001" customHeight="1"/>
    <row r="220" spans="1:16" ht="20.100000000000001" customHeight="1"/>
    <row r="221" spans="1:16" ht="20.100000000000001" customHeight="1"/>
    <row r="222" spans="1:16" ht="20.100000000000001" customHeight="1"/>
    <row r="223" spans="1:16" ht="20.100000000000001" customHeight="1"/>
    <row r="224" spans="1:16" ht="20.100000000000001" customHeight="1"/>
    <row r="225" spans="21:22" ht="20.100000000000001" customHeight="1"/>
    <row r="226" spans="21:22" ht="19.5" customHeight="1"/>
    <row r="227" spans="21:22" ht="19.5" customHeight="1"/>
    <row r="228" spans="21:22" ht="19.5" customHeight="1"/>
    <row r="229" spans="21:22" ht="19.5" customHeight="1"/>
    <row r="230" spans="21:22" ht="19.5" customHeight="1"/>
    <row r="231" spans="21:22" ht="19.5" customHeight="1"/>
    <row r="232" spans="21:22" ht="19.5" customHeight="1"/>
    <row r="233" spans="21:22" ht="20.100000000000001" customHeight="1"/>
    <row r="234" spans="21:22" ht="20.100000000000001" customHeight="1">
      <c r="U234" s="205"/>
      <c r="V234"/>
    </row>
    <row r="235" spans="21:22" ht="20.100000000000001" customHeight="1">
      <c r="U235" s="205"/>
      <c r="V235"/>
    </row>
    <row r="236" spans="21:22" ht="20.100000000000001" customHeight="1">
      <c r="U236" s="205"/>
      <c r="V236"/>
    </row>
    <row r="237" spans="21:22" ht="20.100000000000001" customHeight="1">
      <c r="U237" s="205"/>
      <c r="V237"/>
    </row>
    <row r="238" spans="21:22" ht="20.100000000000001" customHeight="1">
      <c r="U238" s="205"/>
      <c r="V238"/>
    </row>
    <row r="239" spans="21:22" ht="20.100000000000001" customHeight="1">
      <c r="U239" s="205"/>
      <c r="V239"/>
    </row>
    <row r="240" spans="21:22" ht="20.100000000000001" customHeight="1">
      <c r="U240" s="205"/>
      <c r="V240"/>
    </row>
    <row r="241" spans="21:22" ht="20.100000000000001" customHeight="1">
      <c r="U241" s="205"/>
      <c r="V241"/>
    </row>
    <row r="242" spans="21:22" ht="20.100000000000001" customHeight="1">
      <c r="U242" s="205"/>
      <c r="V242"/>
    </row>
    <row r="243" spans="21:22" ht="20.100000000000001" customHeight="1">
      <c r="U243" s="205"/>
      <c r="V243"/>
    </row>
    <row r="244" spans="21:22" ht="20.100000000000001" customHeight="1">
      <c r="U244" s="205"/>
      <c r="V244"/>
    </row>
    <row r="245" spans="21:22" ht="20.100000000000001" customHeight="1">
      <c r="U245" s="205"/>
      <c r="V245"/>
    </row>
    <row r="246" spans="21:22" ht="20.100000000000001" customHeight="1">
      <c r="U246" s="205"/>
      <c r="V246"/>
    </row>
    <row r="247" spans="21:22" ht="20.100000000000001" customHeight="1">
      <c r="U247" s="205"/>
      <c r="V247"/>
    </row>
    <row r="248" spans="21:22" ht="20.100000000000001" customHeight="1">
      <c r="U248" s="205"/>
      <c r="V248"/>
    </row>
    <row r="249" spans="21:22" ht="20.100000000000001" customHeight="1">
      <c r="U249" s="205"/>
      <c r="V249"/>
    </row>
    <row r="250" spans="21:22" ht="20.100000000000001" customHeight="1">
      <c r="U250" s="205"/>
      <c r="V250"/>
    </row>
    <row r="251" spans="21:22" ht="20.100000000000001" customHeight="1">
      <c r="U251" s="205"/>
      <c r="V251"/>
    </row>
    <row r="252" spans="21:22" ht="20.100000000000001" customHeight="1">
      <c r="U252" s="205"/>
      <c r="V252"/>
    </row>
    <row r="253" spans="21:22" ht="20.100000000000001" customHeight="1">
      <c r="U253" s="205"/>
      <c r="V253"/>
    </row>
    <row r="254" spans="21:22" ht="20.100000000000001" customHeight="1">
      <c r="U254" s="205"/>
      <c r="V254"/>
    </row>
    <row r="255" spans="21:22" ht="20.100000000000001" customHeight="1">
      <c r="U255" s="205"/>
      <c r="V255"/>
    </row>
    <row r="256" spans="21:22" ht="20.100000000000001" customHeight="1">
      <c r="U256" s="205"/>
      <c r="V256"/>
    </row>
    <row r="257" spans="21:22" ht="20.100000000000001" customHeight="1">
      <c r="U257" s="205"/>
      <c r="V257"/>
    </row>
    <row r="258" spans="21:22" ht="20.100000000000001" customHeight="1">
      <c r="U258" s="205"/>
      <c r="V258"/>
    </row>
    <row r="259" spans="21:22" ht="20.100000000000001" customHeight="1">
      <c r="U259" s="205"/>
      <c r="V259"/>
    </row>
    <row r="260" spans="21:22">
      <c r="U260" s="205"/>
      <c r="V260"/>
    </row>
    <row r="261" spans="21:22">
      <c r="U261" s="205"/>
      <c r="V261"/>
    </row>
    <row r="262" spans="21:22">
      <c r="U262" s="205"/>
      <c r="V262"/>
    </row>
  </sheetData>
  <sheetProtection formatRows="0"/>
  <mergeCells count="236">
    <mergeCell ref="A210:B210"/>
    <mergeCell ref="A211:B211"/>
    <mergeCell ref="A212:B212"/>
    <mergeCell ref="A213:B213"/>
    <mergeCell ref="A204:B204"/>
    <mergeCell ref="A205:B205"/>
    <mergeCell ref="A206:B206"/>
    <mergeCell ref="A207:B207"/>
    <mergeCell ref="A208:B208"/>
    <mergeCell ref="A209:B209"/>
    <mergeCell ref="A198:B198"/>
    <mergeCell ref="A199:B199"/>
    <mergeCell ref="A200:B200"/>
    <mergeCell ref="A201:B201"/>
    <mergeCell ref="A202:B202"/>
    <mergeCell ref="A203:B203"/>
    <mergeCell ref="A192:B192"/>
    <mergeCell ref="A193:B193"/>
    <mergeCell ref="A194:B194"/>
    <mergeCell ref="A195:B195"/>
    <mergeCell ref="A196:B196"/>
    <mergeCell ref="A197:B197"/>
    <mergeCell ref="A186:B186"/>
    <mergeCell ref="A187:B187"/>
    <mergeCell ref="A188:B188"/>
    <mergeCell ref="A189:B189"/>
    <mergeCell ref="A190:B190"/>
    <mergeCell ref="A191:B191"/>
    <mergeCell ref="A180:B180"/>
    <mergeCell ref="A181:B181"/>
    <mergeCell ref="A182:B182"/>
    <mergeCell ref="A183:B183"/>
    <mergeCell ref="A184:B184"/>
    <mergeCell ref="A185:B185"/>
    <mergeCell ref="A174:B174"/>
    <mergeCell ref="A175:B175"/>
    <mergeCell ref="A176:B176"/>
    <mergeCell ref="A177:B177"/>
    <mergeCell ref="A178:B178"/>
    <mergeCell ref="A179:B179"/>
    <mergeCell ref="A168:B168"/>
    <mergeCell ref="A169:B169"/>
    <mergeCell ref="A170:B170"/>
    <mergeCell ref="A171:B171"/>
    <mergeCell ref="A172:B172"/>
    <mergeCell ref="A173:B173"/>
    <mergeCell ref="O160:Q160"/>
    <mergeCell ref="A163:B163"/>
    <mergeCell ref="A164:B164"/>
    <mergeCell ref="A165:B165"/>
    <mergeCell ref="A166:B166"/>
    <mergeCell ref="A167:B167"/>
    <mergeCell ref="A158:B158"/>
    <mergeCell ref="D158:J158"/>
    <mergeCell ref="L158:N158"/>
    <mergeCell ref="O158:Q158"/>
    <mergeCell ref="A159:B160"/>
    <mergeCell ref="C159:C160"/>
    <mergeCell ref="D159:J160"/>
    <mergeCell ref="L159:N159"/>
    <mergeCell ref="O159:Q159"/>
    <mergeCell ref="L160:N16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6:B56"/>
    <mergeCell ref="A57:B57"/>
    <mergeCell ref="A58:B58"/>
    <mergeCell ref="A48:B48"/>
    <mergeCell ref="U48:V48"/>
    <mergeCell ref="A49:B49"/>
    <mergeCell ref="A50:B50"/>
    <mergeCell ref="A51:B51"/>
    <mergeCell ref="A52:B52"/>
    <mergeCell ref="A37:B37"/>
    <mergeCell ref="A38:B38"/>
    <mergeCell ref="A39:B39"/>
    <mergeCell ref="A40:B40"/>
    <mergeCell ref="A41:B41"/>
    <mergeCell ref="A45:B45"/>
    <mergeCell ref="A46:B46"/>
    <mergeCell ref="A47:B47"/>
    <mergeCell ref="A42:B42"/>
    <mergeCell ref="A43:B43"/>
    <mergeCell ref="A44:B44"/>
    <mergeCell ref="U35:U47"/>
    <mergeCell ref="A33:B33"/>
    <mergeCell ref="A34:B34"/>
    <mergeCell ref="A35:B35"/>
    <mergeCell ref="A53:B53"/>
    <mergeCell ref="A54:B54"/>
    <mergeCell ref="A55:B55"/>
    <mergeCell ref="A19:B19"/>
    <mergeCell ref="A20:B20"/>
    <mergeCell ref="A21:B21"/>
    <mergeCell ref="U21:V21"/>
    <mergeCell ref="A22:B22"/>
    <mergeCell ref="A23:B23"/>
    <mergeCell ref="A24:B24"/>
    <mergeCell ref="A25:B25"/>
    <mergeCell ref="A26:B26"/>
    <mergeCell ref="A27:B27"/>
    <mergeCell ref="A28:B28"/>
    <mergeCell ref="A29:B29"/>
    <mergeCell ref="A30:B30"/>
    <mergeCell ref="A31:B31"/>
    <mergeCell ref="A32:B32"/>
    <mergeCell ref="U22:U34"/>
    <mergeCell ref="A36:B36"/>
    <mergeCell ref="A16:B16"/>
    <mergeCell ref="U16:V16"/>
    <mergeCell ref="A17:B17"/>
    <mergeCell ref="U17:V17"/>
    <mergeCell ref="A18:B18"/>
    <mergeCell ref="U18:V18"/>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52:B152"/>
    <mergeCell ref="A153:B153"/>
    <mergeCell ref="A154:B154"/>
    <mergeCell ref="A155:B155"/>
    <mergeCell ref="A156:B156"/>
    <mergeCell ref="A143:B143"/>
    <mergeCell ref="A144:B144"/>
    <mergeCell ref="A145:B145"/>
    <mergeCell ref="A146:B146"/>
    <mergeCell ref="A147:B147"/>
    <mergeCell ref="A148:B148"/>
    <mergeCell ref="A149:B149"/>
    <mergeCell ref="A150:B150"/>
    <mergeCell ref="A151:B151"/>
  </mergeCells>
  <phoneticPr fontId="6"/>
  <conditionalFormatting sqref="N48:N106 F48:F106 H48:H106 K48:K106">
    <cfRule type="expression" dxfId="1765" priority="74">
      <formula>INDIRECT(ADDRESS(ROW(),COLUMN()))=TRUNC(INDIRECT(ADDRESS(ROW(),COLUMN())))</formula>
    </cfRule>
  </conditionalFormatting>
  <conditionalFormatting sqref="N24:N47">
    <cfRule type="expression" dxfId="1764" priority="70">
      <formula>INDIRECT(ADDRESS(ROW(),COLUMN()))=TRUNC(INDIRECT(ADDRESS(ROW(),COLUMN())))</formula>
    </cfRule>
  </conditionalFormatting>
  <conditionalFormatting sqref="F45:F47">
    <cfRule type="expression" dxfId="1763" priority="73">
      <formula>INDIRECT(ADDRESS(ROW(),COLUMN()))=TRUNC(INDIRECT(ADDRESS(ROW(),COLUMN())))</formula>
    </cfRule>
  </conditionalFormatting>
  <conditionalFormatting sqref="H42 H45:H47">
    <cfRule type="expression" dxfId="1762" priority="72">
      <formula>INDIRECT(ADDRESS(ROW(),COLUMN()))=TRUNC(INDIRECT(ADDRESS(ROW(),COLUMN())))</formula>
    </cfRule>
  </conditionalFormatting>
  <conditionalFormatting sqref="K26:K47">
    <cfRule type="expression" dxfId="1761" priority="71">
      <formula>INDIRECT(ADDRESS(ROW(),COLUMN()))=TRUNC(INDIRECT(ADDRESS(ROW(),COLUMN())))</formula>
    </cfRule>
  </conditionalFormatting>
  <conditionalFormatting sqref="N7">
    <cfRule type="expression" dxfId="1760" priority="68">
      <formula>INDIRECT(ADDRESS(ROW(),COLUMN()))=TRUNC(INDIRECT(ADDRESS(ROW(),COLUMN())))</formula>
    </cfRule>
  </conditionalFormatting>
  <conditionalFormatting sqref="K7">
    <cfRule type="expression" dxfId="1759" priority="69">
      <formula>INDIRECT(ADDRESS(ROW(),COLUMN()))=TRUNC(INDIRECT(ADDRESS(ROW(),COLUMN())))</formula>
    </cfRule>
  </conditionalFormatting>
  <conditionalFormatting sqref="N8">
    <cfRule type="expression" dxfId="1758" priority="66">
      <formula>INDIRECT(ADDRESS(ROW(),COLUMN()))=TRUNC(INDIRECT(ADDRESS(ROW(),COLUMN())))</formula>
    </cfRule>
  </conditionalFormatting>
  <conditionalFormatting sqref="K8">
    <cfRule type="expression" dxfId="1757" priority="67">
      <formula>INDIRECT(ADDRESS(ROW(),COLUMN()))=TRUNC(INDIRECT(ADDRESS(ROW(),COLUMN())))</formula>
    </cfRule>
  </conditionalFormatting>
  <conditionalFormatting sqref="N9:N23">
    <cfRule type="expression" dxfId="1756" priority="63">
      <formula>INDIRECT(ADDRESS(ROW(),COLUMN()))=TRUNC(INDIRECT(ADDRESS(ROW(),COLUMN())))</formula>
    </cfRule>
  </conditionalFormatting>
  <conditionalFormatting sqref="H18:H22">
    <cfRule type="expression" dxfId="1755" priority="65">
      <formula>INDIRECT(ADDRESS(ROW(),COLUMN()))=TRUNC(INDIRECT(ADDRESS(ROW(),COLUMN())))</formula>
    </cfRule>
  </conditionalFormatting>
  <conditionalFormatting sqref="K9:K22">
    <cfRule type="expression" dxfId="1754" priority="64">
      <formula>INDIRECT(ADDRESS(ROW(),COLUMN()))=TRUNC(INDIRECT(ADDRESS(ROW(),COLUMN())))</formula>
    </cfRule>
  </conditionalFormatting>
  <conditionalFormatting sqref="F7 F12">
    <cfRule type="expression" dxfId="1753" priority="62">
      <formula>INDIRECT(ADDRESS(ROW(),COLUMN()))=TRUNC(INDIRECT(ADDRESS(ROW(),COLUMN())))</formula>
    </cfRule>
  </conditionalFormatting>
  <conditionalFormatting sqref="H7 H12">
    <cfRule type="expression" dxfId="1752" priority="61">
      <formula>INDIRECT(ADDRESS(ROW(),COLUMN()))=TRUNC(INDIRECT(ADDRESS(ROW(),COLUMN())))</formula>
    </cfRule>
  </conditionalFormatting>
  <conditionalFormatting sqref="F9">
    <cfRule type="expression" dxfId="1751" priority="60">
      <formula>INDIRECT(ADDRESS(ROW(),COLUMN()))=TRUNC(INDIRECT(ADDRESS(ROW(),COLUMN())))</formula>
    </cfRule>
  </conditionalFormatting>
  <conditionalFormatting sqref="H9">
    <cfRule type="expression" dxfId="1750" priority="59">
      <formula>INDIRECT(ADDRESS(ROW(),COLUMN()))=TRUNC(INDIRECT(ADDRESS(ROW(),COLUMN())))</formula>
    </cfRule>
  </conditionalFormatting>
  <conditionalFormatting sqref="F11">
    <cfRule type="expression" dxfId="1749" priority="58">
      <formula>INDIRECT(ADDRESS(ROW(),COLUMN()))=TRUNC(INDIRECT(ADDRESS(ROW(),COLUMN())))</formula>
    </cfRule>
  </conditionalFormatting>
  <conditionalFormatting sqref="H11">
    <cfRule type="expression" dxfId="1748" priority="57">
      <formula>INDIRECT(ADDRESS(ROW(),COLUMN()))=TRUNC(INDIRECT(ADDRESS(ROW(),COLUMN())))</formula>
    </cfRule>
  </conditionalFormatting>
  <conditionalFormatting sqref="F8">
    <cfRule type="expression" dxfId="1747" priority="56">
      <formula>INDIRECT(ADDRESS(ROW(),COLUMN()))=TRUNC(INDIRECT(ADDRESS(ROW(),COLUMN())))</formula>
    </cfRule>
  </conditionalFormatting>
  <conditionalFormatting sqref="H8">
    <cfRule type="expression" dxfId="1746" priority="55">
      <formula>INDIRECT(ADDRESS(ROW(),COLUMN()))=TRUNC(INDIRECT(ADDRESS(ROW(),COLUMN())))</formula>
    </cfRule>
  </conditionalFormatting>
  <conditionalFormatting sqref="F10">
    <cfRule type="expression" dxfId="1745" priority="54">
      <formula>INDIRECT(ADDRESS(ROW(),COLUMN()))=TRUNC(INDIRECT(ADDRESS(ROW(),COLUMN())))</formula>
    </cfRule>
  </conditionalFormatting>
  <conditionalFormatting sqref="H10">
    <cfRule type="expression" dxfId="1744" priority="53">
      <formula>INDIRECT(ADDRESS(ROW(),COLUMN()))=TRUNC(INDIRECT(ADDRESS(ROW(),COLUMN())))</formula>
    </cfRule>
  </conditionalFormatting>
  <conditionalFormatting sqref="F13 F16">
    <cfRule type="expression" dxfId="1743" priority="52">
      <formula>INDIRECT(ADDRESS(ROW(),COLUMN()))=TRUNC(INDIRECT(ADDRESS(ROW(),COLUMN())))</formula>
    </cfRule>
  </conditionalFormatting>
  <conditionalFormatting sqref="H13 H16">
    <cfRule type="expression" dxfId="1742" priority="51">
      <formula>INDIRECT(ADDRESS(ROW(),COLUMN()))=TRUNC(INDIRECT(ADDRESS(ROW(),COLUMN())))</formula>
    </cfRule>
  </conditionalFormatting>
  <conditionalFormatting sqref="F14">
    <cfRule type="expression" dxfId="1741" priority="50">
      <formula>INDIRECT(ADDRESS(ROW(),COLUMN()))=TRUNC(INDIRECT(ADDRESS(ROW(),COLUMN())))</formula>
    </cfRule>
  </conditionalFormatting>
  <conditionalFormatting sqref="H14">
    <cfRule type="expression" dxfId="1740" priority="49">
      <formula>INDIRECT(ADDRESS(ROW(),COLUMN()))=TRUNC(INDIRECT(ADDRESS(ROW(),COLUMN())))</formula>
    </cfRule>
  </conditionalFormatting>
  <conditionalFormatting sqref="F15">
    <cfRule type="expression" dxfId="1739" priority="48">
      <formula>INDIRECT(ADDRESS(ROW(),COLUMN()))=TRUNC(INDIRECT(ADDRESS(ROW(),COLUMN())))</formula>
    </cfRule>
  </conditionalFormatting>
  <conditionalFormatting sqref="H15">
    <cfRule type="expression" dxfId="1738" priority="47">
      <formula>INDIRECT(ADDRESS(ROW(),COLUMN()))=TRUNC(INDIRECT(ADDRESS(ROW(),COLUMN())))</formula>
    </cfRule>
  </conditionalFormatting>
  <conditionalFormatting sqref="F17">
    <cfRule type="expression" dxfId="1737" priority="46">
      <formula>INDIRECT(ADDRESS(ROW(),COLUMN()))=TRUNC(INDIRECT(ADDRESS(ROW(),COLUMN())))</formula>
    </cfRule>
  </conditionalFormatting>
  <conditionalFormatting sqref="H17">
    <cfRule type="expression" dxfId="1736" priority="45">
      <formula>INDIRECT(ADDRESS(ROW(),COLUMN()))=TRUNC(INDIRECT(ADDRESS(ROW(),COLUMN())))</formula>
    </cfRule>
  </conditionalFormatting>
  <conditionalFormatting sqref="F18 F20">
    <cfRule type="expression" dxfId="1735" priority="44">
      <formula>INDIRECT(ADDRESS(ROW(),COLUMN()))=TRUNC(INDIRECT(ADDRESS(ROW(),COLUMN())))</formula>
    </cfRule>
  </conditionalFormatting>
  <conditionalFormatting sqref="F19">
    <cfRule type="expression" dxfId="1734" priority="43">
      <formula>INDIRECT(ADDRESS(ROW(),COLUMN()))=TRUNC(INDIRECT(ADDRESS(ROW(),COLUMN())))</formula>
    </cfRule>
  </conditionalFormatting>
  <conditionalFormatting sqref="F21:F22">
    <cfRule type="expression" dxfId="1733" priority="42">
      <formula>INDIRECT(ADDRESS(ROW(),COLUMN()))=TRUNC(INDIRECT(ADDRESS(ROW(),COLUMN())))</formula>
    </cfRule>
  </conditionalFormatting>
  <conditionalFormatting sqref="F23:F25">
    <cfRule type="expression" dxfId="1732" priority="41">
      <formula>INDIRECT(ADDRESS(ROW(),COLUMN()))=TRUNC(INDIRECT(ADDRESS(ROW(),COLUMN())))</formula>
    </cfRule>
  </conditionalFormatting>
  <conditionalFormatting sqref="H23:H25">
    <cfRule type="expression" dxfId="1731" priority="40">
      <formula>INDIRECT(ADDRESS(ROW(),COLUMN()))=TRUNC(INDIRECT(ADDRESS(ROW(),COLUMN())))</formula>
    </cfRule>
  </conditionalFormatting>
  <conditionalFormatting sqref="K23:K25">
    <cfRule type="expression" dxfId="1730" priority="39">
      <formula>INDIRECT(ADDRESS(ROW(),COLUMN()))=TRUNC(INDIRECT(ADDRESS(ROW(),COLUMN())))</formula>
    </cfRule>
  </conditionalFormatting>
  <conditionalFormatting sqref="F26:F27">
    <cfRule type="expression" dxfId="1729" priority="38">
      <formula>INDIRECT(ADDRESS(ROW(),COLUMN()))=TRUNC(INDIRECT(ADDRESS(ROW(),COLUMN())))</formula>
    </cfRule>
  </conditionalFormatting>
  <conditionalFormatting sqref="H26:H27">
    <cfRule type="expression" dxfId="1728" priority="37">
      <formula>INDIRECT(ADDRESS(ROW(),COLUMN()))=TRUNC(INDIRECT(ADDRESS(ROW(),COLUMN())))</formula>
    </cfRule>
  </conditionalFormatting>
  <conditionalFormatting sqref="F28:F29 F39 F41">
    <cfRule type="expression" dxfId="1727" priority="36">
      <formula>INDIRECT(ADDRESS(ROW(),COLUMN()))=TRUNC(INDIRECT(ADDRESS(ROW(),COLUMN())))</formula>
    </cfRule>
  </conditionalFormatting>
  <conditionalFormatting sqref="H28:H29 H39 H41">
    <cfRule type="expression" dxfId="1726" priority="35">
      <formula>INDIRECT(ADDRESS(ROW(),COLUMN()))=TRUNC(INDIRECT(ADDRESS(ROW(),COLUMN())))</formula>
    </cfRule>
  </conditionalFormatting>
  <conditionalFormatting sqref="F37">
    <cfRule type="expression" dxfId="1725" priority="34">
      <formula>INDIRECT(ADDRESS(ROW(),COLUMN()))=TRUNC(INDIRECT(ADDRESS(ROW(),COLUMN())))</formula>
    </cfRule>
  </conditionalFormatting>
  <conditionalFormatting sqref="H37">
    <cfRule type="expression" dxfId="1724" priority="33">
      <formula>INDIRECT(ADDRESS(ROW(),COLUMN()))=TRUNC(INDIRECT(ADDRESS(ROW(),COLUMN())))</formula>
    </cfRule>
  </conditionalFormatting>
  <conditionalFormatting sqref="F34">
    <cfRule type="expression" dxfId="1723" priority="32">
      <formula>INDIRECT(ADDRESS(ROW(),COLUMN()))=TRUNC(INDIRECT(ADDRESS(ROW(),COLUMN())))</formula>
    </cfRule>
  </conditionalFormatting>
  <conditionalFormatting sqref="H34">
    <cfRule type="expression" dxfId="1722" priority="31">
      <formula>INDIRECT(ADDRESS(ROW(),COLUMN()))=TRUNC(INDIRECT(ADDRESS(ROW(),COLUMN())))</formula>
    </cfRule>
  </conditionalFormatting>
  <conditionalFormatting sqref="F35">
    <cfRule type="expression" dxfId="1721" priority="30">
      <formula>INDIRECT(ADDRESS(ROW(),COLUMN()))=TRUNC(INDIRECT(ADDRESS(ROW(),COLUMN())))</formula>
    </cfRule>
  </conditionalFormatting>
  <conditionalFormatting sqref="H35">
    <cfRule type="expression" dxfId="1720" priority="29">
      <formula>INDIRECT(ADDRESS(ROW(),COLUMN()))=TRUNC(INDIRECT(ADDRESS(ROW(),COLUMN())))</formula>
    </cfRule>
  </conditionalFormatting>
  <conditionalFormatting sqref="F38">
    <cfRule type="expression" dxfId="1719" priority="28">
      <formula>INDIRECT(ADDRESS(ROW(),COLUMN()))=TRUNC(INDIRECT(ADDRESS(ROW(),COLUMN())))</formula>
    </cfRule>
  </conditionalFormatting>
  <conditionalFormatting sqref="H38">
    <cfRule type="expression" dxfId="1718" priority="27">
      <formula>INDIRECT(ADDRESS(ROW(),COLUMN()))=TRUNC(INDIRECT(ADDRESS(ROW(),COLUMN())))</formula>
    </cfRule>
  </conditionalFormatting>
  <conditionalFormatting sqref="F40">
    <cfRule type="expression" dxfId="1717" priority="26">
      <formula>INDIRECT(ADDRESS(ROW(),COLUMN()))=TRUNC(INDIRECT(ADDRESS(ROW(),COLUMN())))</formula>
    </cfRule>
  </conditionalFormatting>
  <conditionalFormatting sqref="H40">
    <cfRule type="expression" dxfId="1716" priority="25">
      <formula>INDIRECT(ADDRESS(ROW(),COLUMN()))=TRUNC(INDIRECT(ADDRESS(ROW(),COLUMN())))</formula>
    </cfRule>
  </conditionalFormatting>
  <conditionalFormatting sqref="F33">
    <cfRule type="expression" dxfId="1715" priority="24">
      <formula>INDIRECT(ADDRESS(ROW(),COLUMN()))=TRUNC(INDIRECT(ADDRESS(ROW(),COLUMN())))</formula>
    </cfRule>
  </conditionalFormatting>
  <conditionalFormatting sqref="H33">
    <cfRule type="expression" dxfId="1714" priority="23">
      <formula>INDIRECT(ADDRESS(ROW(),COLUMN()))=TRUNC(INDIRECT(ADDRESS(ROW(),COLUMN())))</formula>
    </cfRule>
  </conditionalFormatting>
  <conditionalFormatting sqref="F36">
    <cfRule type="expression" dxfId="1713" priority="22">
      <formula>INDIRECT(ADDRESS(ROW(),COLUMN()))=TRUNC(INDIRECT(ADDRESS(ROW(),COLUMN())))</formula>
    </cfRule>
  </conditionalFormatting>
  <conditionalFormatting sqref="H36">
    <cfRule type="expression" dxfId="1712" priority="21">
      <formula>INDIRECT(ADDRESS(ROW(),COLUMN()))=TRUNC(INDIRECT(ADDRESS(ROW(),COLUMN())))</formula>
    </cfRule>
  </conditionalFormatting>
  <conditionalFormatting sqref="F32">
    <cfRule type="expression" dxfId="1711" priority="20">
      <formula>INDIRECT(ADDRESS(ROW(),COLUMN()))=TRUNC(INDIRECT(ADDRESS(ROW(),COLUMN())))</formula>
    </cfRule>
  </conditionalFormatting>
  <conditionalFormatting sqref="H32">
    <cfRule type="expression" dxfId="1710" priority="19">
      <formula>INDIRECT(ADDRESS(ROW(),COLUMN()))=TRUNC(INDIRECT(ADDRESS(ROW(),COLUMN())))</formula>
    </cfRule>
  </conditionalFormatting>
  <conditionalFormatting sqref="F30">
    <cfRule type="expression" dxfId="1709" priority="18">
      <formula>INDIRECT(ADDRESS(ROW(),COLUMN()))=TRUNC(INDIRECT(ADDRESS(ROW(),COLUMN())))</formula>
    </cfRule>
  </conditionalFormatting>
  <conditionalFormatting sqref="H30">
    <cfRule type="expression" dxfId="1708" priority="17">
      <formula>INDIRECT(ADDRESS(ROW(),COLUMN()))=TRUNC(INDIRECT(ADDRESS(ROW(),COLUMN())))</formula>
    </cfRule>
  </conditionalFormatting>
  <conditionalFormatting sqref="F31">
    <cfRule type="expression" dxfId="1707" priority="16">
      <formula>INDIRECT(ADDRESS(ROW(),COLUMN()))=TRUNC(INDIRECT(ADDRESS(ROW(),COLUMN())))</formula>
    </cfRule>
  </conditionalFormatting>
  <conditionalFormatting sqref="H31">
    <cfRule type="expression" dxfId="1706" priority="15">
      <formula>INDIRECT(ADDRESS(ROW(),COLUMN()))=TRUNC(INDIRECT(ADDRESS(ROW(),COLUMN())))</formula>
    </cfRule>
  </conditionalFormatting>
  <conditionalFormatting sqref="F42">
    <cfRule type="expression" dxfId="1705" priority="14">
      <formula>INDIRECT(ADDRESS(ROW(),COLUMN()))=TRUNC(INDIRECT(ADDRESS(ROW(),COLUMN())))</formula>
    </cfRule>
  </conditionalFormatting>
  <conditionalFormatting sqref="F43:F44">
    <cfRule type="expression" dxfId="1704" priority="13">
      <formula>INDIRECT(ADDRESS(ROW(),COLUMN()))=TRUNC(INDIRECT(ADDRESS(ROW(),COLUMN())))</formula>
    </cfRule>
  </conditionalFormatting>
  <conditionalFormatting sqref="H43:H44">
    <cfRule type="expression" dxfId="1703" priority="12">
      <formula>INDIRECT(ADDRESS(ROW(),COLUMN()))=TRUNC(INDIRECT(ADDRESS(ROW(),COLUMN())))</formula>
    </cfRule>
  </conditionalFormatting>
  <conditionalFormatting sqref="H164">
    <cfRule type="expression" dxfId="1702" priority="11">
      <formula>INDIRECT(ADDRESS(ROW(),COLUMN()))=TRUNC(INDIRECT(ADDRESS(ROW(),COLUMN())))</formula>
    </cfRule>
  </conditionalFormatting>
  <conditionalFormatting sqref="K164">
    <cfRule type="expression" dxfId="1701" priority="10">
      <formula>INDIRECT(ADDRESS(ROW(),COLUMN()))=TRUNC(INDIRECT(ADDRESS(ROW(),COLUMN())))</formula>
    </cfRule>
  </conditionalFormatting>
  <conditionalFormatting sqref="N164">
    <cfRule type="expression" dxfId="1700" priority="9">
      <formula>INDIRECT(ADDRESS(ROW(),COLUMN()))=TRUNC(INDIRECT(ADDRESS(ROW(),COLUMN())))</formula>
    </cfRule>
  </conditionalFormatting>
  <conditionalFormatting sqref="F166:F213">
    <cfRule type="expression" dxfId="1699" priority="8">
      <formula>INDIRECT(ADDRESS(ROW(),COLUMN()))=TRUNC(INDIRECT(ADDRESS(ROW(),COLUMN())))</formula>
    </cfRule>
  </conditionalFormatting>
  <conditionalFormatting sqref="H166:H213">
    <cfRule type="expression" dxfId="1698" priority="7">
      <formula>INDIRECT(ADDRESS(ROW(),COLUMN()))=TRUNC(INDIRECT(ADDRESS(ROW(),COLUMN())))</formula>
    </cfRule>
  </conditionalFormatting>
  <conditionalFormatting sqref="K165:K213">
    <cfRule type="expression" dxfId="1697" priority="6">
      <formula>INDIRECT(ADDRESS(ROW(),COLUMN()))=TRUNC(INDIRECT(ADDRESS(ROW(),COLUMN())))</formula>
    </cfRule>
  </conditionalFormatting>
  <conditionalFormatting sqref="N165:N213">
    <cfRule type="expression" dxfId="1696" priority="5">
      <formula>INDIRECT(ADDRESS(ROW(),COLUMN()))=TRUNC(INDIRECT(ADDRESS(ROW(),COLUMN())))</formula>
    </cfRule>
  </conditionalFormatting>
  <conditionalFormatting sqref="F164">
    <cfRule type="expression" dxfId="1695" priority="4">
      <formula>INDIRECT(ADDRESS(ROW(),COLUMN()))=TRUNC(INDIRECT(ADDRESS(ROW(),COLUMN())))</formula>
    </cfRule>
  </conditionalFormatting>
  <conditionalFormatting sqref="F165">
    <cfRule type="expression" dxfId="1694" priority="3">
      <formula>INDIRECT(ADDRESS(ROW(),COLUMN()))=TRUNC(INDIRECT(ADDRESS(ROW(),COLUMN())))</formula>
    </cfRule>
  </conditionalFormatting>
  <conditionalFormatting sqref="H165">
    <cfRule type="expression" dxfId="1693" priority="2">
      <formula>INDIRECT(ADDRESS(ROW(),COLUMN()))=TRUNC(INDIRECT(ADDRESS(ROW(),COLUMN())))</formula>
    </cfRule>
  </conditionalFormatting>
  <conditionalFormatting sqref="N107:N156 F107:F156 H107:H156 K107:K156">
    <cfRule type="expression" dxfId="1692" priority="1">
      <formula>INDIRECT(ADDRESS(ROW(),COLUMN()))=TRUNC(INDIRECT(ADDRESS(ROW(),COLUMN())))</formula>
    </cfRule>
  </conditionalFormatting>
  <dataValidations count="7">
    <dataValidation type="list" allowBlank="1" showInputMessage="1" showErrorMessage="1" sqref="C2 C159" xr:uid="{00000000-0002-0000-0800-000000000000}">
      <formula1>"補助事業,間接補助事業"</formula1>
    </dataValidation>
    <dataValidation type="list" allowBlank="1" showInputMessage="1" showErrorMessage="1" sqref="Q7:Q156" xr:uid="{00000000-0002-0000-0800-000001000000}">
      <formula1>"○"</formula1>
    </dataValidation>
    <dataValidation type="list" allowBlank="1" showInputMessage="1" showErrorMessage="1" sqref="C7:C156" xr:uid="{00000000-0002-0000-0800-000002000000}">
      <formula1>支出</formula1>
    </dataValidation>
    <dataValidation type="list" imeMode="hiragana" allowBlank="1" showInputMessage="1" showErrorMessage="1" sqref="C164:C213" xr:uid="{00000000-0002-0000-0800-000003000000}">
      <formula1>収入</formula1>
    </dataValidation>
    <dataValidation imeMode="off" allowBlank="1" showInputMessage="1" showErrorMessage="1" sqref="W9:W18 K164:K213 N164:N213 P164:P213 K7:K156 N7:N156 F7:F156 P7:P156 H164:H213 F164:F213 H7:H156 W22:W47" xr:uid="{00000000-0002-0000-0800-000004000000}"/>
    <dataValidation imeMode="disabled" allowBlank="1" showInputMessage="1" showErrorMessage="1" sqref="O2:O3 A164:A213 O159:O160 A7:A156" xr:uid="{00000000-0002-0000-0800-000005000000}"/>
    <dataValidation imeMode="hiragana" allowBlank="1" showInputMessage="1" showErrorMessage="1" sqref="L164:L213 I7:I156 L7:L156 D164:D213 I164:I213 D7:D156" xr:uid="{00000000-0002-0000-0800-000006000000}"/>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57" max="16" man="1"/>
  </rowBreaks>
  <colBreaks count="1" manualBreakCount="1">
    <brk id="17" max="1048575"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32</vt:i4>
      </vt:variant>
      <vt:variant>
        <vt:lpstr>名前付き一覧</vt:lpstr>
      </vt:variant>
      <vt:variant>
        <vt:i4>35</vt:i4>
      </vt:variant>
    </vt:vector>
  </HeadingPairs>
  <TitlesOfParts>
    <vt:vector size="67" baseType="lpstr">
      <vt:lpstr>取組マスタ</vt:lpstr>
      <vt:lpstr>経費マスタ</vt:lpstr>
      <vt:lpstr>(様式２－１) 収支予算書</vt:lpstr>
      <vt:lpstr>（様式３）取組内容一覧表</vt:lpstr>
      <vt:lpstr>（様式４ー１）事業者別予算内訳書</vt:lpstr>
      <vt:lpstr>（様式５ー１）事業者別予算積算書-事業者番号１</vt:lpstr>
      <vt:lpstr>（様式５ー１）事業者別予算積算書-事業者番号２</vt:lpstr>
      <vt:lpstr>（様式５ー１）事業者別予算積算書-事業者番号３</vt:lpstr>
      <vt:lpstr>（様式５ー１）事業者別予算積算書-事業者番号４</vt:lpstr>
      <vt:lpstr>（様式５ー１）事業者別予算積算書-事業者番号５</vt:lpstr>
      <vt:lpstr>（様式５ー１）事業者別予算積算書-事業者番号６</vt:lpstr>
      <vt:lpstr>（様式５ー１）事業者別予算積算書-事業者番号７</vt:lpstr>
      <vt:lpstr>（様式５ー１）事業者別予算積算書-事業者番号８</vt:lpstr>
      <vt:lpstr>（様式５ー１）事業者別予算積算書-事業者番号９</vt:lpstr>
      <vt:lpstr>（様式５ー１）事業者別予算積算書-事業者番号１０</vt:lpstr>
      <vt:lpstr>（様式５ー１）事業者別予算積算書-事業者番号１１</vt:lpstr>
      <vt:lpstr>（様式５ー１）事業者別予算積算書-事業者番号１２</vt:lpstr>
      <vt:lpstr>（様式５ー１）事業者別予算積算書-事業者番号１３</vt:lpstr>
      <vt:lpstr>（様式５ー１）事業者別予算積算書-事業者番号１４</vt:lpstr>
      <vt:lpstr>（様式５ー１）事業者別予算積算書-事業者番号１５</vt:lpstr>
      <vt:lpstr>（様式５ー１）事業者別予算積算書-事業者番号１６</vt:lpstr>
      <vt:lpstr>（様式５ー１）事業者別予算積算書-事業者番号１７</vt:lpstr>
      <vt:lpstr>（様式５ー１）事業者別予算積算書-事業者番号１８</vt:lpstr>
      <vt:lpstr>（様式５ー１）事業者別予算積算書-事業者番号１９</vt:lpstr>
      <vt:lpstr>（様式５ー１）事業者別予算積算書-事業者番号２０</vt:lpstr>
      <vt:lpstr>（様式５ー１）事業者別予算積算書-事業者番号２１</vt:lpstr>
      <vt:lpstr>（様式５ー１）事業者別予算積算書-事業者番号２２</vt:lpstr>
      <vt:lpstr>（様式５ー１）事業者別予算積算書-事業者番号２３</vt:lpstr>
      <vt:lpstr>（様式５ー１）事業者別予算積算書-事業者番号２４</vt:lpstr>
      <vt:lpstr>（様式５ー１）事業者別予算積算書-事業者番号２５</vt:lpstr>
      <vt:lpstr>（様式６）委託内訳書</vt:lpstr>
      <vt:lpstr>（様式7）請負内訳書 </vt:lpstr>
      <vt:lpstr>B</vt:lpstr>
      <vt:lpstr>'(様式２－１) 収支予算書'!Print_Area</vt:lpstr>
      <vt:lpstr>'（様式３）取組内容一覧表'!Print_Area</vt:lpstr>
      <vt:lpstr>'（様式４ー１）事業者別予算内訳書'!Print_Area</vt:lpstr>
      <vt:lpstr>'（様式５ー１）事業者別予算積算書-事業者番号１'!Print_Area</vt:lpstr>
      <vt:lpstr>'（様式５ー１）事業者別予算積算書-事業者番号１０'!Print_Area</vt:lpstr>
      <vt:lpstr>'（様式５ー１）事業者別予算積算書-事業者番号１１'!Print_Area</vt:lpstr>
      <vt:lpstr>'（様式５ー１）事業者別予算積算書-事業者番号１２'!Print_Area</vt:lpstr>
      <vt:lpstr>'（様式５ー１）事業者別予算積算書-事業者番号１３'!Print_Area</vt:lpstr>
      <vt:lpstr>'（様式５ー１）事業者別予算積算書-事業者番号１４'!Print_Area</vt:lpstr>
      <vt:lpstr>'（様式５ー１）事業者別予算積算書-事業者番号１５'!Print_Area</vt:lpstr>
      <vt:lpstr>'（様式５ー１）事業者別予算積算書-事業者番号１６'!Print_Area</vt:lpstr>
      <vt:lpstr>'（様式５ー１）事業者別予算積算書-事業者番号１７'!Print_Area</vt:lpstr>
      <vt:lpstr>'（様式５ー１）事業者別予算積算書-事業者番号１８'!Print_Area</vt:lpstr>
      <vt:lpstr>'（様式５ー１）事業者別予算積算書-事業者番号１９'!Print_Area</vt:lpstr>
      <vt:lpstr>'（様式５ー１）事業者別予算積算書-事業者番号２'!Print_Area</vt:lpstr>
      <vt:lpstr>'（様式５ー１）事業者別予算積算書-事業者番号２０'!Print_Area</vt:lpstr>
      <vt:lpstr>'（様式５ー１）事業者別予算積算書-事業者番号２１'!Print_Area</vt:lpstr>
      <vt:lpstr>'（様式５ー１）事業者別予算積算書-事業者番号２２'!Print_Area</vt:lpstr>
      <vt:lpstr>'（様式５ー１）事業者別予算積算書-事業者番号２３'!Print_Area</vt:lpstr>
      <vt:lpstr>'（様式５ー１）事業者別予算積算書-事業者番号２４'!Print_Area</vt:lpstr>
      <vt:lpstr>'（様式５ー１）事業者別予算積算書-事業者番号２５'!Print_Area</vt:lpstr>
      <vt:lpstr>'（様式５ー１）事業者別予算積算書-事業者番号３'!Print_Area</vt:lpstr>
      <vt:lpstr>'（様式５ー１）事業者別予算積算書-事業者番号４'!Print_Area</vt:lpstr>
      <vt:lpstr>'（様式５ー１）事業者別予算積算書-事業者番号５'!Print_Area</vt:lpstr>
      <vt:lpstr>'（様式５ー１）事業者別予算積算書-事業者番号６'!Print_Area</vt:lpstr>
      <vt:lpstr>'（様式５ー１）事業者別予算積算書-事業者番号７'!Print_Area</vt:lpstr>
      <vt:lpstr>'（様式５ー１）事業者別予算積算書-事業者番号８'!Print_Area</vt:lpstr>
      <vt:lpstr>'（様式５ー１）事業者別予算積算書-事業者番号９'!Print_Area</vt:lpstr>
      <vt:lpstr>'（様式６）委託内訳書'!Print_Area</vt:lpstr>
      <vt:lpstr>'（様式7）請負内訳書 '!Print_Area</vt:lpstr>
      <vt:lpstr>'（様式４ー１）事業者別予算内訳書'!Print_Titles</vt:lpstr>
      <vt:lpstr>支出</vt:lpstr>
      <vt:lpstr>支出様式６</vt:lpstr>
      <vt:lpstr>収入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ModifiedBy/>
  <dcterms:created xsi:type="dcterms:W3CDTF">2019-02-21T06:33:00Z</dcterms:created>
  <dcterms:modified xsi:type="dcterms:W3CDTF">2024-01-04T07:06:32Z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2022-01-18T14:49:10Z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254023ec-fd40-46d1-b857-a11d357f5770</vt:lpwstr>
  </property>
  <property fmtid="{D5CDD505-2E9C-101B-9397-08002B2CF9AE}" pid="8" name="MSIP_Label_d899a617-f30e-4fb8-b81c-fb6d0b94ac5b_ContentBits">
    <vt:lpwstr>0</vt:lpwstr>
  </property>
</Properties>
</file>