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8_{245788E2-FB70-4B97-ADFF-B7E9A8E14957}" xr6:coauthVersionLast="47" xr6:coauthVersionMax="47" xr10:uidLastSave="{00000000-0000-0000-0000-000000000000}"/>
  <bookViews>
    <workbookView xWindow="-108" yWindow="-108" windowWidth="23256" windowHeight="12576" tabRatio="740" firstSheet="8" activeTab="21" xr2:uid="{00000000-000D-0000-FFFF-FFFF00000000}"/>
  </bookViews>
  <sheets>
    <sheet name="取組マスタ" sheetId="133" state="hidden" r:id="rId1"/>
    <sheet name="経費マスタ" sheetId="28" state="hidden" r:id="rId2"/>
    <sheet name="(様式２-２) 収支予算書" sheetId="127" r:id="rId3"/>
    <sheet name="（様式３）取組内容一覧表" sheetId="125" r:id="rId4"/>
    <sheet name="（様式４-２）事業者別予算内訳書" sheetId="128" r:id="rId5"/>
    <sheet name="（様式５-２）事業者別予算積算書-事業者番号１" sheetId="130" r:id="rId6"/>
    <sheet name="（様式５-２）事業者別予算積算書-事業者番号２" sheetId="136" r:id="rId7"/>
    <sheet name="（様式５-２）事業者別予算積算書-事業者番号３" sheetId="139" r:id="rId8"/>
    <sheet name="（様式５-２）事業者別予算積算書-事業者番号４" sheetId="140" r:id="rId9"/>
    <sheet name="（様式５-２）事業者別予算積算書-事業者番号５" sheetId="141" r:id="rId10"/>
    <sheet name="（様式５-２）事業者別予算積算書-事業者番号６" sheetId="142" state="hidden" r:id="rId11"/>
    <sheet name="（様式５-２）事業者別予算積算書-事業者番号７" sheetId="144" state="hidden" r:id="rId12"/>
    <sheet name="（様式５-２）事業者別予算積算書-事業者番号８" sheetId="145" state="hidden" r:id="rId13"/>
    <sheet name="（様式５-２）事業者別予算積算書-事業者番号９" sheetId="146" state="hidden" r:id="rId14"/>
    <sheet name="（様式５-２）事業者別予算積算書-事業者番号１０" sheetId="147" state="hidden" r:id="rId15"/>
    <sheet name="（様式５-２）事業者別予算積算書-事業者番号１１" sheetId="148" state="hidden" r:id="rId16"/>
    <sheet name="（様式５-２）事業者別予算積算書-事業者番号１２" sheetId="149" state="hidden" r:id="rId17"/>
    <sheet name="（様式５-２）事業者別予算積算書-事業者番号１３" sheetId="150" state="hidden" r:id="rId18"/>
    <sheet name="（様式５-２）事業者別予算積算書-事業者番号１４" sheetId="151" state="hidden" r:id="rId19"/>
    <sheet name="（様式５-２）事業者別予算積算書-事業者番号１５" sheetId="152" state="hidden" r:id="rId20"/>
    <sheet name="（様式６）委託内訳書" sheetId="158" r:id="rId21"/>
    <sheet name="（様式７）請負内訳書 " sheetId="159" r:id="rId22"/>
  </sheets>
  <externalReferences>
    <externalReference r:id="rId23"/>
  </externalReferences>
  <definedNames>
    <definedName name="_xlnm._FilterDatabase" localSheetId="1" hidden="1">経費マスタ!#REF!</definedName>
    <definedName name="A">取組マスタ!#REF!</definedName>
    <definedName name="B">取組マスタ!$A$2:$A$18</definedName>
    <definedName name="_xlnm.Print_Area" localSheetId="2">'(様式２-２) 収支予算書'!$A$1:$H$77</definedName>
    <definedName name="_xlnm.Print_Area" localSheetId="3">'（様式３）取組内容一覧表'!$A$1:$E$21</definedName>
    <definedName name="_xlnm.Print_Area" localSheetId="4">'（様式４-２）事業者別予算内訳書'!$A$1:$S$75</definedName>
    <definedName name="_xlnm.Print_Area" localSheetId="5">'（様式５-２）事業者別予算積算書-事業者番号１'!$A$1:$Q$367</definedName>
    <definedName name="_xlnm.Print_Area" localSheetId="14">'（様式５-２）事業者別予算積算書-事業者番号１０'!$A$1:$Q$367</definedName>
    <definedName name="_xlnm.Print_Area" localSheetId="15">'（様式５-２）事業者別予算積算書-事業者番号１１'!$A$1:$Q$367</definedName>
    <definedName name="_xlnm.Print_Area" localSheetId="16">'（様式５-２）事業者別予算積算書-事業者番号１２'!$A$1:$Q$367</definedName>
    <definedName name="_xlnm.Print_Area" localSheetId="17">'（様式５-２）事業者別予算積算書-事業者番号１３'!$A$1:$Q$367</definedName>
    <definedName name="_xlnm.Print_Area" localSheetId="18">'（様式５-２）事業者別予算積算書-事業者番号１４'!$A$1:$Q$367</definedName>
    <definedName name="_xlnm.Print_Area" localSheetId="19">'（様式５-２）事業者別予算積算書-事業者番号１５'!$A$1:$Q$367</definedName>
    <definedName name="_xlnm.Print_Area" localSheetId="6">'（様式５-２）事業者別予算積算書-事業者番号２'!$A$1:$Q$367</definedName>
    <definedName name="_xlnm.Print_Area" localSheetId="7">'（様式５-２）事業者別予算積算書-事業者番号３'!$A$1:$Q$367</definedName>
    <definedName name="_xlnm.Print_Area" localSheetId="8">'（様式５-２）事業者別予算積算書-事業者番号４'!$A$1:$Q$367</definedName>
    <definedName name="_xlnm.Print_Area" localSheetId="9">'（様式５-２）事業者別予算積算書-事業者番号５'!$A$1:$Q$367</definedName>
    <definedName name="_xlnm.Print_Area" localSheetId="10">'（様式５-２）事業者別予算積算書-事業者番号６'!$A$1:$Q$367</definedName>
    <definedName name="_xlnm.Print_Area" localSheetId="11">'（様式５-２）事業者別予算積算書-事業者番号７'!$A$1:$Q$367</definedName>
    <definedName name="_xlnm.Print_Area" localSheetId="12">'（様式５-２）事業者別予算積算書-事業者番号８'!$A$1:$Q$367</definedName>
    <definedName name="_xlnm.Print_Area" localSheetId="13">'（様式５-２）事業者別予算積算書-事業者番号９'!$A$1:$Q$367</definedName>
    <definedName name="_xlnm.Print_Area" localSheetId="20">'（様式６）委託内訳書'!$A$1:$Q$129</definedName>
    <definedName name="_xlnm.Print_Area" localSheetId="21">'（様式７）請負内訳書 '!$A$1:$Q$109</definedName>
    <definedName name="_xlnm.Print_Titles" localSheetId="4">'（様式４-２）事業者別予算内訳書'!$B:$C</definedName>
    <definedName name="支出" localSheetId="20">[1]経費マスタ!$A$3:$A$15</definedName>
    <definedName name="支出" localSheetId="21">[1]経費マスタ!$A$3:$A$15</definedName>
    <definedName name="支出">経費マスタ!$A$3:$A$14</definedName>
    <definedName name="支出様式６" localSheetId="20">[1]経費マスタ!$B$3:$B$16</definedName>
    <definedName name="支出様式６" localSheetId="21">[1]経費マスタ!$B$3:$B$16</definedName>
    <definedName name="支出様式６">経費マスタ!$B$3:$B$15</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13">経費マスタ!#REF!</definedName>
    <definedName name="事業形態" localSheetId="20">[1]経費マスタ!#REF!</definedName>
    <definedName name="事業形態" localSheetId="21">[1]経費マスタ!#REF!</definedName>
    <definedName name="事業形態">経費マスタ!#REF!</definedName>
    <definedName name="収入" localSheetId="20">[1]経費マスタ!$C$3:$C$9</definedName>
    <definedName name="収入" localSheetId="21">[1]経費マスタ!$C$3:$C$9</definedName>
    <definedName name="収入">経費マスタ!$D$3:$D$9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41" l="1"/>
  <c r="W6" i="158"/>
  <c r="D313" i="139"/>
  <c r="P9" i="139"/>
  <c r="P367" i="139"/>
  <c r="P366" i="139"/>
  <c r="P365" i="139"/>
  <c r="P364" i="139"/>
  <c r="P363" i="139"/>
  <c r="P362" i="139"/>
  <c r="P361" i="139"/>
  <c r="P360" i="139"/>
  <c r="P359" i="139"/>
  <c r="P358" i="139"/>
  <c r="P357" i="139"/>
  <c r="P356" i="139"/>
  <c r="P355" i="139"/>
  <c r="P354" i="139"/>
  <c r="P353" i="139"/>
  <c r="P352" i="139"/>
  <c r="P351" i="139"/>
  <c r="P350" i="139"/>
  <c r="P349" i="139"/>
  <c r="P348" i="139"/>
  <c r="P347" i="139"/>
  <c r="P346" i="139"/>
  <c r="P345" i="139"/>
  <c r="P344" i="139"/>
  <c r="P343" i="139"/>
  <c r="P342" i="139"/>
  <c r="P341" i="139"/>
  <c r="P340" i="139"/>
  <c r="P339" i="139"/>
  <c r="P338" i="139"/>
  <c r="P337" i="139"/>
  <c r="P336" i="139"/>
  <c r="P335" i="139"/>
  <c r="P334" i="139"/>
  <c r="P333" i="139"/>
  <c r="P332" i="139"/>
  <c r="P331" i="139"/>
  <c r="P330" i="139"/>
  <c r="P329" i="139"/>
  <c r="P328" i="139"/>
  <c r="P327" i="139"/>
  <c r="P326" i="139"/>
  <c r="P325" i="139"/>
  <c r="P324" i="139"/>
  <c r="P323" i="139"/>
  <c r="P322" i="139"/>
  <c r="P321" i="139"/>
  <c r="P320" i="139"/>
  <c r="P319" i="139"/>
  <c r="P318" i="139"/>
  <c r="O312" i="139"/>
  <c r="P310" i="139"/>
  <c r="P309" i="139"/>
  <c r="P308" i="139"/>
  <c r="P307" i="139"/>
  <c r="P306" i="139"/>
  <c r="P305" i="139"/>
  <c r="P304" i="139"/>
  <c r="P303" i="139"/>
  <c r="P302" i="139"/>
  <c r="P301" i="139"/>
  <c r="P300" i="139"/>
  <c r="P299" i="139"/>
  <c r="P298" i="139"/>
  <c r="P297" i="139"/>
  <c r="P296" i="139"/>
  <c r="P295" i="139"/>
  <c r="P294" i="139"/>
  <c r="P293" i="139"/>
  <c r="P292" i="139"/>
  <c r="P291" i="139"/>
  <c r="P290" i="139"/>
  <c r="P289" i="139"/>
  <c r="P288" i="139"/>
  <c r="P287" i="139"/>
  <c r="P286" i="139"/>
  <c r="P285" i="139"/>
  <c r="P284" i="139"/>
  <c r="P283" i="139"/>
  <c r="P282" i="139"/>
  <c r="P281" i="139"/>
  <c r="P280" i="139"/>
  <c r="P279" i="139"/>
  <c r="P278" i="139"/>
  <c r="P277" i="139"/>
  <c r="P276" i="139"/>
  <c r="P275" i="139"/>
  <c r="P274" i="139"/>
  <c r="P273" i="139"/>
  <c r="P272" i="139"/>
  <c r="P271" i="139"/>
  <c r="P270" i="139"/>
  <c r="P269" i="139"/>
  <c r="P268" i="139"/>
  <c r="P267" i="139"/>
  <c r="P266" i="139"/>
  <c r="P265" i="139"/>
  <c r="P264" i="139"/>
  <c r="P263" i="139"/>
  <c r="P262" i="139"/>
  <c r="P261" i="139"/>
  <c r="P260" i="139"/>
  <c r="P259" i="139"/>
  <c r="P258" i="139"/>
  <c r="P257" i="139"/>
  <c r="P256" i="139"/>
  <c r="P255" i="139"/>
  <c r="P254" i="139"/>
  <c r="P253" i="139"/>
  <c r="P252" i="139"/>
  <c r="P251" i="139"/>
  <c r="P250" i="139"/>
  <c r="P249" i="139"/>
  <c r="P248" i="139"/>
  <c r="P247" i="139"/>
  <c r="P246" i="139"/>
  <c r="P245" i="139"/>
  <c r="P244" i="139"/>
  <c r="P243" i="139"/>
  <c r="P242" i="139"/>
  <c r="P241" i="139"/>
  <c r="P240" i="139"/>
  <c r="P239" i="139"/>
  <c r="P238" i="139"/>
  <c r="P237" i="139"/>
  <c r="P236" i="139"/>
  <c r="P235" i="139"/>
  <c r="P234" i="139"/>
  <c r="P233" i="139"/>
  <c r="P232" i="139"/>
  <c r="P231" i="139"/>
  <c r="P230" i="139"/>
  <c r="P229" i="139"/>
  <c r="P228" i="139"/>
  <c r="P227" i="139"/>
  <c r="P226" i="139"/>
  <c r="P225" i="139"/>
  <c r="P224" i="139"/>
  <c r="P223" i="139"/>
  <c r="P222" i="139"/>
  <c r="P221" i="139"/>
  <c r="P220" i="139"/>
  <c r="P219" i="139"/>
  <c r="P218" i="139"/>
  <c r="P217" i="139"/>
  <c r="P216" i="139"/>
  <c r="P215" i="139"/>
  <c r="P214" i="139"/>
  <c r="P213" i="139"/>
  <c r="P212" i="139"/>
  <c r="P211" i="139"/>
  <c r="P210" i="139"/>
  <c r="P209" i="139"/>
  <c r="P208" i="139"/>
  <c r="P207" i="139"/>
  <c r="P206" i="139"/>
  <c r="P205" i="139"/>
  <c r="P204" i="139"/>
  <c r="P203" i="139"/>
  <c r="P202" i="139"/>
  <c r="P201" i="139"/>
  <c r="P200" i="139"/>
  <c r="P199" i="139"/>
  <c r="P198" i="139"/>
  <c r="P197" i="139"/>
  <c r="P196" i="139"/>
  <c r="P195" i="139"/>
  <c r="P194" i="139"/>
  <c r="P193" i="139"/>
  <c r="P192" i="139"/>
  <c r="P191" i="139"/>
  <c r="P190" i="139"/>
  <c r="P189" i="139"/>
  <c r="P188" i="139"/>
  <c r="P187" i="139"/>
  <c r="P186" i="139"/>
  <c r="P185" i="139"/>
  <c r="P184" i="139"/>
  <c r="P183" i="139"/>
  <c r="P182" i="139"/>
  <c r="P181" i="139"/>
  <c r="P180" i="139"/>
  <c r="P179" i="139"/>
  <c r="P178" i="139"/>
  <c r="P177" i="139"/>
  <c r="P176" i="139"/>
  <c r="P175" i="139"/>
  <c r="P174" i="139"/>
  <c r="P173" i="139"/>
  <c r="P172" i="139"/>
  <c r="P171" i="139"/>
  <c r="P170" i="139"/>
  <c r="P169" i="139"/>
  <c r="P168" i="139"/>
  <c r="P167" i="139"/>
  <c r="P166" i="139"/>
  <c r="P165" i="139"/>
  <c r="P164" i="139"/>
  <c r="P163" i="139"/>
  <c r="P162" i="139"/>
  <c r="P161"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P113" i="139"/>
  <c r="P112" i="139"/>
  <c r="P111" i="139"/>
  <c r="P110" i="139"/>
  <c r="P109" i="139"/>
  <c r="P108" i="139"/>
  <c r="P107" i="139"/>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P46" i="139"/>
  <c r="P45" i="139"/>
  <c r="P44" i="139"/>
  <c r="P43" i="139"/>
  <c r="P42" i="139"/>
  <c r="P41" i="139"/>
  <c r="P40" i="139"/>
  <c r="P39" i="139"/>
  <c r="P38" i="139"/>
  <c r="P37" i="139"/>
  <c r="P36" i="139"/>
  <c r="P35" i="139"/>
  <c r="P34" i="139"/>
  <c r="P33" i="139"/>
  <c r="P32" i="139"/>
  <c r="P31" i="139"/>
  <c r="P30" i="139"/>
  <c r="P29" i="139"/>
  <c r="P28" i="139"/>
  <c r="P27" i="139"/>
  <c r="P26" i="139"/>
  <c r="P25" i="139"/>
  <c r="P24" i="139"/>
  <c r="P23" i="139"/>
  <c r="P22" i="139"/>
  <c r="P21" i="139"/>
  <c r="P20" i="139"/>
  <c r="P19" i="139"/>
  <c r="P18" i="139"/>
  <c r="P17" i="139"/>
  <c r="P16" i="139"/>
  <c r="P15" i="139"/>
  <c r="P14" i="139"/>
  <c r="P13" i="139"/>
  <c r="P12" i="139"/>
  <c r="P11" i="139"/>
  <c r="P10" i="139"/>
  <c r="P367" i="140"/>
  <c r="P366" i="140"/>
  <c r="P365" i="140"/>
  <c r="P364" i="140"/>
  <c r="P363" i="140"/>
  <c r="P362" i="140"/>
  <c r="P361" i="140"/>
  <c r="P360" i="140"/>
  <c r="P359" i="140"/>
  <c r="P358" i="140"/>
  <c r="P357" i="140"/>
  <c r="P356" i="140"/>
  <c r="P355" i="140"/>
  <c r="P354" i="140"/>
  <c r="P353" i="140"/>
  <c r="P352" i="140"/>
  <c r="P351" i="140"/>
  <c r="P350" i="140"/>
  <c r="P349" i="140"/>
  <c r="P348" i="140"/>
  <c r="P347" i="140"/>
  <c r="P346" i="140"/>
  <c r="P345" i="140"/>
  <c r="P344" i="140"/>
  <c r="P343" i="140"/>
  <c r="P342" i="140"/>
  <c r="P341" i="140"/>
  <c r="P340" i="140"/>
  <c r="P339" i="140"/>
  <c r="P338" i="140"/>
  <c r="P337" i="140"/>
  <c r="P336" i="140"/>
  <c r="P335" i="140"/>
  <c r="P334" i="140"/>
  <c r="P333" i="140"/>
  <c r="P332" i="140"/>
  <c r="P331" i="140"/>
  <c r="P330" i="140"/>
  <c r="P329" i="140"/>
  <c r="P328" i="140"/>
  <c r="P327" i="140"/>
  <c r="P326" i="140"/>
  <c r="P325" i="140"/>
  <c r="P324" i="140"/>
  <c r="P323" i="140"/>
  <c r="P322" i="140"/>
  <c r="P321" i="140"/>
  <c r="P320" i="140"/>
  <c r="P319" i="140"/>
  <c r="P318" i="140"/>
  <c r="P310" i="140"/>
  <c r="P309" i="140"/>
  <c r="P308" i="140"/>
  <c r="P307" i="140"/>
  <c r="P306" i="140"/>
  <c r="P305" i="140"/>
  <c r="P304" i="140"/>
  <c r="P303" i="140"/>
  <c r="P302" i="140"/>
  <c r="P301" i="140"/>
  <c r="P300" i="140"/>
  <c r="P299" i="140"/>
  <c r="P298" i="140"/>
  <c r="P297" i="140"/>
  <c r="P296" i="140"/>
  <c r="P295" i="140"/>
  <c r="P294" i="140"/>
  <c r="P293" i="140"/>
  <c r="P292" i="140"/>
  <c r="P291" i="140"/>
  <c r="P290" i="140"/>
  <c r="P289" i="140"/>
  <c r="P288" i="140"/>
  <c r="P287" i="140"/>
  <c r="P286" i="140"/>
  <c r="P285" i="140"/>
  <c r="P284" i="140"/>
  <c r="P283" i="140"/>
  <c r="P282" i="140"/>
  <c r="P281" i="140"/>
  <c r="P280" i="140"/>
  <c r="P279" i="140"/>
  <c r="P278" i="140"/>
  <c r="P277" i="140"/>
  <c r="P276" i="140"/>
  <c r="P275" i="140"/>
  <c r="P274" i="140"/>
  <c r="P273" i="140"/>
  <c r="P272" i="140"/>
  <c r="P271" i="140"/>
  <c r="P270" i="140"/>
  <c r="P269" i="140"/>
  <c r="P268" i="140"/>
  <c r="P267" i="140"/>
  <c r="P266" i="140"/>
  <c r="P265" i="140"/>
  <c r="P264" i="140"/>
  <c r="P263" i="140"/>
  <c r="P262" i="140"/>
  <c r="P261" i="140"/>
  <c r="P260" i="140"/>
  <c r="P259" i="140"/>
  <c r="P258" i="140"/>
  <c r="P257" i="140"/>
  <c r="P256" i="140"/>
  <c r="P255" i="140"/>
  <c r="P254" i="140"/>
  <c r="P253" i="140"/>
  <c r="P252" i="140"/>
  <c r="P251" i="140"/>
  <c r="P250" i="140"/>
  <c r="P249" i="140"/>
  <c r="P248" i="140"/>
  <c r="P247" i="140"/>
  <c r="P246" i="140"/>
  <c r="P245" i="140"/>
  <c r="P244" i="140"/>
  <c r="P243" i="140"/>
  <c r="P242" i="140"/>
  <c r="P241" i="140"/>
  <c r="P240" i="140"/>
  <c r="P239" i="140"/>
  <c r="P238" i="140"/>
  <c r="P237" i="140"/>
  <c r="P236" i="140"/>
  <c r="P235" i="140"/>
  <c r="P234" i="140"/>
  <c r="P233" i="140"/>
  <c r="P232" i="140"/>
  <c r="P231" i="140"/>
  <c r="P230" i="140"/>
  <c r="P229" i="140"/>
  <c r="P228" i="140"/>
  <c r="P227" i="140"/>
  <c r="P226" i="140"/>
  <c r="P225" i="140"/>
  <c r="P224" i="140"/>
  <c r="P223" i="140"/>
  <c r="P222" i="140"/>
  <c r="P221" i="140"/>
  <c r="P220" i="140"/>
  <c r="P219" i="140"/>
  <c r="P218" i="140"/>
  <c r="P217" i="140"/>
  <c r="P216" i="140"/>
  <c r="P215" i="140"/>
  <c r="P214" i="140"/>
  <c r="P213" i="140"/>
  <c r="P212" i="140"/>
  <c r="P211" i="140"/>
  <c r="P210" i="140"/>
  <c r="P209" i="140"/>
  <c r="P208" i="140"/>
  <c r="P207" i="140"/>
  <c r="P206" i="140"/>
  <c r="P205" i="140"/>
  <c r="P204" i="140"/>
  <c r="P203" i="140"/>
  <c r="P202" i="140"/>
  <c r="P201" i="140"/>
  <c r="P200" i="140"/>
  <c r="P199" i="140"/>
  <c r="P198" i="140"/>
  <c r="P197" i="140"/>
  <c r="P196" i="140"/>
  <c r="P195" i="140"/>
  <c r="P194" i="140"/>
  <c r="P193" i="140"/>
  <c r="P192" i="140"/>
  <c r="P191" i="140"/>
  <c r="P190" i="140"/>
  <c r="P189" i="140"/>
  <c r="P188" i="140"/>
  <c r="P187" i="140"/>
  <c r="P186" i="140"/>
  <c r="P185" i="140"/>
  <c r="P184" i="140"/>
  <c r="P183" i="140"/>
  <c r="P182" i="140"/>
  <c r="P181" i="140"/>
  <c r="P180" i="140"/>
  <c r="P179" i="140"/>
  <c r="P178" i="140"/>
  <c r="P177" i="140"/>
  <c r="P176" i="140"/>
  <c r="P175" i="140"/>
  <c r="P174" i="140"/>
  <c r="P173" i="140"/>
  <c r="P172" i="140"/>
  <c r="P171" i="140"/>
  <c r="P170" i="140"/>
  <c r="P169" i="140"/>
  <c r="P168" i="140"/>
  <c r="P167" i="140"/>
  <c r="P166" i="140"/>
  <c r="P165" i="140"/>
  <c r="P164" i="140"/>
  <c r="P163" i="140"/>
  <c r="P162" i="140"/>
  <c r="P161"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P113" i="140"/>
  <c r="P112" i="140"/>
  <c r="P111" i="140"/>
  <c r="P110" i="140"/>
  <c r="P109" i="140"/>
  <c r="P108" i="140"/>
  <c r="P107"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P46" i="140"/>
  <c r="P45" i="140"/>
  <c r="P44" i="140"/>
  <c r="P43" i="140"/>
  <c r="P42" i="140"/>
  <c r="P41" i="140"/>
  <c r="P40" i="140"/>
  <c r="P39" i="140"/>
  <c r="P38" i="140"/>
  <c r="P37" i="140"/>
  <c r="P36" i="140"/>
  <c r="P35" i="140"/>
  <c r="P34" i="140"/>
  <c r="P33" i="140"/>
  <c r="P32" i="140"/>
  <c r="P31" i="140"/>
  <c r="P30" i="140"/>
  <c r="P29" i="140"/>
  <c r="P28" i="140"/>
  <c r="P27" i="140"/>
  <c r="P26" i="140"/>
  <c r="P25" i="140"/>
  <c r="P24" i="140"/>
  <c r="P23" i="140"/>
  <c r="P22" i="140"/>
  <c r="P21" i="140"/>
  <c r="P20" i="140"/>
  <c r="P19" i="140"/>
  <c r="P18" i="140"/>
  <c r="P17" i="140"/>
  <c r="P16" i="140"/>
  <c r="P15" i="140"/>
  <c r="P14" i="140"/>
  <c r="P13" i="140"/>
  <c r="P12" i="140"/>
  <c r="P11" i="140"/>
  <c r="P10" i="140"/>
  <c r="P9" i="140"/>
  <c r="P367" i="141"/>
  <c r="P366" i="141"/>
  <c r="P365" i="141"/>
  <c r="P364" i="141"/>
  <c r="P363" i="141"/>
  <c r="P362" i="141"/>
  <c r="P361" i="141"/>
  <c r="P360" i="141"/>
  <c r="P359" i="141"/>
  <c r="P358" i="141"/>
  <c r="P357" i="141"/>
  <c r="P356" i="141"/>
  <c r="P355" i="141"/>
  <c r="P354" i="141"/>
  <c r="P353" i="141"/>
  <c r="P352" i="141"/>
  <c r="P351" i="141"/>
  <c r="P350" i="141"/>
  <c r="P349" i="141"/>
  <c r="P348" i="141"/>
  <c r="P347" i="141"/>
  <c r="P346" i="141"/>
  <c r="P345" i="141"/>
  <c r="P344" i="141"/>
  <c r="P343" i="141"/>
  <c r="P342" i="141"/>
  <c r="P341" i="141"/>
  <c r="P340" i="141"/>
  <c r="P339" i="141"/>
  <c r="P338" i="141"/>
  <c r="P337" i="141"/>
  <c r="P336" i="141"/>
  <c r="P335" i="141"/>
  <c r="P334" i="141"/>
  <c r="P333" i="141"/>
  <c r="P332" i="141"/>
  <c r="P331" i="141"/>
  <c r="P330" i="141"/>
  <c r="P329" i="141"/>
  <c r="P328" i="141"/>
  <c r="P327" i="141"/>
  <c r="P326" i="141"/>
  <c r="P325" i="141"/>
  <c r="P324" i="141"/>
  <c r="P323" i="141"/>
  <c r="P322" i="141"/>
  <c r="P321" i="141"/>
  <c r="P320" i="141"/>
  <c r="P319" i="141"/>
  <c r="O312" i="141" s="1"/>
  <c r="P318" i="141"/>
  <c r="P310" i="141"/>
  <c r="P309" i="141"/>
  <c r="P308" i="141"/>
  <c r="P307" i="141"/>
  <c r="P306" i="141"/>
  <c r="P305" i="141"/>
  <c r="P304" i="141"/>
  <c r="P303" i="141"/>
  <c r="P302" i="141"/>
  <c r="P301" i="141"/>
  <c r="P300" i="141"/>
  <c r="P299" i="141"/>
  <c r="P298" i="141"/>
  <c r="P297" i="141"/>
  <c r="P296" i="141"/>
  <c r="P295" i="141"/>
  <c r="P294" i="141"/>
  <c r="P293" i="141"/>
  <c r="P292" i="141"/>
  <c r="P291" i="141"/>
  <c r="P290" i="141"/>
  <c r="P289" i="141"/>
  <c r="P288" i="141"/>
  <c r="P287" i="141"/>
  <c r="P286" i="141"/>
  <c r="P285" i="141"/>
  <c r="P284" i="141"/>
  <c r="P283" i="141"/>
  <c r="P282" i="141"/>
  <c r="P281" i="141"/>
  <c r="P280" i="141"/>
  <c r="P279" i="141"/>
  <c r="P278" i="141"/>
  <c r="P277" i="141"/>
  <c r="P276" i="141"/>
  <c r="P275" i="141"/>
  <c r="P274" i="141"/>
  <c r="P273" i="141"/>
  <c r="P272" i="141"/>
  <c r="P271" i="141"/>
  <c r="P270" i="141"/>
  <c r="P269" i="141"/>
  <c r="P268" i="141"/>
  <c r="P267" i="141"/>
  <c r="P266" i="141"/>
  <c r="P265" i="141"/>
  <c r="P264" i="141"/>
  <c r="P263" i="141"/>
  <c r="P262" i="141"/>
  <c r="P261" i="141"/>
  <c r="P260" i="141"/>
  <c r="P259" i="141"/>
  <c r="P258" i="141"/>
  <c r="P257" i="141"/>
  <c r="P256" i="141"/>
  <c r="P255" i="141"/>
  <c r="P254" i="141"/>
  <c r="P253" i="141"/>
  <c r="P252" i="141"/>
  <c r="P251" i="141"/>
  <c r="P250" i="141"/>
  <c r="P249" i="141"/>
  <c r="P248" i="141"/>
  <c r="P247" i="141"/>
  <c r="P246" i="141"/>
  <c r="P245" i="141"/>
  <c r="P244" i="141"/>
  <c r="P243" i="141"/>
  <c r="P242" i="141"/>
  <c r="P241" i="141"/>
  <c r="P240" i="141"/>
  <c r="P239" i="141"/>
  <c r="P238" i="141"/>
  <c r="P237" i="141"/>
  <c r="P236" i="141"/>
  <c r="P235" i="141"/>
  <c r="P234" i="141"/>
  <c r="P233" i="141"/>
  <c r="P232" i="141"/>
  <c r="P231" i="141"/>
  <c r="P230" i="141"/>
  <c r="P229" i="141"/>
  <c r="P228" i="141"/>
  <c r="P227" i="141"/>
  <c r="P226" i="141"/>
  <c r="P225" i="141"/>
  <c r="P224" i="141"/>
  <c r="P223" i="141"/>
  <c r="P222" i="141"/>
  <c r="P221" i="141"/>
  <c r="P220" i="141"/>
  <c r="P219" i="141"/>
  <c r="P218" i="141"/>
  <c r="P217" i="141"/>
  <c r="P216" i="141"/>
  <c r="P215" i="141"/>
  <c r="P214" i="141"/>
  <c r="P213" i="141"/>
  <c r="P212" i="141"/>
  <c r="P211" i="141"/>
  <c r="P210" i="141"/>
  <c r="P209" i="141"/>
  <c r="P208" i="141"/>
  <c r="P207" i="141"/>
  <c r="P206" i="141"/>
  <c r="P205" i="141"/>
  <c r="P204" i="141"/>
  <c r="P203" i="141"/>
  <c r="P202" i="141"/>
  <c r="P201" i="141"/>
  <c r="P200" i="141"/>
  <c r="P199" i="141"/>
  <c r="P198" i="141"/>
  <c r="P197" i="141"/>
  <c r="P196" i="141"/>
  <c r="P195" i="141"/>
  <c r="P194" i="141"/>
  <c r="P193" i="141"/>
  <c r="P192" i="141"/>
  <c r="P191" i="141"/>
  <c r="P190" i="141"/>
  <c r="P189" i="141"/>
  <c r="P188" i="141"/>
  <c r="P187" i="141"/>
  <c r="P186" i="141"/>
  <c r="P185" i="141"/>
  <c r="P184" i="141"/>
  <c r="P183" i="141"/>
  <c r="P182" i="141"/>
  <c r="P181" i="141"/>
  <c r="P180" i="141"/>
  <c r="P179" i="141"/>
  <c r="P178" i="141"/>
  <c r="P177" i="141"/>
  <c r="P176" i="141"/>
  <c r="P175" i="141"/>
  <c r="P174" i="141"/>
  <c r="P173" i="141"/>
  <c r="P172" i="141"/>
  <c r="P171" i="141"/>
  <c r="P170" i="141"/>
  <c r="P169" i="141"/>
  <c r="P168" i="141"/>
  <c r="P167" i="141"/>
  <c r="P166" i="141"/>
  <c r="P165" i="141"/>
  <c r="P164" i="141"/>
  <c r="P163" i="141"/>
  <c r="P162" i="141"/>
  <c r="P161"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P113" i="141"/>
  <c r="P112" i="141"/>
  <c r="P111" i="141"/>
  <c r="P110" i="141"/>
  <c r="P109" i="141"/>
  <c r="P108" i="141"/>
  <c r="P107"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P46" i="141"/>
  <c r="P45" i="141"/>
  <c r="P44" i="141"/>
  <c r="P43" i="141"/>
  <c r="P42" i="141"/>
  <c r="P41" i="141"/>
  <c r="P40" i="141"/>
  <c r="P39" i="141"/>
  <c r="P38" i="141"/>
  <c r="P37" i="141"/>
  <c r="P36" i="141"/>
  <c r="P35" i="141"/>
  <c r="P34" i="141"/>
  <c r="P33" i="141"/>
  <c r="P32" i="141"/>
  <c r="P31" i="141"/>
  <c r="P30" i="141"/>
  <c r="P29" i="141"/>
  <c r="P28" i="141"/>
  <c r="P27" i="141"/>
  <c r="P26" i="141"/>
  <c r="P25" i="141"/>
  <c r="P24" i="141"/>
  <c r="P23" i="141"/>
  <c r="P22" i="141"/>
  <c r="P21" i="141"/>
  <c r="P20" i="141"/>
  <c r="P19" i="141"/>
  <c r="P18" i="141"/>
  <c r="P17" i="141"/>
  <c r="P16" i="141"/>
  <c r="P15" i="141"/>
  <c r="P14" i="141"/>
  <c r="P13" i="141"/>
  <c r="P12" i="141"/>
  <c r="P11" i="141"/>
  <c r="P10" i="141"/>
  <c r="P367" i="142"/>
  <c r="P366" i="142"/>
  <c r="P365" i="142"/>
  <c r="P364" i="142"/>
  <c r="P363" i="142"/>
  <c r="P362" i="142"/>
  <c r="P361" i="142"/>
  <c r="P360" i="142"/>
  <c r="P359" i="142"/>
  <c r="P358" i="142"/>
  <c r="P357" i="142"/>
  <c r="P356" i="142"/>
  <c r="P355" i="142"/>
  <c r="P354" i="142"/>
  <c r="P353" i="142"/>
  <c r="P352" i="142"/>
  <c r="P351" i="142"/>
  <c r="P350" i="142"/>
  <c r="P349" i="142"/>
  <c r="P348" i="142"/>
  <c r="P347" i="142"/>
  <c r="P346" i="142"/>
  <c r="P345" i="142"/>
  <c r="P344" i="142"/>
  <c r="P343" i="142"/>
  <c r="P342" i="142"/>
  <c r="P341" i="142"/>
  <c r="P340" i="142"/>
  <c r="P339" i="142"/>
  <c r="P338" i="142"/>
  <c r="P337" i="142"/>
  <c r="P336" i="142"/>
  <c r="P335" i="142"/>
  <c r="P334" i="142"/>
  <c r="P333" i="142"/>
  <c r="P332" i="142"/>
  <c r="P331" i="142"/>
  <c r="P330" i="142"/>
  <c r="P329" i="142"/>
  <c r="P328" i="142"/>
  <c r="P327" i="142"/>
  <c r="P326" i="142"/>
  <c r="P325" i="142"/>
  <c r="P324" i="142"/>
  <c r="P323" i="142"/>
  <c r="P322" i="142"/>
  <c r="P321" i="142"/>
  <c r="P320" i="142"/>
  <c r="P319" i="142"/>
  <c r="P318" i="142"/>
  <c r="P310" i="142"/>
  <c r="P309" i="142"/>
  <c r="P308" i="142"/>
  <c r="P307" i="142"/>
  <c r="P306" i="142"/>
  <c r="P305" i="142"/>
  <c r="P304" i="142"/>
  <c r="P303" i="142"/>
  <c r="P302" i="142"/>
  <c r="P301" i="142"/>
  <c r="P300" i="142"/>
  <c r="P299" i="142"/>
  <c r="P298" i="142"/>
  <c r="P297" i="142"/>
  <c r="P296" i="142"/>
  <c r="P295" i="142"/>
  <c r="P294" i="142"/>
  <c r="P293" i="142"/>
  <c r="P292" i="142"/>
  <c r="P291" i="142"/>
  <c r="P290" i="142"/>
  <c r="P289" i="142"/>
  <c r="P288" i="142"/>
  <c r="P287" i="142"/>
  <c r="P286" i="142"/>
  <c r="P285" i="142"/>
  <c r="P284" i="142"/>
  <c r="P283" i="142"/>
  <c r="P282" i="142"/>
  <c r="P281" i="142"/>
  <c r="P280" i="142"/>
  <c r="P279" i="142"/>
  <c r="P278" i="142"/>
  <c r="P277" i="142"/>
  <c r="P276" i="142"/>
  <c r="P275" i="142"/>
  <c r="P274" i="142"/>
  <c r="P273" i="142"/>
  <c r="P272" i="142"/>
  <c r="P271" i="142"/>
  <c r="P270" i="142"/>
  <c r="P269" i="142"/>
  <c r="P268" i="142"/>
  <c r="P267" i="142"/>
  <c r="P266" i="142"/>
  <c r="P265" i="142"/>
  <c r="P264" i="142"/>
  <c r="P263" i="142"/>
  <c r="P262" i="142"/>
  <c r="P261" i="142"/>
  <c r="P260" i="142"/>
  <c r="P259" i="142"/>
  <c r="P258" i="142"/>
  <c r="P257" i="142"/>
  <c r="P256" i="142"/>
  <c r="P255" i="142"/>
  <c r="P254" i="142"/>
  <c r="P253" i="142"/>
  <c r="P252" i="142"/>
  <c r="P251" i="142"/>
  <c r="P250" i="142"/>
  <c r="P249" i="142"/>
  <c r="P248" i="142"/>
  <c r="P247" i="142"/>
  <c r="P246" i="142"/>
  <c r="P245" i="142"/>
  <c r="P244" i="142"/>
  <c r="P243" i="142"/>
  <c r="P242" i="142"/>
  <c r="P241" i="142"/>
  <c r="P240" i="142"/>
  <c r="P239" i="142"/>
  <c r="P238" i="142"/>
  <c r="P237" i="142"/>
  <c r="P236" i="142"/>
  <c r="P235" i="142"/>
  <c r="P234" i="142"/>
  <c r="P233" i="142"/>
  <c r="P232" i="142"/>
  <c r="P231" i="142"/>
  <c r="P230" i="142"/>
  <c r="P229" i="142"/>
  <c r="P228" i="142"/>
  <c r="P227" i="142"/>
  <c r="P226" i="142"/>
  <c r="P225" i="142"/>
  <c r="P224" i="142"/>
  <c r="P223" i="142"/>
  <c r="P222" i="142"/>
  <c r="P221" i="142"/>
  <c r="P220" i="142"/>
  <c r="P219" i="142"/>
  <c r="P218" i="142"/>
  <c r="P217" i="142"/>
  <c r="P216" i="142"/>
  <c r="P215" i="142"/>
  <c r="P214" i="142"/>
  <c r="P213" i="142"/>
  <c r="P212" i="142"/>
  <c r="P211" i="142"/>
  <c r="P210" i="142"/>
  <c r="P209" i="142"/>
  <c r="P208" i="142"/>
  <c r="P207" i="142"/>
  <c r="P206" i="142"/>
  <c r="P205" i="142"/>
  <c r="P204" i="142"/>
  <c r="P203" i="142"/>
  <c r="P202" i="142"/>
  <c r="P201" i="142"/>
  <c r="P200" i="142"/>
  <c r="P199" i="142"/>
  <c r="P198" i="142"/>
  <c r="P197" i="142"/>
  <c r="P196" i="142"/>
  <c r="P195" i="142"/>
  <c r="P194" i="142"/>
  <c r="P193" i="142"/>
  <c r="P192" i="142"/>
  <c r="P191" i="142"/>
  <c r="P190" i="142"/>
  <c r="P189" i="142"/>
  <c r="P188" i="142"/>
  <c r="P187" i="142"/>
  <c r="P186" i="142"/>
  <c r="P185" i="142"/>
  <c r="P184" i="142"/>
  <c r="P183" i="142"/>
  <c r="P182" i="142"/>
  <c r="P181" i="142"/>
  <c r="P180" i="142"/>
  <c r="P179" i="142"/>
  <c r="P178" i="142"/>
  <c r="P177" i="142"/>
  <c r="P176" i="142"/>
  <c r="P175" i="142"/>
  <c r="P174" i="142"/>
  <c r="P173" i="142"/>
  <c r="P172" i="142"/>
  <c r="P171" i="142"/>
  <c r="P170" i="142"/>
  <c r="P169" i="142"/>
  <c r="P168" i="142"/>
  <c r="P167" i="142"/>
  <c r="P166" i="142"/>
  <c r="P165" i="142"/>
  <c r="P164" i="142"/>
  <c r="P163" i="142"/>
  <c r="P162" i="142"/>
  <c r="P161"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P113" i="142"/>
  <c r="P112" i="142"/>
  <c r="P111" i="142"/>
  <c r="P110" i="142"/>
  <c r="P109" i="142"/>
  <c r="P108" i="142"/>
  <c r="P107"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P46" i="142"/>
  <c r="P45" i="142"/>
  <c r="P44" i="142"/>
  <c r="P43" i="142"/>
  <c r="P42" i="142"/>
  <c r="P41" i="142"/>
  <c r="P40" i="142"/>
  <c r="P39" i="142"/>
  <c r="P38" i="142"/>
  <c r="P37" i="142"/>
  <c r="P36" i="142"/>
  <c r="P35" i="142"/>
  <c r="P34" i="142"/>
  <c r="P33" i="142"/>
  <c r="P32" i="142"/>
  <c r="P31" i="142"/>
  <c r="P30" i="142"/>
  <c r="P29" i="142"/>
  <c r="P28" i="142"/>
  <c r="P27" i="142"/>
  <c r="P26" i="142"/>
  <c r="P25" i="142"/>
  <c r="P24" i="142"/>
  <c r="P23" i="142"/>
  <c r="P22" i="142"/>
  <c r="P21" i="142"/>
  <c r="P20" i="142"/>
  <c r="P19" i="142"/>
  <c r="P18" i="142"/>
  <c r="P17" i="142"/>
  <c r="P16" i="142"/>
  <c r="P15" i="142"/>
  <c r="P14" i="142"/>
  <c r="P13" i="142"/>
  <c r="P12" i="142"/>
  <c r="P11" i="142"/>
  <c r="P10" i="142"/>
  <c r="P9" i="142"/>
  <c r="P367" i="144"/>
  <c r="P366" i="144"/>
  <c r="P365" i="144"/>
  <c r="P364" i="144"/>
  <c r="P363" i="144"/>
  <c r="P362" i="144"/>
  <c r="P361" i="144"/>
  <c r="P360" i="144"/>
  <c r="P359" i="144"/>
  <c r="P358" i="144"/>
  <c r="P357" i="144"/>
  <c r="P356" i="144"/>
  <c r="P355" i="144"/>
  <c r="P354" i="144"/>
  <c r="P353" i="144"/>
  <c r="P352" i="144"/>
  <c r="P351" i="144"/>
  <c r="P350" i="144"/>
  <c r="P349" i="144"/>
  <c r="P348" i="144"/>
  <c r="P347" i="144"/>
  <c r="P346" i="144"/>
  <c r="P345" i="144"/>
  <c r="P344" i="144"/>
  <c r="P343" i="144"/>
  <c r="P342" i="144"/>
  <c r="P341" i="144"/>
  <c r="P340" i="144"/>
  <c r="P339" i="144"/>
  <c r="P338" i="144"/>
  <c r="P337" i="144"/>
  <c r="P336" i="144"/>
  <c r="P335" i="144"/>
  <c r="P334" i="144"/>
  <c r="P333" i="144"/>
  <c r="P332" i="144"/>
  <c r="P331" i="144"/>
  <c r="P330" i="144"/>
  <c r="P329" i="144"/>
  <c r="P328" i="144"/>
  <c r="P327" i="144"/>
  <c r="P326" i="144"/>
  <c r="P325" i="144"/>
  <c r="P324" i="144"/>
  <c r="P323" i="144"/>
  <c r="P322" i="144"/>
  <c r="P321" i="144"/>
  <c r="P320" i="144"/>
  <c r="P319" i="144"/>
  <c r="P318" i="144"/>
  <c r="O312" i="144"/>
  <c r="P310" i="144"/>
  <c r="P309" i="144"/>
  <c r="P308" i="144"/>
  <c r="P307" i="144"/>
  <c r="P306" i="144"/>
  <c r="P305" i="144"/>
  <c r="P304" i="144"/>
  <c r="P303" i="144"/>
  <c r="P302" i="144"/>
  <c r="P301" i="144"/>
  <c r="P300" i="144"/>
  <c r="P299" i="144"/>
  <c r="P298" i="144"/>
  <c r="P297" i="144"/>
  <c r="P296" i="144"/>
  <c r="P295" i="144"/>
  <c r="P294" i="144"/>
  <c r="P293" i="144"/>
  <c r="P292" i="144"/>
  <c r="P291" i="144"/>
  <c r="P290" i="144"/>
  <c r="P289" i="144"/>
  <c r="P288" i="144"/>
  <c r="P287" i="144"/>
  <c r="P286" i="144"/>
  <c r="P285" i="144"/>
  <c r="P284" i="144"/>
  <c r="P283" i="144"/>
  <c r="P282" i="144"/>
  <c r="P281" i="144"/>
  <c r="P280" i="144"/>
  <c r="P279" i="144"/>
  <c r="P278" i="144"/>
  <c r="P277" i="144"/>
  <c r="P276" i="144"/>
  <c r="P275" i="144"/>
  <c r="P274" i="144"/>
  <c r="P273" i="144"/>
  <c r="P272" i="144"/>
  <c r="P271" i="144"/>
  <c r="P270" i="144"/>
  <c r="P269" i="144"/>
  <c r="P268" i="144"/>
  <c r="P267" i="144"/>
  <c r="P266" i="144"/>
  <c r="P265" i="144"/>
  <c r="P264" i="144"/>
  <c r="P263" i="144"/>
  <c r="P262" i="144"/>
  <c r="P261" i="144"/>
  <c r="P260" i="144"/>
  <c r="P259" i="144"/>
  <c r="P258" i="144"/>
  <c r="P257" i="144"/>
  <c r="P256" i="144"/>
  <c r="P255" i="144"/>
  <c r="P254" i="144"/>
  <c r="P253" i="144"/>
  <c r="P252" i="144"/>
  <c r="P251" i="144"/>
  <c r="P250" i="144"/>
  <c r="P249" i="144"/>
  <c r="P248" i="144"/>
  <c r="P247" i="144"/>
  <c r="P246" i="144"/>
  <c r="P245" i="144"/>
  <c r="P244" i="144"/>
  <c r="P243" i="144"/>
  <c r="P242" i="144"/>
  <c r="P241" i="144"/>
  <c r="P240" i="144"/>
  <c r="P239" i="144"/>
  <c r="P238" i="144"/>
  <c r="P237" i="144"/>
  <c r="P236" i="144"/>
  <c r="P235" i="144"/>
  <c r="P234" i="144"/>
  <c r="P233" i="144"/>
  <c r="P232" i="144"/>
  <c r="P231" i="144"/>
  <c r="P230" i="144"/>
  <c r="P229" i="144"/>
  <c r="P228" i="144"/>
  <c r="P227" i="144"/>
  <c r="P226" i="144"/>
  <c r="P225" i="144"/>
  <c r="P224" i="144"/>
  <c r="P223" i="144"/>
  <c r="P222" i="144"/>
  <c r="P221" i="144"/>
  <c r="P220" i="144"/>
  <c r="P219" i="144"/>
  <c r="P218" i="144"/>
  <c r="P217" i="144"/>
  <c r="P216" i="144"/>
  <c r="P215" i="144"/>
  <c r="P214" i="144"/>
  <c r="P213" i="144"/>
  <c r="P212" i="144"/>
  <c r="P211" i="144"/>
  <c r="P210" i="144"/>
  <c r="P209" i="144"/>
  <c r="P208" i="144"/>
  <c r="P207" i="144"/>
  <c r="P206" i="144"/>
  <c r="P205" i="144"/>
  <c r="P204" i="144"/>
  <c r="P203" i="144"/>
  <c r="P202" i="144"/>
  <c r="P201" i="144"/>
  <c r="P200" i="144"/>
  <c r="P199" i="144"/>
  <c r="P198" i="144"/>
  <c r="P197" i="144"/>
  <c r="P196" i="144"/>
  <c r="P195" i="144"/>
  <c r="P194" i="144"/>
  <c r="P193" i="144"/>
  <c r="P192" i="144"/>
  <c r="P191" i="144"/>
  <c r="P190" i="144"/>
  <c r="P189" i="144"/>
  <c r="P188" i="144"/>
  <c r="P187" i="144"/>
  <c r="P186" i="144"/>
  <c r="P185" i="144"/>
  <c r="P184" i="144"/>
  <c r="P183" i="144"/>
  <c r="P182" i="144"/>
  <c r="P181" i="144"/>
  <c r="P180" i="144"/>
  <c r="P179" i="144"/>
  <c r="P178" i="144"/>
  <c r="P177" i="144"/>
  <c r="P176" i="144"/>
  <c r="P175" i="144"/>
  <c r="P174" i="144"/>
  <c r="P173" i="144"/>
  <c r="P172" i="144"/>
  <c r="P171" i="144"/>
  <c r="P170" i="144"/>
  <c r="P169" i="144"/>
  <c r="P168" i="144"/>
  <c r="P167" i="144"/>
  <c r="P166" i="144"/>
  <c r="P165" i="144"/>
  <c r="P164" i="144"/>
  <c r="P163" i="144"/>
  <c r="P162" i="144"/>
  <c r="P161"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P113" i="144"/>
  <c r="P112" i="144"/>
  <c r="P111" i="144"/>
  <c r="P110" i="144"/>
  <c r="P109" i="144"/>
  <c r="P108" i="144"/>
  <c r="P107"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P46" i="144"/>
  <c r="P45" i="144"/>
  <c r="P44" i="144"/>
  <c r="P43" i="144"/>
  <c r="P42" i="144"/>
  <c r="P41" i="144"/>
  <c r="P40" i="144"/>
  <c r="P39" i="144"/>
  <c r="P38" i="144"/>
  <c r="P37" i="144"/>
  <c r="P36" i="144"/>
  <c r="P35" i="144"/>
  <c r="P34" i="144"/>
  <c r="P33" i="144"/>
  <c r="P32" i="144"/>
  <c r="P31" i="144"/>
  <c r="P30" i="144"/>
  <c r="P29" i="144"/>
  <c r="P28" i="144"/>
  <c r="P27" i="144"/>
  <c r="P26" i="144"/>
  <c r="P25" i="144"/>
  <c r="P24" i="144"/>
  <c r="P23" i="144"/>
  <c r="P22" i="144"/>
  <c r="P21" i="144"/>
  <c r="P20" i="144"/>
  <c r="P19" i="144"/>
  <c r="P18" i="144"/>
  <c r="P17" i="144"/>
  <c r="P16" i="144"/>
  <c r="P15" i="144"/>
  <c r="P14" i="144"/>
  <c r="P13" i="144"/>
  <c r="P12" i="144"/>
  <c r="P11" i="144"/>
  <c r="P10" i="144"/>
  <c r="P9" i="144"/>
  <c r="P367" i="145"/>
  <c r="P366" i="145"/>
  <c r="P365" i="145"/>
  <c r="P364" i="145"/>
  <c r="P363" i="145"/>
  <c r="P362" i="145"/>
  <c r="P361" i="145"/>
  <c r="P360" i="145"/>
  <c r="P359" i="145"/>
  <c r="P358" i="145"/>
  <c r="P357" i="145"/>
  <c r="P356" i="145"/>
  <c r="P355" i="145"/>
  <c r="P354" i="145"/>
  <c r="P353" i="145"/>
  <c r="P352" i="145"/>
  <c r="P351" i="145"/>
  <c r="P350" i="145"/>
  <c r="P349" i="145"/>
  <c r="P348" i="145"/>
  <c r="P347" i="145"/>
  <c r="P346" i="145"/>
  <c r="P345" i="145"/>
  <c r="P344" i="145"/>
  <c r="P343" i="145"/>
  <c r="P342" i="145"/>
  <c r="P341" i="145"/>
  <c r="P340" i="145"/>
  <c r="P339" i="145"/>
  <c r="P338" i="145"/>
  <c r="P337" i="145"/>
  <c r="P336" i="145"/>
  <c r="P335" i="145"/>
  <c r="P334" i="145"/>
  <c r="P333" i="145"/>
  <c r="P332" i="145"/>
  <c r="P331" i="145"/>
  <c r="P330" i="145"/>
  <c r="P329" i="145"/>
  <c r="P328" i="145"/>
  <c r="P327" i="145"/>
  <c r="P326" i="145"/>
  <c r="P325" i="145"/>
  <c r="P324" i="145"/>
  <c r="P323" i="145"/>
  <c r="P322" i="145"/>
  <c r="P321" i="145"/>
  <c r="P320" i="145"/>
  <c r="P319" i="145"/>
  <c r="P318" i="145"/>
  <c r="P310" i="145"/>
  <c r="P309" i="145"/>
  <c r="P308" i="145"/>
  <c r="P307" i="145"/>
  <c r="P306" i="145"/>
  <c r="P305" i="145"/>
  <c r="P304" i="145"/>
  <c r="P303" i="145"/>
  <c r="P302" i="145"/>
  <c r="P301" i="145"/>
  <c r="P300" i="145"/>
  <c r="P299" i="145"/>
  <c r="P298" i="145"/>
  <c r="P297" i="145"/>
  <c r="P296" i="145"/>
  <c r="P295" i="145"/>
  <c r="P294" i="145"/>
  <c r="P293" i="145"/>
  <c r="P292" i="145"/>
  <c r="P291" i="145"/>
  <c r="P290" i="145"/>
  <c r="P289" i="145"/>
  <c r="P288" i="145"/>
  <c r="P287" i="145"/>
  <c r="P286" i="145"/>
  <c r="P285" i="145"/>
  <c r="P284" i="145"/>
  <c r="P283" i="145"/>
  <c r="P282" i="145"/>
  <c r="P281" i="145"/>
  <c r="P280" i="145"/>
  <c r="P279" i="145"/>
  <c r="P278" i="145"/>
  <c r="P277" i="145"/>
  <c r="P276" i="145"/>
  <c r="P275" i="145"/>
  <c r="P274" i="145"/>
  <c r="P273" i="145"/>
  <c r="P272" i="145"/>
  <c r="P271" i="145"/>
  <c r="P270" i="145"/>
  <c r="P269" i="145"/>
  <c r="P268" i="145"/>
  <c r="P267" i="145"/>
  <c r="P266" i="145"/>
  <c r="P265" i="145"/>
  <c r="P264" i="145"/>
  <c r="P263" i="145"/>
  <c r="P262" i="145"/>
  <c r="P261" i="145"/>
  <c r="P260" i="145"/>
  <c r="P259" i="145"/>
  <c r="P258" i="145"/>
  <c r="P257" i="145"/>
  <c r="P256" i="145"/>
  <c r="P255" i="145"/>
  <c r="P254" i="145"/>
  <c r="P253" i="145"/>
  <c r="P252" i="145"/>
  <c r="P251" i="145"/>
  <c r="P250" i="145"/>
  <c r="P249" i="145"/>
  <c r="P248" i="145"/>
  <c r="P247" i="145"/>
  <c r="P246" i="145"/>
  <c r="P245" i="145"/>
  <c r="P244" i="145"/>
  <c r="P243" i="145"/>
  <c r="P242" i="145"/>
  <c r="P241" i="145"/>
  <c r="P240" i="145"/>
  <c r="P239" i="145"/>
  <c r="P238" i="145"/>
  <c r="P237" i="145"/>
  <c r="P236" i="145"/>
  <c r="P235" i="145"/>
  <c r="P234" i="145"/>
  <c r="P233" i="145"/>
  <c r="P232" i="145"/>
  <c r="P231" i="145"/>
  <c r="P230" i="145"/>
  <c r="P229" i="145"/>
  <c r="P228" i="145"/>
  <c r="P227" i="145"/>
  <c r="P226" i="145"/>
  <c r="P225" i="145"/>
  <c r="P224" i="145"/>
  <c r="P223" i="145"/>
  <c r="P222" i="145"/>
  <c r="P221" i="145"/>
  <c r="P220" i="145"/>
  <c r="P219" i="145"/>
  <c r="P218" i="145"/>
  <c r="P217" i="145"/>
  <c r="P216" i="145"/>
  <c r="P215" i="145"/>
  <c r="P214" i="145"/>
  <c r="P213" i="145"/>
  <c r="P212" i="145"/>
  <c r="P211" i="145"/>
  <c r="P210" i="145"/>
  <c r="P209" i="145"/>
  <c r="P208" i="145"/>
  <c r="P207" i="145"/>
  <c r="P206" i="145"/>
  <c r="P205" i="145"/>
  <c r="P204" i="145"/>
  <c r="P203" i="145"/>
  <c r="P202" i="145"/>
  <c r="P201" i="145"/>
  <c r="P200" i="145"/>
  <c r="P199" i="145"/>
  <c r="P198" i="145"/>
  <c r="P197" i="145"/>
  <c r="P196" i="145"/>
  <c r="P195" i="145"/>
  <c r="P194" i="145"/>
  <c r="P193" i="145"/>
  <c r="P192" i="145"/>
  <c r="P191" i="145"/>
  <c r="P190" i="145"/>
  <c r="P189" i="145"/>
  <c r="P188" i="145"/>
  <c r="P187" i="145"/>
  <c r="P186" i="145"/>
  <c r="P185" i="145"/>
  <c r="P184" i="145"/>
  <c r="P183" i="145"/>
  <c r="P182" i="145"/>
  <c r="P181" i="145"/>
  <c r="P180" i="145"/>
  <c r="P179" i="145"/>
  <c r="P178" i="145"/>
  <c r="P177" i="145"/>
  <c r="P176" i="145"/>
  <c r="P175" i="145"/>
  <c r="P174" i="145"/>
  <c r="P173" i="145"/>
  <c r="P172" i="145"/>
  <c r="P171" i="145"/>
  <c r="P170" i="145"/>
  <c r="P169" i="145"/>
  <c r="P168" i="145"/>
  <c r="P167" i="145"/>
  <c r="P166" i="145"/>
  <c r="P165" i="145"/>
  <c r="P164" i="145"/>
  <c r="P163" i="145"/>
  <c r="P162" i="145"/>
  <c r="P161"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P113" i="145"/>
  <c r="P112" i="145"/>
  <c r="P111" i="145"/>
  <c r="P110" i="145"/>
  <c r="P109" i="145"/>
  <c r="P108" i="145"/>
  <c r="P107"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P46" i="145"/>
  <c r="P45" i="145"/>
  <c r="P44" i="145"/>
  <c r="P43" i="145"/>
  <c r="P42" i="145"/>
  <c r="P41" i="145"/>
  <c r="P40" i="145"/>
  <c r="P39" i="145"/>
  <c r="P38" i="145"/>
  <c r="P37" i="145"/>
  <c r="P36" i="145"/>
  <c r="P35" i="145"/>
  <c r="P34" i="145"/>
  <c r="P33" i="145"/>
  <c r="P32" i="145"/>
  <c r="P31" i="145"/>
  <c r="P30" i="145"/>
  <c r="P29" i="145"/>
  <c r="P28" i="145"/>
  <c r="P27" i="145"/>
  <c r="P26" i="145"/>
  <c r="P25" i="145"/>
  <c r="P24" i="145"/>
  <c r="P23" i="145"/>
  <c r="P22" i="145"/>
  <c r="P21" i="145"/>
  <c r="P20" i="145"/>
  <c r="P19" i="145"/>
  <c r="P18" i="145"/>
  <c r="P17" i="145"/>
  <c r="P16" i="145"/>
  <c r="P15" i="145"/>
  <c r="P14" i="145"/>
  <c r="P13" i="145"/>
  <c r="P12" i="145"/>
  <c r="P11" i="145"/>
  <c r="P10" i="145"/>
  <c r="P9" i="145"/>
  <c r="P367" i="146"/>
  <c r="P366" i="146"/>
  <c r="P365" i="146"/>
  <c r="P364" i="146"/>
  <c r="P363" i="146"/>
  <c r="P362" i="146"/>
  <c r="P361" i="146"/>
  <c r="P360" i="146"/>
  <c r="P359" i="146"/>
  <c r="P358" i="146"/>
  <c r="P357" i="146"/>
  <c r="P356" i="146"/>
  <c r="P355" i="146"/>
  <c r="P354" i="146"/>
  <c r="P353" i="146"/>
  <c r="P352" i="146"/>
  <c r="P351" i="146"/>
  <c r="P350" i="146"/>
  <c r="P349" i="146"/>
  <c r="P348" i="146"/>
  <c r="P347" i="146"/>
  <c r="P346" i="146"/>
  <c r="P345" i="146"/>
  <c r="P344" i="146"/>
  <c r="P343" i="146"/>
  <c r="P342" i="146"/>
  <c r="P341" i="146"/>
  <c r="P340" i="146"/>
  <c r="P339" i="146"/>
  <c r="P338" i="146"/>
  <c r="P337" i="146"/>
  <c r="P336" i="146"/>
  <c r="P335" i="146"/>
  <c r="P334" i="146"/>
  <c r="P333" i="146"/>
  <c r="P332" i="146"/>
  <c r="P331" i="146"/>
  <c r="P330" i="146"/>
  <c r="P329" i="146"/>
  <c r="P328" i="146"/>
  <c r="P327" i="146"/>
  <c r="P326" i="146"/>
  <c r="P325" i="146"/>
  <c r="P324" i="146"/>
  <c r="P323" i="146"/>
  <c r="P322" i="146"/>
  <c r="P321" i="146"/>
  <c r="P320" i="146"/>
  <c r="P319" i="146"/>
  <c r="P318" i="146"/>
  <c r="O312" i="146"/>
  <c r="P310" i="146"/>
  <c r="P309" i="146"/>
  <c r="P308" i="146"/>
  <c r="P307" i="146"/>
  <c r="P306" i="146"/>
  <c r="P305" i="146"/>
  <c r="P304" i="146"/>
  <c r="P303" i="146"/>
  <c r="P302" i="146"/>
  <c r="P301" i="146"/>
  <c r="P300" i="146"/>
  <c r="P299" i="146"/>
  <c r="P298" i="146"/>
  <c r="P297" i="146"/>
  <c r="P296" i="146"/>
  <c r="P295" i="146"/>
  <c r="P294" i="146"/>
  <c r="P293" i="146"/>
  <c r="P292" i="146"/>
  <c r="P291" i="146"/>
  <c r="P290" i="146"/>
  <c r="P289" i="146"/>
  <c r="P288" i="146"/>
  <c r="P287" i="146"/>
  <c r="P286" i="146"/>
  <c r="P285" i="146"/>
  <c r="P284" i="146"/>
  <c r="P283" i="146"/>
  <c r="P282" i="146"/>
  <c r="P281" i="146"/>
  <c r="P280" i="146"/>
  <c r="P279" i="146"/>
  <c r="P278" i="146"/>
  <c r="P277" i="146"/>
  <c r="P276" i="146"/>
  <c r="P275" i="146"/>
  <c r="P274" i="146"/>
  <c r="P273" i="146"/>
  <c r="P272" i="146"/>
  <c r="P271" i="146"/>
  <c r="P270" i="146"/>
  <c r="P269" i="146"/>
  <c r="P268" i="146"/>
  <c r="P267" i="146"/>
  <c r="P266" i="146"/>
  <c r="P265" i="146"/>
  <c r="P264" i="146"/>
  <c r="P263" i="146"/>
  <c r="P262" i="146"/>
  <c r="P261" i="146"/>
  <c r="P260" i="146"/>
  <c r="P259" i="146"/>
  <c r="P258" i="146"/>
  <c r="P257" i="146"/>
  <c r="P256" i="146"/>
  <c r="P255" i="146"/>
  <c r="P254" i="146"/>
  <c r="P253" i="146"/>
  <c r="P252" i="146"/>
  <c r="P251" i="146"/>
  <c r="P250" i="146"/>
  <c r="P249" i="146"/>
  <c r="P248" i="146"/>
  <c r="P247" i="146"/>
  <c r="P246" i="146"/>
  <c r="P245" i="146"/>
  <c r="P244" i="146"/>
  <c r="P243" i="146"/>
  <c r="P242" i="146"/>
  <c r="P241" i="146"/>
  <c r="P240" i="146"/>
  <c r="P239" i="146"/>
  <c r="P238" i="146"/>
  <c r="P237" i="146"/>
  <c r="P236" i="146"/>
  <c r="P235" i="146"/>
  <c r="P234" i="146"/>
  <c r="P233" i="146"/>
  <c r="P232" i="146"/>
  <c r="P231" i="146"/>
  <c r="P230" i="146"/>
  <c r="P229" i="146"/>
  <c r="P228" i="146"/>
  <c r="P227" i="146"/>
  <c r="P226" i="146"/>
  <c r="P225" i="146"/>
  <c r="P224" i="146"/>
  <c r="P223" i="146"/>
  <c r="P222" i="146"/>
  <c r="P221" i="146"/>
  <c r="P220" i="146"/>
  <c r="P219" i="146"/>
  <c r="P218" i="146"/>
  <c r="P217" i="146"/>
  <c r="P216" i="146"/>
  <c r="P215" i="146"/>
  <c r="P214" i="146"/>
  <c r="P213" i="146"/>
  <c r="P212" i="146"/>
  <c r="P211" i="146"/>
  <c r="P210" i="146"/>
  <c r="P209" i="146"/>
  <c r="P208" i="146"/>
  <c r="P207" i="146"/>
  <c r="P206" i="146"/>
  <c r="P205" i="146"/>
  <c r="P204" i="146"/>
  <c r="P203" i="146"/>
  <c r="P202" i="146"/>
  <c r="P201" i="146"/>
  <c r="P200" i="146"/>
  <c r="P199" i="146"/>
  <c r="P198" i="146"/>
  <c r="P197" i="146"/>
  <c r="P196" i="146"/>
  <c r="P195" i="146"/>
  <c r="P194" i="146"/>
  <c r="P193" i="146"/>
  <c r="P192" i="146"/>
  <c r="P191" i="146"/>
  <c r="P190" i="146"/>
  <c r="P189" i="146"/>
  <c r="P188" i="146"/>
  <c r="P187" i="146"/>
  <c r="P186" i="146"/>
  <c r="P185" i="146"/>
  <c r="P184" i="146"/>
  <c r="P183" i="146"/>
  <c r="P182" i="146"/>
  <c r="P181" i="146"/>
  <c r="P180" i="146"/>
  <c r="P179" i="146"/>
  <c r="P178" i="146"/>
  <c r="P177" i="146"/>
  <c r="P176" i="146"/>
  <c r="P175" i="146"/>
  <c r="P174" i="146"/>
  <c r="P173" i="146"/>
  <c r="P172" i="146"/>
  <c r="P171" i="146"/>
  <c r="P170" i="146"/>
  <c r="P169" i="146"/>
  <c r="P168" i="146"/>
  <c r="P167" i="146"/>
  <c r="P166" i="146"/>
  <c r="P165" i="146"/>
  <c r="P164" i="146"/>
  <c r="P163" i="146"/>
  <c r="P162" i="146"/>
  <c r="P161"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P113" i="146"/>
  <c r="P112" i="146"/>
  <c r="P111" i="146"/>
  <c r="P110" i="146"/>
  <c r="P109" i="146"/>
  <c r="P108" i="146"/>
  <c r="P107"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P46" i="146"/>
  <c r="P45" i="146"/>
  <c r="P44" i="146"/>
  <c r="P43" i="146"/>
  <c r="P42" i="146"/>
  <c r="P41" i="146"/>
  <c r="P40" i="146"/>
  <c r="P39" i="146"/>
  <c r="P38" i="146"/>
  <c r="P37" i="146"/>
  <c r="P36" i="146"/>
  <c r="P35" i="146"/>
  <c r="P34" i="146"/>
  <c r="P33" i="146"/>
  <c r="P32" i="146"/>
  <c r="P31" i="146"/>
  <c r="P30" i="146"/>
  <c r="P29" i="146"/>
  <c r="P28" i="146"/>
  <c r="P27" i="146"/>
  <c r="P26" i="146"/>
  <c r="P25" i="146"/>
  <c r="P24" i="146"/>
  <c r="P23" i="146"/>
  <c r="P22" i="146"/>
  <c r="P21" i="146"/>
  <c r="P20" i="146"/>
  <c r="P19" i="146"/>
  <c r="P18" i="146"/>
  <c r="P17" i="146"/>
  <c r="P16" i="146"/>
  <c r="P15" i="146"/>
  <c r="P14" i="146"/>
  <c r="P13" i="146"/>
  <c r="P12" i="146"/>
  <c r="P11" i="146"/>
  <c r="P10" i="146"/>
  <c r="P9" i="146"/>
  <c r="P367" i="147"/>
  <c r="P366" i="147"/>
  <c r="P365" i="147"/>
  <c r="P364" i="147"/>
  <c r="P363" i="147"/>
  <c r="P362" i="147"/>
  <c r="P361" i="147"/>
  <c r="P360" i="147"/>
  <c r="P359" i="147"/>
  <c r="P358" i="147"/>
  <c r="P357" i="147"/>
  <c r="P356" i="147"/>
  <c r="P355" i="147"/>
  <c r="P354" i="147"/>
  <c r="P353" i="147"/>
  <c r="P352" i="147"/>
  <c r="P351" i="147"/>
  <c r="P350" i="147"/>
  <c r="P349" i="147"/>
  <c r="P348" i="147"/>
  <c r="P347" i="147"/>
  <c r="P346" i="147"/>
  <c r="P345" i="147"/>
  <c r="P344" i="147"/>
  <c r="P343" i="147"/>
  <c r="P342" i="147"/>
  <c r="P341" i="147"/>
  <c r="P340" i="147"/>
  <c r="P339" i="147"/>
  <c r="P338" i="147"/>
  <c r="P337" i="147"/>
  <c r="P336" i="147"/>
  <c r="P335" i="147"/>
  <c r="P334" i="147"/>
  <c r="P333" i="147"/>
  <c r="P332" i="147"/>
  <c r="P331" i="147"/>
  <c r="P330" i="147"/>
  <c r="P329" i="147"/>
  <c r="P328" i="147"/>
  <c r="P327" i="147"/>
  <c r="P326" i="147"/>
  <c r="P325" i="147"/>
  <c r="P324" i="147"/>
  <c r="P323" i="147"/>
  <c r="P322" i="147"/>
  <c r="P321" i="147"/>
  <c r="P320" i="147"/>
  <c r="O312" i="147" s="1"/>
  <c r="P319" i="147"/>
  <c r="P318" i="147"/>
  <c r="P310" i="147"/>
  <c r="P309" i="147"/>
  <c r="P308" i="147"/>
  <c r="P307" i="147"/>
  <c r="P306" i="147"/>
  <c r="P305" i="147"/>
  <c r="P304" i="147"/>
  <c r="P303" i="147"/>
  <c r="P302" i="147"/>
  <c r="P301" i="147"/>
  <c r="P300" i="147"/>
  <c r="P299" i="147"/>
  <c r="P298" i="147"/>
  <c r="P297" i="147"/>
  <c r="P296" i="147"/>
  <c r="P295" i="147"/>
  <c r="P294" i="147"/>
  <c r="P293" i="147"/>
  <c r="P292" i="147"/>
  <c r="P291" i="147"/>
  <c r="P290" i="147"/>
  <c r="P289" i="147"/>
  <c r="P288" i="147"/>
  <c r="P287" i="147"/>
  <c r="P286" i="147"/>
  <c r="P285" i="147"/>
  <c r="P284" i="147"/>
  <c r="P283" i="147"/>
  <c r="P282" i="147"/>
  <c r="P281" i="147"/>
  <c r="P280" i="147"/>
  <c r="P279" i="147"/>
  <c r="P278" i="147"/>
  <c r="P277" i="147"/>
  <c r="P276" i="147"/>
  <c r="P275" i="147"/>
  <c r="P274" i="147"/>
  <c r="P273" i="147"/>
  <c r="P272" i="147"/>
  <c r="P271" i="147"/>
  <c r="P270" i="147"/>
  <c r="P269" i="147"/>
  <c r="P268" i="147"/>
  <c r="P267" i="147"/>
  <c r="P266" i="147"/>
  <c r="P265" i="147"/>
  <c r="P264" i="147"/>
  <c r="P263" i="147"/>
  <c r="P262" i="147"/>
  <c r="P261" i="147"/>
  <c r="P260" i="147"/>
  <c r="P259" i="147"/>
  <c r="P258" i="147"/>
  <c r="P257" i="147"/>
  <c r="P256" i="147"/>
  <c r="P255" i="147"/>
  <c r="P254" i="147"/>
  <c r="P253" i="147"/>
  <c r="P252" i="147"/>
  <c r="P251" i="147"/>
  <c r="P250" i="147"/>
  <c r="P249" i="147"/>
  <c r="P248" i="147"/>
  <c r="P247" i="147"/>
  <c r="P246" i="147"/>
  <c r="P245" i="147"/>
  <c r="P244" i="147"/>
  <c r="P243" i="147"/>
  <c r="P242" i="147"/>
  <c r="P241" i="147"/>
  <c r="P240" i="147"/>
  <c r="P239" i="147"/>
  <c r="P238" i="147"/>
  <c r="P237" i="147"/>
  <c r="P236" i="147"/>
  <c r="P235" i="147"/>
  <c r="P234" i="147"/>
  <c r="P233" i="147"/>
  <c r="P232" i="147"/>
  <c r="P231" i="147"/>
  <c r="P230" i="147"/>
  <c r="P229" i="147"/>
  <c r="P228" i="147"/>
  <c r="P227" i="147"/>
  <c r="P226" i="147"/>
  <c r="P225" i="147"/>
  <c r="P224" i="147"/>
  <c r="P223" i="147"/>
  <c r="P222" i="147"/>
  <c r="P221" i="147"/>
  <c r="P220" i="147"/>
  <c r="P219" i="147"/>
  <c r="P218" i="147"/>
  <c r="P217" i="147"/>
  <c r="P216" i="147"/>
  <c r="P215" i="147"/>
  <c r="P214" i="147"/>
  <c r="P213" i="147"/>
  <c r="P212" i="147"/>
  <c r="P211" i="147"/>
  <c r="P210" i="147"/>
  <c r="P209" i="147"/>
  <c r="P208" i="147"/>
  <c r="P207" i="147"/>
  <c r="P206" i="147"/>
  <c r="P205" i="147"/>
  <c r="P204" i="147"/>
  <c r="P203" i="147"/>
  <c r="P202" i="147"/>
  <c r="P201" i="147"/>
  <c r="P200" i="147"/>
  <c r="P199" i="147"/>
  <c r="P198" i="147"/>
  <c r="P197" i="147"/>
  <c r="P196" i="147"/>
  <c r="P195" i="147"/>
  <c r="P194" i="147"/>
  <c r="P193" i="147"/>
  <c r="P192" i="147"/>
  <c r="P191" i="147"/>
  <c r="P190" i="147"/>
  <c r="P189" i="147"/>
  <c r="P188" i="147"/>
  <c r="P187" i="147"/>
  <c r="P186" i="147"/>
  <c r="P185" i="147"/>
  <c r="P184" i="147"/>
  <c r="P183" i="147"/>
  <c r="P182" i="147"/>
  <c r="P181" i="147"/>
  <c r="P180" i="147"/>
  <c r="P179" i="147"/>
  <c r="P178" i="147"/>
  <c r="P177" i="147"/>
  <c r="P176" i="147"/>
  <c r="P175" i="147"/>
  <c r="P174" i="147"/>
  <c r="P173" i="147"/>
  <c r="P172" i="147"/>
  <c r="P171" i="147"/>
  <c r="P170" i="147"/>
  <c r="P169" i="147"/>
  <c r="P168" i="147"/>
  <c r="P167" i="147"/>
  <c r="P166" i="147"/>
  <c r="P165" i="147"/>
  <c r="P164" i="147"/>
  <c r="P163" i="147"/>
  <c r="P162" i="147"/>
  <c r="P161"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P113" i="147"/>
  <c r="P112" i="147"/>
  <c r="P111" i="147"/>
  <c r="P110" i="147"/>
  <c r="P109" i="147"/>
  <c r="P108" i="147"/>
  <c r="P107"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P46" i="147"/>
  <c r="P45" i="147"/>
  <c r="P44" i="147"/>
  <c r="P43" i="147"/>
  <c r="P42" i="147"/>
  <c r="P41" i="147"/>
  <c r="P40" i="147"/>
  <c r="P39" i="147"/>
  <c r="P38" i="147"/>
  <c r="P37" i="147"/>
  <c r="P36" i="147"/>
  <c r="P35" i="147"/>
  <c r="P34" i="147"/>
  <c r="P33" i="147"/>
  <c r="P32" i="147"/>
  <c r="P31" i="147"/>
  <c r="P30" i="147"/>
  <c r="P29" i="147"/>
  <c r="P28" i="147"/>
  <c r="P27" i="147"/>
  <c r="P26" i="147"/>
  <c r="P25" i="147"/>
  <c r="P24" i="147"/>
  <c r="P23" i="147"/>
  <c r="P22" i="147"/>
  <c r="P21" i="147"/>
  <c r="P20" i="147"/>
  <c r="P19" i="147"/>
  <c r="P18" i="147"/>
  <c r="P17" i="147"/>
  <c r="P16" i="147"/>
  <c r="P15" i="147"/>
  <c r="P14" i="147"/>
  <c r="P13" i="147"/>
  <c r="P12" i="147"/>
  <c r="P11" i="147"/>
  <c r="P10" i="147"/>
  <c r="P9" i="147"/>
  <c r="P367" i="148"/>
  <c r="P366" i="148"/>
  <c r="P365" i="148"/>
  <c r="P364" i="148"/>
  <c r="P363" i="148"/>
  <c r="P362" i="148"/>
  <c r="P361" i="148"/>
  <c r="P360" i="148"/>
  <c r="P359" i="148"/>
  <c r="P358" i="148"/>
  <c r="P357" i="148"/>
  <c r="P356" i="148"/>
  <c r="P355" i="148"/>
  <c r="P354" i="148"/>
  <c r="P353" i="148"/>
  <c r="P352" i="148"/>
  <c r="P351" i="148"/>
  <c r="P350" i="148"/>
  <c r="P349" i="148"/>
  <c r="P348" i="148"/>
  <c r="P347" i="148"/>
  <c r="P346" i="148"/>
  <c r="P345" i="148"/>
  <c r="P344" i="148"/>
  <c r="P343" i="148"/>
  <c r="P342" i="148"/>
  <c r="P341" i="148"/>
  <c r="P340" i="148"/>
  <c r="P339" i="148"/>
  <c r="P338" i="148"/>
  <c r="P337" i="148"/>
  <c r="P336" i="148"/>
  <c r="P335" i="148"/>
  <c r="P334" i="148"/>
  <c r="P333" i="148"/>
  <c r="P332" i="148"/>
  <c r="P331" i="148"/>
  <c r="P330" i="148"/>
  <c r="P329" i="148"/>
  <c r="P328" i="148"/>
  <c r="P327" i="148"/>
  <c r="P326" i="148"/>
  <c r="P325" i="148"/>
  <c r="P324" i="148"/>
  <c r="P323" i="148"/>
  <c r="P322" i="148"/>
  <c r="P321" i="148"/>
  <c r="P320" i="148"/>
  <c r="P319" i="148"/>
  <c r="P318" i="148"/>
  <c r="O312" i="148"/>
  <c r="P310" i="148"/>
  <c r="P309" i="148"/>
  <c r="P308" i="148"/>
  <c r="P307" i="148"/>
  <c r="P306" i="148"/>
  <c r="P305" i="148"/>
  <c r="P304" i="148"/>
  <c r="P303" i="148"/>
  <c r="P302" i="148"/>
  <c r="P301" i="148"/>
  <c r="P300" i="148"/>
  <c r="P299" i="148"/>
  <c r="P298" i="148"/>
  <c r="P297" i="148"/>
  <c r="P296" i="148"/>
  <c r="P295" i="148"/>
  <c r="P294" i="148"/>
  <c r="P293" i="148"/>
  <c r="P292" i="148"/>
  <c r="P291" i="148"/>
  <c r="P290" i="148"/>
  <c r="P289" i="148"/>
  <c r="P288" i="148"/>
  <c r="P287" i="148"/>
  <c r="P286" i="148"/>
  <c r="P285" i="148"/>
  <c r="P284" i="148"/>
  <c r="P283" i="148"/>
  <c r="P282" i="148"/>
  <c r="P281" i="148"/>
  <c r="P280" i="148"/>
  <c r="P279" i="148"/>
  <c r="P278" i="148"/>
  <c r="P277" i="148"/>
  <c r="P276" i="148"/>
  <c r="P275" i="148"/>
  <c r="P274" i="148"/>
  <c r="P273" i="148"/>
  <c r="P272" i="148"/>
  <c r="P271" i="148"/>
  <c r="P270" i="148"/>
  <c r="P269" i="148"/>
  <c r="P268" i="148"/>
  <c r="P267" i="148"/>
  <c r="P266" i="148"/>
  <c r="P265" i="148"/>
  <c r="P264" i="148"/>
  <c r="P263" i="148"/>
  <c r="P262" i="148"/>
  <c r="P261" i="148"/>
  <c r="P260" i="148"/>
  <c r="P259" i="148"/>
  <c r="P258" i="148"/>
  <c r="P257" i="148"/>
  <c r="P256" i="148"/>
  <c r="P255" i="148"/>
  <c r="P254" i="148"/>
  <c r="P253" i="148"/>
  <c r="P252" i="148"/>
  <c r="P251" i="148"/>
  <c r="P250" i="148"/>
  <c r="P249" i="148"/>
  <c r="P248" i="148"/>
  <c r="P247" i="148"/>
  <c r="P246" i="148"/>
  <c r="P245" i="148"/>
  <c r="P244" i="148"/>
  <c r="P243" i="148"/>
  <c r="P242" i="148"/>
  <c r="P241" i="148"/>
  <c r="P240" i="148"/>
  <c r="P239" i="148"/>
  <c r="P238" i="148"/>
  <c r="P237" i="148"/>
  <c r="P236" i="148"/>
  <c r="P235" i="148"/>
  <c r="P234" i="148"/>
  <c r="P233" i="148"/>
  <c r="P232" i="148"/>
  <c r="P231" i="148"/>
  <c r="P230" i="148"/>
  <c r="P229" i="148"/>
  <c r="P228" i="148"/>
  <c r="P227" i="148"/>
  <c r="P226" i="148"/>
  <c r="P225" i="148"/>
  <c r="P224" i="148"/>
  <c r="P223" i="148"/>
  <c r="P222" i="148"/>
  <c r="P221" i="148"/>
  <c r="P220" i="148"/>
  <c r="P219" i="148"/>
  <c r="P218" i="148"/>
  <c r="P217" i="148"/>
  <c r="P216" i="148"/>
  <c r="P215" i="148"/>
  <c r="P214" i="148"/>
  <c r="P213" i="148"/>
  <c r="P212" i="148"/>
  <c r="P211" i="148"/>
  <c r="P210" i="148"/>
  <c r="P209" i="148"/>
  <c r="P208" i="148"/>
  <c r="P207" i="148"/>
  <c r="P206" i="148"/>
  <c r="P205" i="148"/>
  <c r="P204" i="148"/>
  <c r="P203" i="148"/>
  <c r="P202" i="148"/>
  <c r="P201" i="148"/>
  <c r="P200" i="148"/>
  <c r="P199" i="148"/>
  <c r="P198" i="148"/>
  <c r="P197" i="148"/>
  <c r="P196" i="148"/>
  <c r="P195" i="148"/>
  <c r="P194" i="148"/>
  <c r="P193" i="148"/>
  <c r="P192" i="148"/>
  <c r="P191" i="148"/>
  <c r="P190" i="148"/>
  <c r="P189" i="148"/>
  <c r="P188" i="148"/>
  <c r="P187" i="148"/>
  <c r="P186" i="148"/>
  <c r="P185" i="148"/>
  <c r="P184" i="148"/>
  <c r="P183" i="148"/>
  <c r="P182" i="148"/>
  <c r="P181" i="148"/>
  <c r="P180" i="148"/>
  <c r="P179" i="148"/>
  <c r="P178" i="148"/>
  <c r="P177" i="148"/>
  <c r="P176" i="148"/>
  <c r="P175" i="148"/>
  <c r="P174" i="148"/>
  <c r="P173" i="148"/>
  <c r="P172" i="148"/>
  <c r="P171" i="148"/>
  <c r="P170" i="148"/>
  <c r="P169" i="148"/>
  <c r="P168" i="148"/>
  <c r="P167" i="148"/>
  <c r="P166" i="148"/>
  <c r="P165" i="148"/>
  <c r="P164" i="148"/>
  <c r="P163" i="148"/>
  <c r="P162" i="148"/>
  <c r="P161"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P113" i="148"/>
  <c r="P112" i="148"/>
  <c r="P111" i="148"/>
  <c r="P110" i="148"/>
  <c r="P109" i="148"/>
  <c r="P108" i="148"/>
  <c r="P107"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P46" i="148"/>
  <c r="P45" i="148"/>
  <c r="P44" i="148"/>
  <c r="P43" i="148"/>
  <c r="P42" i="148"/>
  <c r="P41" i="148"/>
  <c r="P40" i="148"/>
  <c r="P39" i="148"/>
  <c r="P38" i="148"/>
  <c r="P37" i="148"/>
  <c r="P36" i="148"/>
  <c r="P35" i="148"/>
  <c r="P34" i="148"/>
  <c r="P33" i="148"/>
  <c r="P32" i="148"/>
  <c r="P31" i="148"/>
  <c r="P30" i="148"/>
  <c r="P29" i="148"/>
  <c r="P28" i="148"/>
  <c r="P27" i="148"/>
  <c r="P26" i="148"/>
  <c r="P25" i="148"/>
  <c r="P24" i="148"/>
  <c r="P23" i="148"/>
  <c r="P22" i="148"/>
  <c r="P21" i="148"/>
  <c r="P20" i="148"/>
  <c r="P19" i="148"/>
  <c r="P18" i="148"/>
  <c r="P17" i="148"/>
  <c r="P16" i="148"/>
  <c r="P15" i="148"/>
  <c r="P14" i="148"/>
  <c r="P13" i="148"/>
  <c r="P12" i="148"/>
  <c r="P11" i="148"/>
  <c r="P10" i="148"/>
  <c r="P9" i="148"/>
  <c r="P367" i="149"/>
  <c r="P366" i="149"/>
  <c r="P365" i="149"/>
  <c r="P364" i="149"/>
  <c r="P363" i="149"/>
  <c r="P362" i="149"/>
  <c r="P361" i="149"/>
  <c r="P360" i="149"/>
  <c r="P359" i="149"/>
  <c r="P358" i="149"/>
  <c r="P357" i="149"/>
  <c r="P356" i="149"/>
  <c r="P355" i="149"/>
  <c r="P354" i="149"/>
  <c r="P353" i="149"/>
  <c r="P352" i="149"/>
  <c r="P351" i="149"/>
  <c r="P350" i="149"/>
  <c r="P349" i="149"/>
  <c r="P348" i="149"/>
  <c r="P347" i="149"/>
  <c r="P346" i="149"/>
  <c r="P345" i="149"/>
  <c r="P344" i="149"/>
  <c r="P343" i="149"/>
  <c r="P342" i="149"/>
  <c r="P341" i="149"/>
  <c r="P340" i="149"/>
  <c r="P339" i="149"/>
  <c r="P338" i="149"/>
  <c r="P337" i="149"/>
  <c r="P336" i="149"/>
  <c r="P335" i="149"/>
  <c r="P334" i="149"/>
  <c r="P333" i="149"/>
  <c r="P332" i="149"/>
  <c r="P331" i="149"/>
  <c r="P330" i="149"/>
  <c r="P329" i="149"/>
  <c r="P328" i="149"/>
  <c r="P327" i="149"/>
  <c r="P326" i="149"/>
  <c r="P325" i="149"/>
  <c r="P324" i="149"/>
  <c r="P323" i="149"/>
  <c r="P322" i="149"/>
  <c r="P321" i="149"/>
  <c r="P320" i="149"/>
  <c r="P319" i="149"/>
  <c r="P318" i="149"/>
  <c r="P310" i="149"/>
  <c r="P309" i="149"/>
  <c r="P308" i="149"/>
  <c r="P307" i="149"/>
  <c r="P306" i="149"/>
  <c r="P305" i="149"/>
  <c r="P304" i="149"/>
  <c r="P303" i="149"/>
  <c r="P302" i="149"/>
  <c r="P301" i="149"/>
  <c r="P300" i="149"/>
  <c r="P299" i="149"/>
  <c r="P298" i="149"/>
  <c r="P297" i="149"/>
  <c r="P296" i="149"/>
  <c r="P295" i="149"/>
  <c r="P294" i="149"/>
  <c r="P293" i="149"/>
  <c r="P292" i="149"/>
  <c r="P291" i="149"/>
  <c r="P290" i="149"/>
  <c r="P289" i="149"/>
  <c r="P288" i="149"/>
  <c r="P287" i="149"/>
  <c r="P286" i="149"/>
  <c r="P285" i="149"/>
  <c r="P284" i="149"/>
  <c r="P283" i="149"/>
  <c r="P282" i="149"/>
  <c r="P281" i="149"/>
  <c r="P280" i="149"/>
  <c r="P279" i="149"/>
  <c r="P278" i="149"/>
  <c r="P277" i="149"/>
  <c r="P276" i="149"/>
  <c r="P275" i="149"/>
  <c r="P274" i="149"/>
  <c r="P273" i="149"/>
  <c r="P272" i="149"/>
  <c r="P271" i="149"/>
  <c r="P270" i="149"/>
  <c r="P269" i="149"/>
  <c r="P268" i="149"/>
  <c r="P267" i="149"/>
  <c r="P266" i="149"/>
  <c r="P265" i="149"/>
  <c r="P264" i="149"/>
  <c r="P263" i="149"/>
  <c r="P262" i="149"/>
  <c r="P261" i="149"/>
  <c r="P260" i="149"/>
  <c r="P259" i="149"/>
  <c r="P258" i="149"/>
  <c r="P257" i="149"/>
  <c r="P256" i="149"/>
  <c r="P255" i="149"/>
  <c r="P254" i="149"/>
  <c r="P253" i="149"/>
  <c r="P252" i="149"/>
  <c r="P251" i="149"/>
  <c r="P250" i="149"/>
  <c r="P249" i="149"/>
  <c r="P248" i="149"/>
  <c r="P247" i="149"/>
  <c r="P246" i="149"/>
  <c r="P245" i="149"/>
  <c r="P244" i="149"/>
  <c r="P243" i="149"/>
  <c r="P242" i="149"/>
  <c r="P241" i="149"/>
  <c r="P240" i="149"/>
  <c r="P239" i="149"/>
  <c r="P238" i="149"/>
  <c r="P237" i="149"/>
  <c r="P236" i="149"/>
  <c r="P235" i="149"/>
  <c r="P234" i="149"/>
  <c r="P233" i="149"/>
  <c r="P232" i="149"/>
  <c r="P231" i="149"/>
  <c r="P230" i="149"/>
  <c r="P229" i="149"/>
  <c r="P228" i="149"/>
  <c r="P227" i="149"/>
  <c r="P226" i="149"/>
  <c r="P225" i="149"/>
  <c r="P224" i="149"/>
  <c r="P223" i="149"/>
  <c r="P222" i="149"/>
  <c r="P221" i="149"/>
  <c r="P220" i="149"/>
  <c r="P219" i="149"/>
  <c r="P218" i="149"/>
  <c r="P217" i="149"/>
  <c r="P216" i="149"/>
  <c r="P215" i="149"/>
  <c r="P214" i="149"/>
  <c r="P213" i="149"/>
  <c r="P212" i="149"/>
  <c r="P211" i="149"/>
  <c r="P210" i="149"/>
  <c r="P209" i="149"/>
  <c r="P208" i="149"/>
  <c r="P207" i="149"/>
  <c r="P206" i="149"/>
  <c r="P205" i="149"/>
  <c r="P204" i="149"/>
  <c r="P203" i="149"/>
  <c r="P202" i="149"/>
  <c r="P201" i="149"/>
  <c r="P200" i="149"/>
  <c r="P199" i="149"/>
  <c r="P198" i="149"/>
  <c r="P197" i="149"/>
  <c r="P196" i="149"/>
  <c r="P195" i="149"/>
  <c r="P194" i="149"/>
  <c r="P193" i="149"/>
  <c r="P192" i="149"/>
  <c r="P191" i="149"/>
  <c r="P190" i="149"/>
  <c r="P189" i="149"/>
  <c r="P188" i="149"/>
  <c r="P187" i="149"/>
  <c r="P186" i="149"/>
  <c r="P185" i="149"/>
  <c r="P184" i="149"/>
  <c r="P183" i="149"/>
  <c r="P182" i="149"/>
  <c r="P181" i="149"/>
  <c r="P180" i="149"/>
  <c r="P179" i="149"/>
  <c r="P178" i="149"/>
  <c r="P177" i="149"/>
  <c r="P176" i="149"/>
  <c r="P175" i="149"/>
  <c r="P174" i="149"/>
  <c r="P173" i="149"/>
  <c r="P172" i="149"/>
  <c r="P171" i="149"/>
  <c r="P170" i="149"/>
  <c r="P169" i="149"/>
  <c r="P168" i="149"/>
  <c r="P167" i="149"/>
  <c r="P166" i="149"/>
  <c r="P165" i="149"/>
  <c r="P164" i="149"/>
  <c r="P163" i="149"/>
  <c r="P162" i="149"/>
  <c r="P161"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P113" i="149"/>
  <c r="P112" i="149"/>
  <c r="P111" i="149"/>
  <c r="P110" i="149"/>
  <c r="P109" i="149"/>
  <c r="P108" i="149"/>
  <c r="P107"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P46" i="149"/>
  <c r="P45" i="149"/>
  <c r="P44" i="149"/>
  <c r="P43" i="149"/>
  <c r="P42" i="149"/>
  <c r="P41" i="149"/>
  <c r="P40" i="149"/>
  <c r="P39" i="149"/>
  <c r="P38" i="149"/>
  <c r="P37" i="149"/>
  <c r="P36" i="149"/>
  <c r="P35" i="149"/>
  <c r="P34" i="149"/>
  <c r="P33" i="149"/>
  <c r="P32" i="149"/>
  <c r="P31" i="149"/>
  <c r="P30" i="149"/>
  <c r="P29" i="149"/>
  <c r="P28" i="149"/>
  <c r="P27" i="149"/>
  <c r="P26" i="149"/>
  <c r="P25" i="149"/>
  <c r="P24" i="149"/>
  <c r="P23" i="149"/>
  <c r="P22" i="149"/>
  <c r="P21" i="149"/>
  <c r="P20" i="149"/>
  <c r="P19" i="149"/>
  <c r="P18" i="149"/>
  <c r="P17" i="149"/>
  <c r="P16" i="149"/>
  <c r="P15" i="149"/>
  <c r="P14" i="149"/>
  <c r="P13" i="149"/>
  <c r="P12" i="149"/>
  <c r="P11" i="149"/>
  <c r="P10" i="149"/>
  <c r="P9" i="149"/>
  <c r="P367" i="150"/>
  <c r="P366" i="150"/>
  <c r="P365" i="150"/>
  <c r="P364" i="150"/>
  <c r="P363" i="150"/>
  <c r="P362" i="150"/>
  <c r="P361" i="150"/>
  <c r="P360" i="150"/>
  <c r="P359" i="150"/>
  <c r="P358" i="150"/>
  <c r="P357" i="150"/>
  <c r="P356" i="150"/>
  <c r="P355" i="150"/>
  <c r="P354" i="150"/>
  <c r="P353" i="150"/>
  <c r="P352" i="150"/>
  <c r="P351" i="150"/>
  <c r="P350" i="150"/>
  <c r="P349" i="150"/>
  <c r="P348" i="150"/>
  <c r="P347" i="150"/>
  <c r="P346" i="150"/>
  <c r="P345" i="150"/>
  <c r="P344" i="150"/>
  <c r="P343" i="150"/>
  <c r="P342" i="150"/>
  <c r="P341" i="150"/>
  <c r="P340" i="150"/>
  <c r="P339" i="150"/>
  <c r="P338" i="150"/>
  <c r="P337" i="150"/>
  <c r="P336" i="150"/>
  <c r="P335" i="150"/>
  <c r="P334" i="150"/>
  <c r="P333" i="150"/>
  <c r="P332" i="150"/>
  <c r="P331" i="150"/>
  <c r="P330" i="150"/>
  <c r="P329" i="150"/>
  <c r="P328" i="150"/>
  <c r="P327" i="150"/>
  <c r="P326" i="150"/>
  <c r="P325" i="150"/>
  <c r="P324" i="150"/>
  <c r="P323" i="150"/>
  <c r="P322" i="150"/>
  <c r="P321" i="150"/>
  <c r="P320" i="150"/>
  <c r="P319" i="150"/>
  <c r="P318" i="150"/>
  <c r="O312" i="150"/>
  <c r="P310" i="150"/>
  <c r="P309" i="150"/>
  <c r="P308" i="150"/>
  <c r="P307" i="150"/>
  <c r="P306" i="150"/>
  <c r="P305" i="150"/>
  <c r="P304" i="150"/>
  <c r="P303" i="150"/>
  <c r="P302" i="150"/>
  <c r="P301" i="150"/>
  <c r="P300" i="150"/>
  <c r="P299" i="150"/>
  <c r="P298" i="150"/>
  <c r="P297" i="150"/>
  <c r="P296" i="150"/>
  <c r="P295" i="150"/>
  <c r="P294" i="150"/>
  <c r="P293" i="150"/>
  <c r="P292" i="150"/>
  <c r="P291" i="150"/>
  <c r="P290" i="150"/>
  <c r="P289" i="150"/>
  <c r="P288" i="150"/>
  <c r="P287" i="150"/>
  <c r="P286" i="150"/>
  <c r="P285" i="150"/>
  <c r="P284" i="150"/>
  <c r="P283" i="150"/>
  <c r="P282" i="150"/>
  <c r="P281" i="150"/>
  <c r="P280" i="150"/>
  <c r="P279" i="150"/>
  <c r="P278" i="150"/>
  <c r="P277" i="150"/>
  <c r="P276" i="150"/>
  <c r="P275" i="150"/>
  <c r="P274" i="150"/>
  <c r="P273" i="150"/>
  <c r="P272" i="150"/>
  <c r="P271" i="150"/>
  <c r="P270" i="150"/>
  <c r="P269" i="150"/>
  <c r="P268" i="150"/>
  <c r="P267" i="150"/>
  <c r="P266" i="150"/>
  <c r="P265" i="150"/>
  <c r="P264" i="150"/>
  <c r="P263" i="150"/>
  <c r="P262" i="150"/>
  <c r="P261" i="150"/>
  <c r="P260" i="150"/>
  <c r="P259" i="150"/>
  <c r="P258" i="150"/>
  <c r="P257" i="150"/>
  <c r="P256" i="150"/>
  <c r="P255" i="150"/>
  <c r="P254" i="150"/>
  <c r="P253" i="150"/>
  <c r="P252" i="150"/>
  <c r="P251" i="150"/>
  <c r="P250" i="150"/>
  <c r="P249" i="150"/>
  <c r="P248" i="150"/>
  <c r="P247" i="150"/>
  <c r="P246" i="150"/>
  <c r="P245" i="150"/>
  <c r="P244" i="150"/>
  <c r="P243" i="150"/>
  <c r="P242" i="150"/>
  <c r="P241" i="150"/>
  <c r="P240" i="150"/>
  <c r="P239" i="150"/>
  <c r="P238" i="150"/>
  <c r="P237" i="150"/>
  <c r="P236" i="150"/>
  <c r="P235" i="150"/>
  <c r="P234" i="150"/>
  <c r="P233" i="150"/>
  <c r="P232" i="150"/>
  <c r="P231" i="150"/>
  <c r="P230" i="150"/>
  <c r="P229" i="150"/>
  <c r="P228" i="150"/>
  <c r="P227" i="150"/>
  <c r="P226" i="150"/>
  <c r="P225" i="150"/>
  <c r="P224" i="150"/>
  <c r="P223" i="150"/>
  <c r="P222" i="150"/>
  <c r="P221" i="150"/>
  <c r="P220" i="150"/>
  <c r="P219" i="150"/>
  <c r="P218" i="150"/>
  <c r="P217" i="150"/>
  <c r="P216" i="150"/>
  <c r="P215" i="150"/>
  <c r="P214" i="150"/>
  <c r="P213" i="150"/>
  <c r="P212" i="150"/>
  <c r="P211" i="150"/>
  <c r="P210" i="150"/>
  <c r="P209" i="150"/>
  <c r="P208" i="150"/>
  <c r="P207" i="150"/>
  <c r="P206" i="150"/>
  <c r="P205" i="150"/>
  <c r="P204" i="150"/>
  <c r="P203" i="150"/>
  <c r="P202" i="150"/>
  <c r="P201" i="150"/>
  <c r="P200" i="150"/>
  <c r="P199" i="150"/>
  <c r="P198" i="150"/>
  <c r="P197" i="150"/>
  <c r="P196" i="150"/>
  <c r="P195" i="150"/>
  <c r="P194" i="150"/>
  <c r="P193" i="150"/>
  <c r="P192" i="150"/>
  <c r="P191" i="150"/>
  <c r="P190" i="150"/>
  <c r="P189" i="150"/>
  <c r="P188" i="150"/>
  <c r="P187" i="150"/>
  <c r="P186" i="150"/>
  <c r="P185" i="150"/>
  <c r="P184" i="150"/>
  <c r="P183" i="150"/>
  <c r="P182" i="150"/>
  <c r="P181" i="150"/>
  <c r="P180" i="150"/>
  <c r="P179" i="150"/>
  <c r="P178" i="150"/>
  <c r="P177" i="150"/>
  <c r="P176" i="150"/>
  <c r="P175" i="150"/>
  <c r="P174" i="150"/>
  <c r="P173" i="150"/>
  <c r="P172" i="150"/>
  <c r="P171" i="150"/>
  <c r="P170" i="150"/>
  <c r="P169" i="150"/>
  <c r="P168" i="150"/>
  <c r="P167" i="150"/>
  <c r="P166" i="150"/>
  <c r="P165" i="150"/>
  <c r="P164" i="150"/>
  <c r="P163" i="150"/>
  <c r="P162" i="150"/>
  <c r="P161"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P113" i="150"/>
  <c r="P112" i="150"/>
  <c r="P111" i="150"/>
  <c r="P110" i="150"/>
  <c r="P109" i="150"/>
  <c r="P108" i="150"/>
  <c r="P107"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P46" i="150"/>
  <c r="P45" i="150"/>
  <c r="P44" i="150"/>
  <c r="P43" i="150"/>
  <c r="P42" i="150"/>
  <c r="P41" i="150"/>
  <c r="P40" i="150"/>
  <c r="P39" i="150"/>
  <c r="P38" i="150"/>
  <c r="P37" i="150"/>
  <c r="P36" i="150"/>
  <c r="P35" i="150"/>
  <c r="P34" i="150"/>
  <c r="P33" i="150"/>
  <c r="P32" i="150"/>
  <c r="P31" i="150"/>
  <c r="P30" i="150"/>
  <c r="P29" i="150"/>
  <c r="P28" i="150"/>
  <c r="P27" i="150"/>
  <c r="P26" i="150"/>
  <c r="P25" i="150"/>
  <c r="P24" i="150"/>
  <c r="P23" i="150"/>
  <c r="P22" i="150"/>
  <c r="P21" i="150"/>
  <c r="P20" i="150"/>
  <c r="P19" i="150"/>
  <c r="P18" i="150"/>
  <c r="P17" i="150"/>
  <c r="P16" i="150"/>
  <c r="P15" i="150"/>
  <c r="P14" i="150"/>
  <c r="P13" i="150"/>
  <c r="P12" i="150"/>
  <c r="P11" i="150"/>
  <c r="P10" i="150"/>
  <c r="P9" i="150"/>
  <c r="P367" i="151"/>
  <c r="P366" i="151"/>
  <c r="P365" i="151"/>
  <c r="P364" i="151"/>
  <c r="P363" i="151"/>
  <c r="P362" i="151"/>
  <c r="P361" i="151"/>
  <c r="P360" i="151"/>
  <c r="P359" i="151"/>
  <c r="P358" i="151"/>
  <c r="P357" i="151"/>
  <c r="P356" i="151"/>
  <c r="P355" i="151"/>
  <c r="P354" i="151"/>
  <c r="P353" i="151"/>
  <c r="P352" i="151"/>
  <c r="P351" i="151"/>
  <c r="P350" i="151"/>
  <c r="P349" i="151"/>
  <c r="P348" i="151"/>
  <c r="P347" i="151"/>
  <c r="P346" i="151"/>
  <c r="P345" i="151"/>
  <c r="P344" i="151"/>
  <c r="P343" i="151"/>
  <c r="P342" i="151"/>
  <c r="P341" i="151"/>
  <c r="P340" i="151"/>
  <c r="P339" i="151"/>
  <c r="P338" i="151"/>
  <c r="P337" i="151"/>
  <c r="P336" i="151"/>
  <c r="P335" i="151"/>
  <c r="P334" i="151"/>
  <c r="P333" i="151"/>
  <c r="P332" i="151"/>
  <c r="P331" i="151"/>
  <c r="P330" i="151"/>
  <c r="P329" i="151"/>
  <c r="P328" i="151"/>
  <c r="P327" i="151"/>
  <c r="P326" i="151"/>
  <c r="P325" i="151"/>
  <c r="P324" i="151"/>
  <c r="P323" i="151"/>
  <c r="P322" i="151"/>
  <c r="P321" i="151"/>
  <c r="P320" i="151"/>
  <c r="P319" i="151"/>
  <c r="P318" i="151"/>
  <c r="P310" i="151"/>
  <c r="P309" i="151"/>
  <c r="P308" i="151"/>
  <c r="P307" i="151"/>
  <c r="P306" i="151"/>
  <c r="P305" i="151"/>
  <c r="P304" i="151"/>
  <c r="P303" i="151"/>
  <c r="P302" i="151"/>
  <c r="P301" i="151"/>
  <c r="P300" i="151"/>
  <c r="P299" i="151"/>
  <c r="P298" i="151"/>
  <c r="P297" i="151"/>
  <c r="P296" i="151"/>
  <c r="P295" i="151"/>
  <c r="P294" i="151"/>
  <c r="P293" i="151"/>
  <c r="P292" i="151"/>
  <c r="P291" i="151"/>
  <c r="P290" i="151"/>
  <c r="P289" i="151"/>
  <c r="P288" i="151"/>
  <c r="P287" i="151"/>
  <c r="P286" i="151"/>
  <c r="P285" i="151"/>
  <c r="P284" i="151"/>
  <c r="P283" i="151"/>
  <c r="P282" i="151"/>
  <c r="P281" i="151"/>
  <c r="P280" i="151"/>
  <c r="P279" i="151"/>
  <c r="P278" i="151"/>
  <c r="P277" i="151"/>
  <c r="P276" i="151"/>
  <c r="P275" i="151"/>
  <c r="P274" i="151"/>
  <c r="P273" i="151"/>
  <c r="P272" i="151"/>
  <c r="P271" i="151"/>
  <c r="P270" i="151"/>
  <c r="P269" i="151"/>
  <c r="P268" i="151"/>
  <c r="P267" i="151"/>
  <c r="P266" i="151"/>
  <c r="P265" i="151"/>
  <c r="P264" i="151"/>
  <c r="P263" i="151"/>
  <c r="P262" i="151"/>
  <c r="P261" i="151"/>
  <c r="P260" i="151"/>
  <c r="P259" i="151"/>
  <c r="P258" i="151"/>
  <c r="P257" i="151"/>
  <c r="P256" i="151"/>
  <c r="P255" i="151"/>
  <c r="P254" i="151"/>
  <c r="P253" i="151"/>
  <c r="P252" i="151"/>
  <c r="P251" i="151"/>
  <c r="P250" i="151"/>
  <c r="P249" i="151"/>
  <c r="P248" i="151"/>
  <c r="P247" i="151"/>
  <c r="P246" i="151"/>
  <c r="P245" i="151"/>
  <c r="P244" i="151"/>
  <c r="P243" i="151"/>
  <c r="P242" i="151"/>
  <c r="P241" i="151"/>
  <c r="P240" i="151"/>
  <c r="P239" i="151"/>
  <c r="P238" i="151"/>
  <c r="P237" i="151"/>
  <c r="P236" i="151"/>
  <c r="P235" i="151"/>
  <c r="P234" i="151"/>
  <c r="P233" i="151"/>
  <c r="P232" i="151"/>
  <c r="P231" i="151"/>
  <c r="P230" i="151"/>
  <c r="P229" i="151"/>
  <c r="P228" i="151"/>
  <c r="P227" i="151"/>
  <c r="P226" i="151"/>
  <c r="P225" i="151"/>
  <c r="P224" i="151"/>
  <c r="P223" i="151"/>
  <c r="P222" i="151"/>
  <c r="P221" i="151"/>
  <c r="P220" i="151"/>
  <c r="P219" i="151"/>
  <c r="P218" i="151"/>
  <c r="P217" i="151"/>
  <c r="P216" i="151"/>
  <c r="P215" i="151"/>
  <c r="P214" i="151"/>
  <c r="P213" i="151"/>
  <c r="P212" i="151"/>
  <c r="P211" i="151"/>
  <c r="P210" i="151"/>
  <c r="P209" i="151"/>
  <c r="P208" i="151"/>
  <c r="P207" i="151"/>
  <c r="P206" i="151"/>
  <c r="P205" i="151"/>
  <c r="P204" i="151"/>
  <c r="P203" i="151"/>
  <c r="P202" i="151"/>
  <c r="P201" i="151"/>
  <c r="P200" i="151"/>
  <c r="P199" i="151"/>
  <c r="P198" i="151"/>
  <c r="P197" i="151"/>
  <c r="P196" i="151"/>
  <c r="P195" i="151"/>
  <c r="P194" i="151"/>
  <c r="P193" i="151"/>
  <c r="P192" i="151"/>
  <c r="P191" i="151"/>
  <c r="P190" i="151"/>
  <c r="P189" i="151"/>
  <c r="P188" i="151"/>
  <c r="P187" i="151"/>
  <c r="P186" i="151"/>
  <c r="P185" i="151"/>
  <c r="P184" i="151"/>
  <c r="P183" i="151"/>
  <c r="P182" i="151"/>
  <c r="P181" i="151"/>
  <c r="P180" i="151"/>
  <c r="P179" i="151"/>
  <c r="P178" i="151"/>
  <c r="P177" i="151"/>
  <c r="P176" i="151"/>
  <c r="P175" i="151"/>
  <c r="P174" i="151"/>
  <c r="P173" i="151"/>
  <c r="P172" i="151"/>
  <c r="P171" i="151"/>
  <c r="P170" i="151"/>
  <c r="P169" i="151"/>
  <c r="P168" i="151"/>
  <c r="P167" i="151"/>
  <c r="P166" i="151"/>
  <c r="P165" i="151"/>
  <c r="P164" i="151"/>
  <c r="P163" i="151"/>
  <c r="P162" i="151"/>
  <c r="P161"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P113" i="151"/>
  <c r="P112" i="151"/>
  <c r="P111" i="151"/>
  <c r="P110" i="151"/>
  <c r="P109" i="151"/>
  <c r="P108" i="151"/>
  <c r="P107"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P46" i="151"/>
  <c r="P45" i="151"/>
  <c r="P44" i="151"/>
  <c r="P43" i="151"/>
  <c r="P42" i="151"/>
  <c r="P41" i="151"/>
  <c r="P40" i="151"/>
  <c r="P39" i="151"/>
  <c r="P38" i="151"/>
  <c r="P37" i="151"/>
  <c r="P36" i="151"/>
  <c r="P35" i="151"/>
  <c r="P34" i="151"/>
  <c r="P33" i="151"/>
  <c r="P32" i="151"/>
  <c r="P31" i="151"/>
  <c r="P30" i="151"/>
  <c r="P29" i="151"/>
  <c r="P28" i="151"/>
  <c r="P27" i="151"/>
  <c r="P26" i="151"/>
  <c r="P25" i="151"/>
  <c r="P24" i="151"/>
  <c r="P23" i="151"/>
  <c r="P22" i="151"/>
  <c r="P21" i="151"/>
  <c r="P20" i="151"/>
  <c r="P19" i="151"/>
  <c r="P18" i="151"/>
  <c r="P17" i="151"/>
  <c r="P16" i="151"/>
  <c r="P15" i="151"/>
  <c r="P14" i="151"/>
  <c r="P13" i="151"/>
  <c r="P12" i="151"/>
  <c r="P11" i="151"/>
  <c r="P10" i="151"/>
  <c r="P9" i="151"/>
  <c r="P367" i="152"/>
  <c r="P366" i="152"/>
  <c r="P365" i="152"/>
  <c r="P364" i="152"/>
  <c r="P363" i="152"/>
  <c r="P362" i="152"/>
  <c r="P361" i="152"/>
  <c r="P360" i="152"/>
  <c r="P359" i="152"/>
  <c r="P358" i="152"/>
  <c r="P357" i="152"/>
  <c r="P356" i="152"/>
  <c r="P355" i="152"/>
  <c r="P354" i="152"/>
  <c r="P353" i="152"/>
  <c r="P352" i="152"/>
  <c r="P351" i="152"/>
  <c r="P350" i="152"/>
  <c r="P349" i="152"/>
  <c r="P348" i="152"/>
  <c r="P347" i="152"/>
  <c r="P346" i="152"/>
  <c r="P345" i="152"/>
  <c r="P344" i="152"/>
  <c r="P343" i="152"/>
  <c r="P342" i="152"/>
  <c r="P341" i="152"/>
  <c r="P340" i="152"/>
  <c r="P339" i="152"/>
  <c r="P338" i="152"/>
  <c r="P337" i="152"/>
  <c r="P336" i="152"/>
  <c r="P335" i="152"/>
  <c r="P334" i="152"/>
  <c r="P333" i="152"/>
  <c r="P332" i="152"/>
  <c r="P331" i="152"/>
  <c r="P330" i="152"/>
  <c r="P329" i="152"/>
  <c r="P328" i="152"/>
  <c r="P327" i="152"/>
  <c r="P326" i="152"/>
  <c r="P325" i="152"/>
  <c r="P324" i="152"/>
  <c r="P323" i="152"/>
  <c r="P322" i="152"/>
  <c r="P321" i="152"/>
  <c r="P320" i="152"/>
  <c r="P319" i="152"/>
  <c r="P318" i="152"/>
  <c r="O312" i="152"/>
  <c r="P310" i="152"/>
  <c r="P309" i="152"/>
  <c r="P308" i="152"/>
  <c r="P307" i="152"/>
  <c r="P306" i="152"/>
  <c r="P305" i="152"/>
  <c r="P304" i="152"/>
  <c r="P303" i="152"/>
  <c r="P302" i="152"/>
  <c r="P301" i="152"/>
  <c r="P300" i="152"/>
  <c r="P299" i="152"/>
  <c r="P298" i="152"/>
  <c r="P297" i="152"/>
  <c r="P296" i="152"/>
  <c r="P295" i="152"/>
  <c r="P294" i="152"/>
  <c r="P293" i="152"/>
  <c r="P292" i="152"/>
  <c r="P291" i="152"/>
  <c r="P290" i="152"/>
  <c r="P289" i="152"/>
  <c r="P288" i="152"/>
  <c r="P287" i="152"/>
  <c r="P286" i="152"/>
  <c r="P285" i="152"/>
  <c r="P284" i="152"/>
  <c r="P283" i="152"/>
  <c r="P282" i="152"/>
  <c r="P281" i="152"/>
  <c r="P280" i="152"/>
  <c r="P279" i="152"/>
  <c r="P278" i="152"/>
  <c r="P277" i="152"/>
  <c r="P276" i="152"/>
  <c r="P275" i="152"/>
  <c r="P274" i="152"/>
  <c r="P273" i="152"/>
  <c r="P272" i="152"/>
  <c r="P271" i="152"/>
  <c r="P270" i="152"/>
  <c r="P269" i="152"/>
  <c r="P268" i="152"/>
  <c r="P267" i="152"/>
  <c r="P266" i="152"/>
  <c r="P265" i="152"/>
  <c r="P264" i="152"/>
  <c r="P263" i="152"/>
  <c r="P262" i="152"/>
  <c r="P261" i="152"/>
  <c r="P260" i="152"/>
  <c r="P259" i="152"/>
  <c r="P258" i="152"/>
  <c r="P257" i="152"/>
  <c r="P256" i="152"/>
  <c r="P255" i="152"/>
  <c r="P254" i="152"/>
  <c r="P253" i="152"/>
  <c r="P252" i="152"/>
  <c r="P251" i="152"/>
  <c r="P250" i="152"/>
  <c r="P249" i="152"/>
  <c r="P248" i="152"/>
  <c r="P247" i="152"/>
  <c r="P246" i="152"/>
  <c r="P245" i="152"/>
  <c r="P244" i="152"/>
  <c r="P243" i="152"/>
  <c r="P242" i="152"/>
  <c r="P241" i="152"/>
  <c r="P240" i="152"/>
  <c r="P239" i="152"/>
  <c r="P238" i="152"/>
  <c r="P237" i="152"/>
  <c r="P236" i="152"/>
  <c r="P235" i="152"/>
  <c r="P234" i="152"/>
  <c r="P233" i="152"/>
  <c r="P232" i="152"/>
  <c r="P231" i="152"/>
  <c r="P230" i="152"/>
  <c r="P229" i="152"/>
  <c r="P228" i="152"/>
  <c r="P227" i="152"/>
  <c r="P226" i="152"/>
  <c r="P225" i="152"/>
  <c r="P224" i="152"/>
  <c r="P223" i="152"/>
  <c r="P222" i="152"/>
  <c r="P221" i="152"/>
  <c r="P220" i="152"/>
  <c r="P219" i="152"/>
  <c r="P218" i="152"/>
  <c r="P217" i="152"/>
  <c r="P216" i="152"/>
  <c r="P215" i="152"/>
  <c r="P214" i="152"/>
  <c r="P213" i="152"/>
  <c r="P212" i="152"/>
  <c r="P211" i="152"/>
  <c r="P210" i="152"/>
  <c r="P209" i="152"/>
  <c r="P208" i="152"/>
  <c r="P207" i="152"/>
  <c r="P206" i="152"/>
  <c r="P205" i="152"/>
  <c r="P204" i="152"/>
  <c r="P203" i="152"/>
  <c r="P202" i="152"/>
  <c r="P201" i="152"/>
  <c r="P200" i="152"/>
  <c r="P199" i="152"/>
  <c r="P198" i="152"/>
  <c r="P197" i="152"/>
  <c r="P196" i="152"/>
  <c r="P195" i="152"/>
  <c r="P194" i="152"/>
  <c r="P193" i="152"/>
  <c r="P192" i="152"/>
  <c r="P191" i="152"/>
  <c r="P190" i="152"/>
  <c r="P189" i="152"/>
  <c r="P188" i="152"/>
  <c r="P187" i="152"/>
  <c r="P186" i="152"/>
  <c r="P185" i="152"/>
  <c r="P184" i="152"/>
  <c r="P183" i="152"/>
  <c r="P182" i="152"/>
  <c r="P181" i="152"/>
  <c r="P180" i="152"/>
  <c r="P179" i="152"/>
  <c r="P178" i="152"/>
  <c r="P177" i="152"/>
  <c r="P176" i="152"/>
  <c r="P175" i="152"/>
  <c r="P174" i="152"/>
  <c r="P173" i="152"/>
  <c r="P172" i="152"/>
  <c r="P171" i="152"/>
  <c r="P170" i="152"/>
  <c r="P169" i="152"/>
  <c r="P168" i="152"/>
  <c r="P167" i="152"/>
  <c r="P166" i="152"/>
  <c r="P165" i="152"/>
  <c r="P164" i="152"/>
  <c r="P163" i="152"/>
  <c r="P162" i="152"/>
  <c r="P161"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P113" i="152"/>
  <c r="P112" i="152"/>
  <c r="P111" i="152"/>
  <c r="P110" i="152"/>
  <c r="P109" i="152"/>
  <c r="P108" i="152"/>
  <c r="P107"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P46" i="152"/>
  <c r="P45" i="152"/>
  <c r="P44" i="152"/>
  <c r="P43" i="152"/>
  <c r="P42" i="152"/>
  <c r="P41" i="152"/>
  <c r="P40" i="152"/>
  <c r="P39" i="152"/>
  <c r="P38" i="152"/>
  <c r="P37" i="152"/>
  <c r="P36" i="152"/>
  <c r="P35" i="152"/>
  <c r="P34" i="152"/>
  <c r="P33" i="152"/>
  <c r="P32" i="152"/>
  <c r="P31" i="152"/>
  <c r="P30" i="152"/>
  <c r="P29" i="152"/>
  <c r="P28" i="152"/>
  <c r="P27" i="152"/>
  <c r="P26" i="152"/>
  <c r="P25" i="152"/>
  <c r="P24" i="152"/>
  <c r="P23" i="152"/>
  <c r="P22" i="152"/>
  <c r="P21" i="152"/>
  <c r="P20" i="152"/>
  <c r="P19" i="152"/>
  <c r="P18" i="152"/>
  <c r="P17" i="152"/>
  <c r="P16" i="152"/>
  <c r="P15" i="152"/>
  <c r="P14" i="152"/>
  <c r="P13" i="152"/>
  <c r="P12" i="152"/>
  <c r="P11" i="152"/>
  <c r="P10" i="152"/>
  <c r="P9" i="152"/>
  <c r="P367" i="136"/>
  <c r="P366" i="136"/>
  <c r="P365" i="136"/>
  <c r="P364" i="136"/>
  <c r="P363" i="136"/>
  <c r="P362" i="136"/>
  <c r="P361" i="136"/>
  <c r="P360" i="136"/>
  <c r="P359" i="136"/>
  <c r="P358" i="136"/>
  <c r="P357" i="136"/>
  <c r="P356" i="136"/>
  <c r="P355" i="136"/>
  <c r="P354" i="136"/>
  <c r="P353" i="136"/>
  <c r="P352" i="136"/>
  <c r="P351" i="136"/>
  <c r="P350" i="136"/>
  <c r="P349" i="136"/>
  <c r="P348" i="136"/>
  <c r="P347" i="136"/>
  <c r="P346" i="136"/>
  <c r="P345" i="136"/>
  <c r="P344" i="136"/>
  <c r="P343" i="136"/>
  <c r="P342" i="136"/>
  <c r="P341" i="136"/>
  <c r="P340" i="136"/>
  <c r="P339" i="136"/>
  <c r="P338" i="136"/>
  <c r="P337" i="136"/>
  <c r="P336" i="136"/>
  <c r="P335" i="136"/>
  <c r="P334" i="136"/>
  <c r="P333" i="136"/>
  <c r="P332" i="136"/>
  <c r="P331" i="136"/>
  <c r="P330" i="136"/>
  <c r="P329" i="136"/>
  <c r="P328" i="136"/>
  <c r="P327" i="136"/>
  <c r="P326" i="136"/>
  <c r="P325" i="136"/>
  <c r="P324" i="136"/>
  <c r="P323" i="136"/>
  <c r="P322" i="136"/>
  <c r="P321" i="136"/>
  <c r="P320" i="136"/>
  <c r="P319" i="136"/>
  <c r="P318" i="136"/>
  <c r="P310" i="136"/>
  <c r="P309" i="136"/>
  <c r="P308" i="136"/>
  <c r="P307" i="136"/>
  <c r="P306" i="136"/>
  <c r="P305" i="136"/>
  <c r="P304" i="136"/>
  <c r="P303" i="136"/>
  <c r="P302" i="136"/>
  <c r="P301" i="136"/>
  <c r="P300" i="136"/>
  <c r="P299" i="136"/>
  <c r="P298" i="136"/>
  <c r="P297" i="136"/>
  <c r="P296" i="136"/>
  <c r="P295" i="136"/>
  <c r="P294" i="136"/>
  <c r="P293" i="136"/>
  <c r="P292" i="136"/>
  <c r="P291" i="136"/>
  <c r="P290" i="136"/>
  <c r="P289" i="136"/>
  <c r="P288" i="136"/>
  <c r="P287" i="136"/>
  <c r="P286" i="136"/>
  <c r="P285" i="136"/>
  <c r="P284" i="136"/>
  <c r="P283" i="136"/>
  <c r="P282" i="136"/>
  <c r="P281" i="136"/>
  <c r="P280" i="136"/>
  <c r="P279" i="136"/>
  <c r="P278" i="136"/>
  <c r="P277" i="136"/>
  <c r="P276" i="136"/>
  <c r="P275" i="136"/>
  <c r="P274" i="136"/>
  <c r="P273" i="136"/>
  <c r="P272" i="136"/>
  <c r="P271" i="136"/>
  <c r="P270" i="136"/>
  <c r="P269" i="136"/>
  <c r="P268" i="136"/>
  <c r="P267" i="136"/>
  <c r="P266" i="136"/>
  <c r="P265" i="136"/>
  <c r="P264" i="136"/>
  <c r="P263" i="136"/>
  <c r="P262" i="136"/>
  <c r="P261" i="136"/>
  <c r="P260" i="136"/>
  <c r="P259" i="136"/>
  <c r="P258" i="136"/>
  <c r="P257" i="136"/>
  <c r="P256" i="136"/>
  <c r="P255" i="136"/>
  <c r="P254" i="136"/>
  <c r="P253" i="136"/>
  <c r="P252" i="136"/>
  <c r="P251" i="136"/>
  <c r="P250" i="136"/>
  <c r="P249" i="136"/>
  <c r="P248" i="136"/>
  <c r="P247" i="136"/>
  <c r="P246" i="136"/>
  <c r="P245" i="136"/>
  <c r="P244" i="136"/>
  <c r="P243" i="136"/>
  <c r="P242" i="136"/>
  <c r="P241" i="136"/>
  <c r="P240" i="136"/>
  <c r="P239" i="136"/>
  <c r="P238" i="136"/>
  <c r="P237" i="136"/>
  <c r="P236" i="136"/>
  <c r="P235" i="136"/>
  <c r="P234" i="136"/>
  <c r="P233" i="136"/>
  <c r="P232" i="136"/>
  <c r="P231" i="136"/>
  <c r="P230" i="136"/>
  <c r="P229" i="136"/>
  <c r="P228" i="136"/>
  <c r="P227" i="136"/>
  <c r="P226" i="136"/>
  <c r="P225" i="136"/>
  <c r="P224" i="136"/>
  <c r="P223" i="136"/>
  <c r="P222" i="136"/>
  <c r="P221" i="136"/>
  <c r="P220" i="136"/>
  <c r="P219" i="136"/>
  <c r="P218" i="136"/>
  <c r="P217" i="136"/>
  <c r="P216" i="136"/>
  <c r="P215" i="136"/>
  <c r="P214" i="136"/>
  <c r="P213" i="136"/>
  <c r="P212" i="136"/>
  <c r="P211" i="136"/>
  <c r="P210" i="136"/>
  <c r="P209" i="136"/>
  <c r="P208" i="136"/>
  <c r="P207" i="136"/>
  <c r="P206" i="136"/>
  <c r="P205" i="136"/>
  <c r="P204" i="136"/>
  <c r="P203" i="136"/>
  <c r="P202" i="136"/>
  <c r="P201" i="136"/>
  <c r="P200" i="136"/>
  <c r="P199" i="136"/>
  <c r="P198" i="136"/>
  <c r="P197" i="136"/>
  <c r="P196" i="136"/>
  <c r="P195" i="136"/>
  <c r="P194" i="136"/>
  <c r="P193" i="136"/>
  <c r="P192" i="136"/>
  <c r="P191" i="136"/>
  <c r="P190" i="136"/>
  <c r="P189" i="136"/>
  <c r="P188" i="136"/>
  <c r="P187" i="136"/>
  <c r="P186" i="136"/>
  <c r="P185" i="136"/>
  <c r="P184" i="136"/>
  <c r="P183" i="136"/>
  <c r="P182" i="136"/>
  <c r="P181" i="136"/>
  <c r="P180" i="136"/>
  <c r="P179" i="136"/>
  <c r="P178" i="136"/>
  <c r="P177" i="136"/>
  <c r="P176" i="136"/>
  <c r="P175" i="136"/>
  <c r="P174" i="136"/>
  <c r="P173" i="136"/>
  <c r="P172" i="136"/>
  <c r="P171" i="136"/>
  <c r="P170" i="136"/>
  <c r="P169" i="136"/>
  <c r="P168" i="136"/>
  <c r="P167" i="136"/>
  <c r="P166" i="136"/>
  <c r="P165" i="136"/>
  <c r="P164" i="136"/>
  <c r="P163" i="136"/>
  <c r="P162" i="136"/>
  <c r="P161"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P114" i="136"/>
  <c r="P113" i="136"/>
  <c r="P112" i="136"/>
  <c r="P111" i="136"/>
  <c r="P110" i="136"/>
  <c r="P109" i="136"/>
  <c r="P108" i="136"/>
  <c r="P107"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P46" i="136"/>
  <c r="P45" i="136"/>
  <c r="P44" i="136"/>
  <c r="P43" i="136"/>
  <c r="P42" i="136"/>
  <c r="P41" i="136"/>
  <c r="P40" i="136"/>
  <c r="P39" i="136"/>
  <c r="P38" i="136"/>
  <c r="P37" i="136"/>
  <c r="P36" i="136"/>
  <c r="P35" i="136"/>
  <c r="P34" i="136"/>
  <c r="P33" i="136"/>
  <c r="P32" i="136"/>
  <c r="P31" i="136"/>
  <c r="P30" i="136"/>
  <c r="P29" i="136"/>
  <c r="P28" i="136"/>
  <c r="P27" i="136"/>
  <c r="P26" i="136"/>
  <c r="P25" i="136"/>
  <c r="P24" i="136"/>
  <c r="P23" i="136"/>
  <c r="P22" i="136"/>
  <c r="P21" i="136"/>
  <c r="P20" i="136"/>
  <c r="P19" i="136"/>
  <c r="P18" i="136"/>
  <c r="P17" i="136"/>
  <c r="P16" i="136"/>
  <c r="P15" i="136"/>
  <c r="P14" i="136"/>
  <c r="P13" i="136"/>
  <c r="P12" i="136"/>
  <c r="P11" i="136"/>
  <c r="P10" i="136"/>
  <c r="P9" i="136"/>
  <c r="W14" i="136"/>
  <c r="W15" i="136"/>
  <c r="E9" i="128" s="1"/>
  <c r="W16" i="136"/>
  <c r="R67" i="128"/>
  <c r="R71" i="128"/>
  <c r="R55" i="128"/>
  <c r="R37" i="128"/>
  <c r="Q63" i="128"/>
  <c r="P57" i="128"/>
  <c r="O72" i="128"/>
  <c r="O70" i="128"/>
  <c r="O24" i="128"/>
  <c r="N72" i="128"/>
  <c r="N70" i="128"/>
  <c r="N48" i="128"/>
  <c r="N22" i="128"/>
  <c r="M67" i="128"/>
  <c r="M55" i="128"/>
  <c r="M53" i="128"/>
  <c r="M43" i="128"/>
  <c r="L70" i="128"/>
  <c r="L57" i="128"/>
  <c r="K70" i="128"/>
  <c r="K51" i="128"/>
  <c r="J66" i="128"/>
  <c r="J56" i="128"/>
  <c r="J48" i="128"/>
  <c r="J33" i="128"/>
  <c r="I67" i="128"/>
  <c r="I65" i="128"/>
  <c r="I53" i="128"/>
  <c r="I49" i="128"/>
  <c r="I47" i="128"/>
  <c r="G65" i="128"/>
  <c r="G47" i="128"/>
  <c r="F65" i="128"/>
  <c r="F47" i="128"/>
  <c r="M3" i="128"/>
  <c r="R10" i="128"/>
  <c r="R9" i="128"/>
  <c r="R5" i="128"/>
  <c r="Q9" i="128"/>
  <c r="P6" i="128"/>
  <c r="O9" i="128"/>
  <c r="O5" i="128"/>
  <c r="N13" i="128"/>
  <c r="N9" i="128"/>
  <c r="M6" i="128"/>
  <c r="L10" i="128"/>
  <c r="L6" i="128"/>
  <c r="K9" i="128"/>
  <c r="J13" i="128"/>
  <c r="J9" i="128"/>
  <c r="J6" i="128"/>
  <c r="I10" i="128"/>
  <c r="I5" i="128"/>
  <c r="E10" i="128"/>
  <c r="E8" i="128"/>
  <c r="D4" i="128"/>
  <c r="D313" i="152"/>
  <c r="Z48" i="152"/>
  <c r="R73" i="128" s="1"/>
  <c r="W48" i="152"/>
  <c r="R44" i="128" s="1"/>
  <c r="Z47" i="152"/>
  <c r="R72" i="128" s="1"/>
  <c r="W47" i="152"/>
  <c r="R43" i="128" s="1"/>
  <c r="Z46" i="152"/>
  <c r="W46" i="152"/>
  <c r="R42" i="128" s="1"/>
  <c r="Z45" i="152"/>
  <c r="R70" i="128" s="1"/>
  <c r="W45" i="152"/>
  <c r="R41" i="128" s="1"/>
  <c r="Z44" i="152"/>
  <c r="R69" i="128" s="1"/>
  <c r="W44" i="152"/>
  <c r="R40" i="128" s="1"/>
  <c r="Z43" i="152"/>
  <c r="R68" i="128" s="1"/>
  <c r="Z42" i="152"/>
  <c r="W42" i="152"/>
  <c r="R38" i="128" s="1"/>
  <c r="Z41" i="152"/>
  <c r="R66" i="128" s="1"/>
  <c r="W41" i="152"/>
  <c r="Z40" i="152"/>
  <c r="R65" i="128" s="1"/>
  <c r="W40" i="152"/>
  <c r="R36" i="128" s="1"/>
  <c r="Z39" i="152"/>
  <c r="R64" i="128" s="1"/>
  <c r="W39" i="152"/>
  <c r="R35" i="128" s="1"/>
  <c r="Z38" i="152"/>
  <c r="R63" i="128" s="1"/>
  <c r="W38" i="152"/>
  <c r="R34" i="128" s="1"/>
  <c r="Z37" i="152"/>
  <c r="R62" i="128" s="1"/>
  <c r="W37" i="152"/>
  <c r="R33" i="128" s="1"/>
  <c r="Z35" i="152"/>
  <c r="R57" i="128" s="1"/>
  <c r="W35" i="152"/>
  <c r="R29" i="128" s="1"/>
  <c r="Z34" i="152"/>
  <c r="R56" i="128" s="1"/>
  <c r="W34" i="152"/>
  <c r="R28" i="128" s="1"/>
  <c r="Z33" i="152"/>
  <c r="W33" i="152"/>
  <c r="R27" i="128" s="1"/>
  <c r="Z32" i="152"/>
  <c r="R54" i="128" s="1"/>
  <c r="W32" i="152"/>
  <c r="R26" i="128" s="1"/>
  <c r="Z31" i="152"/>
  <c r="R53" i="128" s="1"/>
  <c r="W31" i="152"/>
  <c r="R25" i="128" s="1"/>
  <c r="Z30" i="152"/>
  <c r="R52" i="128" s="1"/>
  <c r="W30" i="152"/>
  <c r="R24" i="128" s="1"/>
  <c r="Z29" i="152"/>
  <c r="R51" i="128" s="1"/>
  <c r="W29" i="152"/>
  <c r="R23" i="128" s="1"/>
  <c r="Z28" i="152"/>
  <c r="R50" i="128" s="1"/>
  <c r="W28" i="152"/>
  <c r="R22" i="128" s="1"/>
  <c r="Z27" i="152"/>
  <c r="R49" i="128" s="1"/>
  <c r="W27" i="152"/>
  <c r="R21" i="128" s="1"/>
  <c r="Z26" i="152"/>
  <c r="R48" i="128" s="1"/>
  <c r="W26" i="152"/>
  <c r="R20" i="128" s="1"/>
  <c r="Z25" i="152"/>
  <c r="R47" i="128" s="1"/>
  <c r="Z24" i="152"/>
  <c r="R46" i="128" s="1"/>
  <c r="W19" i="152"/>
  <c r="O313" i="152" s="1"/>
  <c r="W16" i="152"/>
  <c r="W15" i="152"/>
  <c r="W14" i="152"/>
  <c r="R8" i="128" s="1"/>
  <c r="W13" i="152"/>
  <c r="W12" i="152"/>
  <c r="R6" i="128" s="1"/>
  <c r="W11" i="152"/>
  <c r="W43" i="152"/>
  <c r="R39" i="128" s="1"/>
  <c r="W25" i="152"/>
  <c r="R19" i="128" s="1"/>
  <c r="W24" i="152"/>
  <c r="R18" i="128" s="1"/>
  <c r="D313" i="151"/>
  <c r="Z48" i="151"/>
  <c r="Q73" i="128" s="1"/>
  <c r="W48" i="151"/>
  <c r="Q44" i="128" s="1"/>
  <c r="Z47" i="151"/>
  <c r="Q72" i="128" s="1"/>
  <c r="W47" i="151"/>
  <c r="Q43" i="128" s="1"/>
  <c r="Z46" i="151"/>
  <c r="Q71" i="128" s="1"/>
  <c r="W46" i="151"/>
  <c r="Q42" i="128" s="1"/>
  <c r="Z45" i="151"/>
  <c r="Q70" i="128" s="1"/>
  <c r="W45" i="151"/>
  <c r="Q41" i="128" s="1"/>
  <c r="Z44" i="151"/>
  <c r="Q69" i="128" s="1"/>
  <c r="W44" i="151"/>
  <c r="Q40" i="128" s="1"/>
  <c r="Z43" i="151"/>
  <c r="Q68" i="128" s="1"/>
  <c r="Z42" i="151"/>
  <c r="Q67" i="128" s="1"/>
  <c r="W42" i="151"/>
  <c r="Q38" i="128" s="1"/>
  <c r="Z41" i="151"/>
  <c r="Q66" i="128" s="1"/>
  <c r="W41" i="151"/>
  <c r="Q37" i="128" s="1"/>
  <c r="Z40" i="151"/>
  <c r="Q65" i="128" s="1"/>
  <c r="W40" i="151"/>
  <c r="Q36" i="128" s="1"/>
  <c r="Z39" i="151"/>
  <c r="Q64" i="128" s="1"/>
  <c r="W39" i="151"/>
  <c r="Q35" i="128" s="1"/>
  <c r="Z38" i="151"/>
  <c r="W38" i="151"/>
  <c r="Q34" i="128" s="1"/>
  <c r="Z37" i="151"/>
  <c r="Q62" i="128" s="1"/>
  <c r="W37" i="151"/>
  <c r="Q33" i="128" s="1"/>
  <c r="Z35" i="151"/>
  <c r="Q57" i="128" s="1"/>
  <c r="W35" i="151"/>
  <c r="Q29" i="128" s="1"/>
  <c r="Z34" i="151"/>
  <c r="Q56" i="128" s="1"/>
  <c r="W34" i="151"/>
  <c r="Q28" i="128" s="1"/>
  <c r="Z33" i="151"/>
  <c r="Q55" i="128" s="1"/>
  <c r="W33" i="151"/>
  <c r="Q27" i="128" s="1"/>
  <c r="Z32" i="151"/>
  <c r="Q54" i="128" s="1"/>
  <c r="W32" i="151"/>
  <c r="Q26" i="128" s="1"/>
  <c r="Z31" i="151"/>
  <c r="Q53" i="128" s="1"/>
  <c r="W31" i="151"/>
  <c r="Q25" i="128" s="1"/>
  <c r="Z30" i="151"/>
  <c r="Q52" i="128" s="1"/>
  <c r="W30" i="151"/>
  <c r="Q24" i="128" s="1"/>
  <c r="Z29" i="151"/>
  <c r="Q51" i="128" s="1"/>
  <c r="W29" i="151"/>
  <c r="Q23" i="128" s="1"/>
  <c r="Z28" i="151"/>
  <c r="Q50" i="128" s="1"/>
  <c r="W28" i="151"/>
  <c r="Q22" i="128" s="1"/>
  <c r="Z27" i="151"/>
  <c r="Q49" i="128" s="1"/>
  <c r="W27" i="151"/>
  <c r="Q21" i="128" s="1"/>
  <c r="Z26" i="151"/>
  <c r="Q48" i="128" s="1"/>
  <c r="W26" i="151"/>
  <c r="Q20" i="128" s="1"/>
  <c r="Z25" i="151"/>
  <c r="Q47" i="128" s="1"/>
  <c r="Z24" i="151"/>
  <c r="Q46" i="128" s="1"/>
  <c r="Q58" i="128" s="1"/>
  <c r="Q61" i="128" s="1"/>
  <c r="W19" i="151"/>
  <c r="O313" i="151" s="1"/>
  <c r="W16" i="151"/>
  <c r="Q10" i="128" s="1"/>
  <c r="W15" i="151"/>
  <c r="W14" i="151"/>
  <c r="Q8" i="128" s="1"/>
  <c r="W13" i="151"/>
  <c r="W17" i="151" s="1"/>
  <c r="Q11" i="128" s="1"/>
  <c r="W12" i="151"/>
  <c r="Q6" i="128" s="1"/>
  <c r="W11" i="151"/>
  <c r="Q5" i="128" s="1"/>
  <c r="W43" i="151"/>
  <c r="Q39" i="128" s="1"/>
  <c r="W25" i="151"/>
  <c r="Q19" i="128" s="1"/>
  <c r="W24" i="151"/>
  <c r="Q18" i="128" s="1"/>
  <c r="D313" i="150"/>
  <c r="Z48" i="150"/>
  <c r="P73" i="128" s="1"/>
  <c r="W48" i="150"/>
  <c r="P44" i="128" s="1"/>
  <c r="Z47" i="150"/>
  <c r="P72" i="128" s="1"/>
  <c r="W47" i="150"/>
  <c r="P43" i="128" s="1"/>
  <c r="Z46" i="150"/>
  <c r="P71" i="128" s="1"/>
  <c r="W46" i="150"/>
  <c r="P42" i="128" s="1"/>
  <c r="Z45" i="150"/>
  <c r="P70" i="128" s="1"/>
  <c r="W45" i="150"/>
  <c r="P41" i="128" s="1"/>
  <c r="Z44" i="150"/>
  <c r="P69" i="128" s="1"/>
  <c r="W44" i="150"/>
  <c r="P40" i="128" s="1"/>
  <c r="Z43" i="150"/>
  <c r="P68" i="128" s="1"/>
  <c r="Z42" i="150"/>
  <c r="P67" i="128" s="1"/>
  <c r="W42" i="150"/>
  <c r="P38" i="128" s="1"/>
  <c r="Z41" i="150"/>
  <c r="P66" i="128" s="1"/>
  <c r="W41" i="150"/>
  <c r="P37" i="128" s="1"/>
  <c r="Z40" i="150"/>
  <c r="P65" i="128" s="1"/>
  <c r="W40" i="150"/>
  <c r="P36" i="128" s="1"/>
  <c r="Z39" i="150"/>
  <c r="P64" i="128" s="1"/>
  <c r="W39" i="150"/>
  <c r="P35" i="128" s="1"/>
  <c r="Z38" i="150"/>
  <c r="P63" i="128" s="1"/>
  <c r="W38" i="150"/>
  <c r="P34" i="128" s="1"/>
  <c r="Z37" i="150"/>
  <c r="P62" i="128" s="1"/>
  <c r="P74" i="128" s="1"/>
  <c r="W37" i="150"/>
  <c r="P33" i="128" s="1"/>
  <c r="Z35" i="150"/>
  <c r="W35" i="150"/>
  <c r="P29" i="128" s="1"/>
  <c r="Z34" i="150"/>
  <c r="P56" i="128" s="1"/>
  <c r="W34" i="150"/>
  <c r="P28" i="128" s="1"/>
  <c r="Z33" i="150"/>
  <c r="P55" i="128" s="1"/>
  <c r="W33" i="150"/>
  <c r="P27" i="128" s="1"/>
  <c r="Z32" i="150"/>
  <c r="P54" i="128" s="1"/>
  <c r="W32" i="150"/>
  <c r="P26" i="128" s="1"/>
  <c r="Z31" i="150"/>
  <c r="P53" i="128" s="1"/>
  <c r="W31" i="150"/>
  <c r="P25" i="128" s="1"/>
  <c r="Z30" i="150"/>
  <c r="P52" i="128" s="1"/>
  <c r="W30" i="150"/>
  <c r="P24" i="128" s="1"/>
  <c r="Z29" i="150"/>
  <c r="P51" i="128" s="1"/>
  <c r="W29" i="150"/>
  <c r="P23" i="128" s="1"/>
  <c r="Z28" i="150"/>
  <c r="P50" i="128" s="1"/>
  <c r="W28" i="150"/>
  <c r="P22" i="128" s="1"/>
  <c r="Z27" i="150"/>
  <c r="P49" i="128" s="1"/>
  <c r="W27" i="150"/>
  <c r="P21" i="128" s="1"/>
  <c r="Z26" i="150"/>
  <c r="P48" i="128" s="1"/>
  <c r="W26" i="150"/>
  <c r="P20" i="128" s="1"/>
  <c r="Z25" i="150"/>
  <c r="P47" i="128" s="1"/>
  <c r="Z24" i="150"/>
  <c r="P46" i="128" s="1"/>
  <c r="P58" i="128" s="1"/>
  <c r="P61" i="128" s="1"/>
  <c r="W19" i="150"/>
  <c r="W16" i="150"/>
  <c r="P10" i="128" s="1"/>
  <c r="W15" i="150"/>
  <c r="P9" i="128" s="1"/>
  <c r="W14" i="150"/>
  <c r="P8" i="128" s="1"/>
  <c r="W13" i="150"/>
  <c r="P7" i="128" s="1"/>
  <c r="W12" i="150"/>
  <c r="W11" i="150"/>
  <c r="P5" i="128" s="1"/>
  <c r="W43" i="150"/>
  <c r="P39" i="128" s="1"/>
  <c r="W25" i="150"/>
  <c r="P19" i="128" s="1"/>
  <c r="W24" i="150"/>
  <c r="P18" i="128" s="1"/>
  <c r="D313" i="149"/>
  <c r="Z48" i="149"/>
  <c r="O73" i="128" s="1"/>
  <c r="W48" i="149"/>
  <c r="O44" i="128" s="1"/>
  <c r="Z47" i="149"/>
  <c r="W47" i="149"/>
  <c r="O43" i="128" s="1"/>
  <c r="Z46" i="149"/>
  <c r="O71" i="128" s="1"/>
  <c r="W46" i="149"/>
  <c r="O42" i="128" s="1"/>
  <c r="Z45" i="149"/>
  <c r="W45" i="149"/>
  <c r="O41" i="128" s="1"/>
  <c r="Z44" i="149"/>
  <c r="O69" i="128" s="1"/>
  <c r="W44" i="149"/>
  <c r="O40" i="128" s="1"/>
  <c r="Z43" i="149"/>
  <c r="O68" i="128" s="1"/>
  <c r="Z42" i="149"/>
  <c r="O67" i="128" s="1"/>
  <c r="W42" i="149"/>
  <c r="O38" i="128" s="1"/>
  <c r="Z41" i="149"/>
  <c r="O66" i="128" s="1"/>
  <c r="W41" i="149"/>
  <c r="O37" i="128" s="1"/>
  <c r="Z40" i="149"/>
  <c r="O65" i="128" s="1"/>
  <c r="W40" i="149"/>
  <c r="O36" i="128" s="1"/>
  <c r="Z39" i="149"/>
  <c r="O64" i="128" s="1"/>
  <c r="W39" i="149"/>
  <c r="O35" i="128" s="1"/>
  <c r="Z38" i="149"/>
  <c r="O63" i="128" s="1"/>
  <c r="W38" i="149"/>
  <c r="O34" i="128" s="1"/>
  <c r="Z37" i="149"/>
  <c r="O62" i="128" s="1"/>
  <c r="W37" i="149"/>
  <c r="O33" i="128" s="1"/>
  <c r="Z35" i="149"/>
  <c r="O57" i="128" s="1"/>
  <c r="W35" i="149"/>
  <c r="O29" i="128" s="1"/>
  <c r="Z34" i="149"/>
  <c r="O56" i="128" s="1"/>
  <c r="W34" i="149"/>
  <c r="O28" i="128" s="1"/>
  <c r="Z33" i="149"/>
  <c r="O55" i="128" s="1"/>
  <c r="W33" i="149"/>
  <c r="O27" i="128" s="1"/>
  <c r="Z32" i="149"/>
  <c r="O54" i="128" s="1"/>
  <c r="W32" i="149"/>
  <c r="O26" i="128" s="1"/>
  <c r="Z31" i="149"/>
  <c r="O53" i="128" s="1"/>
  <c r="W31" i="149"/>
  <c r="O25" i="128" s="1"/>
  <c r="Z30" i="149"/>
  <c r="O52" i="128" s="1"/>
  <c r="W30" i="149"/>
  <c r="Z29" i="149"/>
  <c r="O51" i="128" s="1"/>
  <c r="W29" i="149"/>
  <c r="O23" i="128" s="1"/>
  <c r="Z28" i="149"/>
  <c r="O50" i="128" s="1"/>
  <c r="W28" i="149"/>
  <c r="O22" i="128" s="1"/>
  <c r="Z27" i="149"/>
  <c r="O49" i="128" s="1"/>
  <c r="W27" i="149"/>
  <c r="O21" i="128" s="1"/>
  <c r="Z26" i="149"/>
  <c r="O48" i="128" s="1"/>
  <c r="W26" i="149"/>
  <c r="O20" i="128" s="1"/>
  <c r="Z25" i="149"/>
  <c r="O47" i="128" s="1"/>
  <c r="Z24" i="149"/>
  <c r="O46" i="128" s="1"/>
  <c r="W19" i="149"/>
  <c r="O313" i="149" s="1"/>
  <c r="W16" i="149"/>
  <c r="O10" i="128" s="1"/>
  <c r="W15" i="149"/>
  <c r="W14" i="149"/>
  <c r="O8" i="128" s="1"/>
  <c r="W13" i="149"/>
  <c r="O7" i="128" s="1"/>
  <c r="W12" i="149"/>
  <c r="O6" i="128" s="1"/>
  <c r="W11" i="149"/>
  <c r="W43" i="149"/>
  <c r="O39" i="128" s="1"/>
  <c r="W25" i="149"/>
  <c r="O19" i="128" s="1"/>
  <c r="W24" i="149"/>
  <c r="W19" i="148"/>
  <c r="O313" i="148" s="1"/>
  <c r="D313" i="148"/>
  <c r="Z48" i="148"/>
  <c r="N73" i="128" s="1"/>
  <c r="W48" i="148"/>
  <c r="N44" i="128" s="1"/>
  <c r="Z47" i="148"/>
  <c r="W47" i="148"/>
  <c r="N43" i="128" s="1"/>
  <c r="Z46" i="148"/>
  <c r="N71" i="128" s="1"/>
  <c r="W46" i="148"/>
  <c r="N42" i="128" s="1"/>
  <c r="Z45" i="148"/>
  <c r="W45" i="148"/>
  <c r="N41" i="128" s="1"/>
  <c r="Z44" i="148"/>
  <c r="N69" i="128" s="1"/>
  <c r="W44" i="148"/>
  <c r="N40" i="128" s="1"/>
  <c r="Z43" i="148"/>
  <c r="N68" i="128" s="1"/>
  <c r="Z42" i="148"/>
  <c r="N67" i="128" s="1"/>
  <c r="W42" i="148"/>
  <c r="N38" i="128" s="1"/>
  <c r="Z41" i="148"/>
  <c r="N66" i="128" s="1"/>
  <c r="W41" i="148"/>
  <c r="N37" i="128" s="1"/>
  <c r="Z40" i="148"/>
  <c r="N65" i="128" s="1"/>
  <c r="W40" i="148"/>
  <c r="N36" i="128" s="1"/>
  <c r="Z39" i="148"/>
  <c r="N64" i="128" s="1"/>
  <c r="W39" i="148"/>
  <c r="N35" i="128" s="1"/>
  <c r="Z38" i="148"/>
  <c r="N63" i="128" s="1"/>
  <c r="W38" i="148"/>
  <c r="N34" i="128" s="1"/>
  <c r="Z37" i="148"/>
  <c r="N62" i="128" s="1"/>
  <c r="W37" i="148"/>
  <c r="N33" i="128" s="1"/>
  <c r="Z35" i="148"/>
  <c r="N57" i="128" s="1"/>
  <c r="W35" i="148"/>
  <c r="N29" i="128" s="1"/>
  <c r="Z34" i="148"/>
  <c r="N56" i="128" s="1"/>
  <c r="W34" i="148"/>
  <c r="N28" i="128" s="1"/>
  <c r="Z33" i="148"/>
  <c r="N55" i="128" s="1"/>
  <c r="W33" i="148"/>
  <c r="N27" i="128" s="1"/>
  <c r="Z32" i="148"/>
  <c r="N54" i="128" s="1"/>
  <c r="W32" i="148"/>
  <c r="N26" i="128" s="1"/>
  <c r="Z31" i="148"/>
  <c r="N53" i="128" s="1"/>
  <c r="W31" i="148"/>
  <c r="N25" i="128" s="1"/>
  <c r="Z30" i="148"/>
  <c r="N52" i="128" s="1"/>
  <c r="W30" i="148"/>
  <c r="N24" i="128" s="1"/>
  <c r="Z29" i="148"/>
  <c r="N51" i="128" s="1"/>
  <c r="W29" i="148"/>
  <c r="N23" i="128" s="1"/>
  <c r="Z28" i="148"/>
  <c r="N50" i="128" s="1"/>
  <c r="W28" i="148"/>
  <c r="Z27" i="148"/>
  <c r="N49" i="128" s="1"/>
  <c r="W27" i="148"/>
  <c r="N21" i="128" s="1"/>
  <c r="Z26" i="148"/>
  <c r="W26" i="148"/>
  <c r="N20" i="128" s="1"/>
  <c r="Z25" i="148"/>
  <c r="N47" i="128" s="1"/>
  <c r="Z24" i="148"/>
  <c r="N46" i="128" s="1"/>
  <c r="W16" i="148"/>
  <c r="N10" i="128" s="1"/>
  <c r="W15" i="148"/>
  <c r="W14" i="148"/>
  <c r="N8" i="128" s="1"/>
  <c r="W13" i="148"/>
  <c r="N7" i="128" s="1"/>
  <c r="W12" i="148"/>
  <c r="N6" i="128" s="1"/>
  <c r="W11" i="148"/>
  <c r="N5" i="128" s="1"/>
  <c r="W43" i="148"/>
  <c r="N39" i="128" s="1"/>
  <c r="W25" i="148"/>
  <c r="N19" i="128" s="1"/>
  <c r="W24" i="148"/>
  <c r="N18" i="128" s="1"/>
  <c r="D313" i="147"/>
  <c r="Z48" i="147"/>
  <c r="M73" i="128" s="1"/>
  <c r="W48" i="147"/>
  <c r="M44" i="128" s="1"/>
  <c r="Z47" i="147"/>
  <c r="M72" i="128" s="1"/>
  <c r="W47" i="147"/>
  <c r="Z46" i="147"/>
  <c r="M71" i="128" s="1"/>
  <c r="W46" i="147"/>
  <c r="M42" i="128" s="1"/>
  <c r="Z45" i="147"/>
  <c r="M70" i="128" s="1"/>
  <c r="W45" i="147"/>
  <c r="M41" i="128" s="1"/>
  <c r="Z44" i="147"/>
  <c r="M69" i="128" s="1"/>
  <c r="W44" i="147"/>
  <c r="M40" i="128" s="1"/>
  <c r="Z43" i="147"/>
  <c r="M68" i="128" s="1"/>
  <c r="Z42" i="147"/>
  <c r="W42" i="147"/>
  <c r="M38" i="128" s="1"/>
  <c r="Z41" i="147"/>
  <c r="M66" i="128" s="1"/>
  <c r="W41" i="147"/>
  <c r="M37" i="128" s="1"/>
  <c r="Z40" i="147"/>
  <c r="M65" i="128" s="1"/>
  <c r="W40" i="147"/>
  <c r="M36" i="128" s="1"/>
  <c r="Z39" i="147"/>
  <c r="M64" i="128" s="1"/>
  <c r="W39" i="147"/>
  <c r="M35" i="128" s="1"/>
  <c r="Z38" i="147"/>
  <c r="M63" i="128" s="1"/>
  <c r="W38" i="147"/>
  <c r="M34" i="128" s="1"/>
  <c r="Z37" i="147"/>
  <c r="M62" i="128" s="1"/>
  <c r="W37" i="147"/>
  <c r="M33" i="128" s="1"/>
  <c r="Z35" i="147"/>
  <c r="M57" i="128" s="1"/>
  <c r="W35" i="147"/>
  <c r="M29" i="128" s="1"/>
  <c r="Z34" i="147"/>
  <c r="M56" i="128" s="1"/>
  <c r="W34" i="147"/>
  <c r="M28" i="128" s="1"/>
  <c r="Z33" i="147"/>
  <c r="W33" i="147"/>
  <c r="M27" i="128" s="1"/>
  <c r="Z32" i="147"/>
  <c r="M54" i="128" s="1"/>
  <c r="W32" i="147"/>
  <c r="M26" i="128" s="1"/>
  <c r="Z31" i="147"/>
  <c r="W31" i="147"/>
  <c r="M25" i="128" s="1"/>
  <c r="Z30" i="147"/>
  <c r="M52" i="128" s="1"/>
  <c r="W30" i="147"/>
  <c r="M24" i="128" s="1"/>
  <c r="Z29" i="147"/>
  <c r="M51" i="128" s="1"/>
  <c r="W29" i="147"/>
  <c r="M23" i="128" s="1"/>
  <c r="Z28" i="147"/>
  <c r="M50" i="128" s="1"/>
  <c r="W28" i="147"/>
  <c r="M22" i="128" s="1"/>
  <c r="Z27" i="147"/>
  <c r="M49" i="128" s="1"/>
  <c r="W27" i="147"/>
  <c r="M21" i="128" s="1"/>
  <c r="Z26" i="147"/>
  <c r="M48" i="128" s="1"/>
  <c r="W26" i="147"/>
  <c r="M20" i="128" s="1"/>
  <c r="Z25" i="147"/>
  <c r="M47" i="128" s="1"/>
  <c r="Z24" i="147"/>
  <c r="M46" i="128" s="1"/>
  <c r="W19" i="147"/>
  <c r="O313" i="147" s="1"/>
  <c r="W16" i="147"/>
  <c r="M10" i="128" s="1"/>
  <c r="W15" i="147"/>
  <c r="M9" i="128" s="1"/>
  <c r="W14" i="147"/>
  <c r="M8" i="128" s="1"/>
  <c r="W13" i="147"/>
  <c r="M7" i="128" s="1"/>
  <c r="W12" i="147"/>
  <c r="W11" i="147"/>
  <c r="M5" i="128" s="1"/>
  <c r="W43" i="147"/>
  <c r="M39" i="128" s="1"/>
  <c r="W25" i="147"/>
  <c r="M19" i="128" s="1"/>
  <c r="W24" i="147"/>
  <c r="M18" i="128" s="1"/>
  <c r="D313" i="146"/>
  <c r="Z48" i="146"/>
  <c r="L73" i="128" s="1"/>
  <c r="W48" i="146"/>
  <c r="L44" i="128" s="1"/>
  <c r="Z47" i="146"/>
  <c r="L72" i="128" s="1"/>
  <c r="W47" i="146"/>
  <c r="L43" i="128" s="1"/>
  <c r="Z46" i="146"/>
  <c r="L71" i="128" s="1"/>
  <c r="W46" i="146"/>
  <c r="L42" i="128" s="1"/>
  <c r="Z45" i="146"/>
  <c r="W45" i="146"/>
  <c r="L41" i="128" s="1"/>
  <c r="Z44" i="146"/>
  <c r="L69" i="128" s="1"/>
  <c r="W44" i="146"/>
  <c r="L40" i="128" s="1"/>
  <c r="Z43" i="146"/>
  <c r="L68" i="128" s="1"/>
  <c r="Z42" i="146"/>
  <c r="L67" i="128" s="1"/>
  <c r="W42" i="146"/>
  <c r="L38" i="128" s="1"/>
  <c r="Z41" i="146"/>
  <c r="L66" i="128" s="1"/>
  <c r="W41" i="146"/>
  <c r="L37" i="128" s="1"/>
  <c r="Z40" i="146"/>
  <c r="L65" i="128" s="1"/>
  <c r="W40" i="146"/>
  <c r="L36" i="128" s="1"/>
  <c r="Z39" i="146"/>
  <c r="L64" i="128" s="1"/>
  <c r="W39" i="146"/>
  <c r="L35" i="128" s="1"/>
  <c r="Z38" i="146"/>
  <c r="L63" i="128" s="1"/>
  <c r="W38" i="146"/>
  <c r="L34" i="128" s="1"/>
  <c r="Z37" i="146"/>
  <c r="L62" i="128" s="1"/>
  <c r="W37" i="146"/>
  <c r="L33" i="128" s="1"/>
  <c r="Z35" i="146"/>
  <c r="W35" i="146"/>
  <c r="L29" i="128" s="1"/>
  <c r="Z34" i="146"/>
  <c r="L56" i="128" s="1"/>
  <c r="W34" i="146"/>
  <c r="L28" i="128" s="1"/>
  <c r="Z33" i="146"/>
  <c r="L55" i="128" s="1"/>
  <c r="W33" i="146"/>
  <c r="L27" i="128" s="1"/>
  <c r="Z32" i="146"/>
  <c r="L54" i="128" s="1"/>
  <c r="W32" i="146"/>
  <c r="L26" i="128" s="1"/>
  <c r="Z31" i="146"/>
  <c r="L53" i="128" s="1"/>
  <c r="W31" i="146"/>
  <c r="L25" i="128" s="1"/>
  <c r="Z30" i="146"/>
  <c r="L52" i="128" s="1"/>
  <c r="W30" i="146"/>
  <c r="L24" i="128" s="1"/>
  <c r="Z29" i="146"/>
  <c r="L51" i="128" s="1"/>
  <c r="W29" i="146"/>
  <c r="L23" i="128" s="1"/>
  <c r="Z28" i="146"/>
  <c r="L50" i="128" s="1"/>
  <c r="W28" i="146"/>
  <c r="L22" i="128" s="1"/>
  <c r="Z27" i="146"/>
  <c r="L49" i="128" s="1"/>
  <c r="W27" i="146"/>
  <c r="L21" i="128" s="1"/>
  <c r="Z26" i="146"/>
  <c r="L48" i="128" s="1"/>
  <c r="W26" i="146"/>
  <c r="L20" i="128" s="1"/>
  <c r="Z25" i="146"/>
  <c r="L47" i="128" s="1"/>
  <c r="Z24" i="146"/>
  <c r="L46" i="128" s="1"/>
  <c r="L58" i="128" s="1"/>
  <c r="L61" i="128" s="1"/>
  <c r="W19" i="146"/>
  <c r="W16" i="146"/>
  <c r="W15" i="146"/>
  <c r="L9" i="128" s="1"/>
  <c r="W14" i="146"/>
  <c r="L8" i="128" s="1"/>
  <c r="W13" i="146"/>
  <c r="L7" i="128" s="1"/>
  <c r="W12" i="146"/>
  <c r="W11" i="146"/>
  <c r="L5" i="128" s="1"/>
  <c r="W43" i="146"/>
  <c r="L39" i="128" s="1"/>
  <c r="W25" i="146"/>
  <c r="L19" i="128" s="1"/>
  <c r="W24" i="146"/>
  <c r="L18" i="128" s="1"/>
  <c r="D313" i="145"/>
  <c r="Z48" i="145"/>
  <c r="K73" i="128" s="1"/>
  <c r="W48" i="145"/>
  <c r="K44" i="128" s="1"/>
  <c r="Z47" i="145"/>
  <c r="K72" i="128" s="1"/>
  <c r="W47" i="145"/>
  <c r="K43" i="128" s="1"/>
  <c r="Z46" i="145"/>
  <c r="K71" i="128" s="1"/>
  <c r="W46" i="145"/>
  <c r="K42" i="128" s="1"/>
  <c r="Z45" i="145"/>
  <c r="W45" i="145"/>
  <c r="K41" i="128" s="1"/>
  <c r="Z44" i="145"/>
  <c r="K69" i="128" s="1"/>
  <c r="W44" i="145"/>
  <c r="K40" i="128" s="1"/>
  <c r="Z43" i="145"/>
  <c r="K68" i="128" s="1"/>
  <c r="Z42" i="145"/>
  <c r="K67" i="128" s="1"/>
  <c r="W42" i="145"/>
  <c r="K38" i="128" s="1"/>
  <c r="Z41" i="145"/>
  <c r="K66" i="128" s="1"/>
  <c r="W41" i="145"/>
  <c r="K37" i="128" s="1"/>
  <c r="Z40" i="145"/>
  <c r="K65" i="128" s="1"/>
  <c r="W40" i="145"/>
  <c r="K36" i="128" s="1"/>
  <c r="Z39" i="145"/>
  <c r="K64" i="128" s="1"/>
  <c r="W39" i="145"/>
  <c r="K35" i="128" s="1"/>
  <c r="Z38" i="145"/>
  <c r="K63" i="128" s="1"/>
  <c r="W38" i="145"/>
  <c r="K34" i="128" s="1"/>
  <c r="Z37" i="145"/>
  <c r="K62" i="128" s="1"/>
  <c r="W37" i="145"/>
  <c r="K33" i="128" s="1"/>
  <c r="Z35" i="145"/>
  <c r="K57" i="128" s="1"/>
  <c r="W35" i="145"/>
  <c r="K29" i="128" s="1"/>
  <c r="Z34" i="145"/>
  <c r="K56" i="128" s="1"/>
  <c r="W34" i="145"/>
  <c r="K28" i="128" s="1"/>
  <c r="Z33" i="145"/>
  <c r="K55" i="128" s="1"/>
  <c r="W33" i="145"/>
  <c r="K27" i="128" s="1"/>
  <c r="Z32" i="145"/>
  <c r="K54" i="128" s="1"/>
  <c r="W32" i="145"/>
  <c r="K26" i="128" s="1"/>
  <c r="Z31" i="145"/>
  <c r="K53" i="128" s="1"/>
  <c r="W31" i="145"/>
  <c r="K25" i="128" s="1"/>
  <c r="Z30" i="145"/>
  <c r="K52" i="128" s="1"/>
  <c r="W30" i="145"/>
  <c r="K24" i="128" s="1"/>
  <c r="Z29" i="145"/>
  <c r="W29" i="145"/>
  <c r="K23" i="128" s="1"/>
  <c r="Z28" i="145"/>
  <c r="K50" i="128" s="1"/>
  <c r="W28" i="145"/>
  <c r="K22" i="128" s="1"/>
  <c r="Z27" i="145"/>
  <c r="K49" i="128" s="1"/>
  <c r="W27" i="145"/>
  <c r="K21" i="128" s="1"/>
  <c r="Z26" i="145"/>
  <c r="K48" i="128" s="1"/>
  <c r="W26" i="145"/>
  <c r="K20" i="128" s="1"/>
  <c r="Z25" i="145"/>
  <c r="K47" i="128" s="1"/>
  <c r="Z24" i="145"/>
  <c r="K46" i="128" s="1"/>
  <c r="W19" i="145"/>
  <c r="O313" i="145" s="1"/>
  <c r="W16" i="145"/>
  <c r="K10" i="128" s="1"/>
  <c r="W15" i="145"/>
  <c r="W14" i="145"/>
  <c r="K8" i="128" s="1"/>
  <c r="W13" i="145"/>
  <c r="K7" i="128" s="1"/>
  <c r="W12" i="145"/>
  <c r="K6" i="128" s="1"/>
  <c r="W11" i="145"/>
  <c r="K5" i="128" s="1"/>
  <c r="W43" i="145"/>
  <c r="K39" i="128" s="1"/>
  <c r="W25" i="145"/>
  <c r="K19" i="128" s="1"/>
  <c r="W24" i="145"/>
  <c r="K18" i="128" s="1"/>
  <c r="W19" i="144"/>
  <c r="O313" i="144" s="1"/>
  <c r="D313" i="144"/>
  <c r="Z48" i="144"/>
  <c r="J73" i="128" s="1"/>
  <c r="W48" i="144"/>
  <c r="J44" i="128" s="1"/>
  <c r="Z47" i="144"/>
  <c r="J72" i="128" s="1"/>
  <c r="W47" i="144"/>
  <c r="J43" i="128" s="1"/>
  <c r="Z46" i="144"/>
  <c r="J71" i="128" s="1"/>
  <c r="W46" i="144"/>
  <c r="J42" i="128" s="1"/>
  <c r="Z45" i="144"/>
  <c r="J70" i="128" s="1"/>
  <c r="W45" i="144"/>
  <c r="J41" i="128" s="1"/>
  <c r="Z44" i="144"/>
  <c r="J69" i="128" s="1"/>
  <c r="W44" i="144"/>
  <c r="J40" i="128" s="1"/>
  <c r="Z43" i="144"/>
  <c r="J68" i="128" s="1"/>
  <c r="Z42" i="144"/>
  <c r="J67" i="128" s="1"/>
  <c r="W42" i="144"/>
  <c r="J38" i="128" s="1"/>
  <c r="Z41" i="144"/>
  <c r="W41" i="144"/>
  <c r="J37" i="128" s="1"/>
  <c r="Z40" i="144"/>
  <c r="J65" i="128" s="1"/>
  <c r="W40" i="144"/>
  <c r="J36" i="128" s="1"/>
  <c r="Z39" i="144"/>
  <c r="J64" i="128" s="1"/>
  <c r="W39" i="144"/>
  <c r="J35" i="128" s="1"/>
  <c r="Z38" i="144"/>
  <c r="J63" i="128" s="1"/>
  <c r="W38" i="144"/>
  <c r="J34" i="128" s="1"/>
  <c r="Z37" i="144"/>
  <c r="J62" i="128" s="1"/>
  <c r="W37" i="144"/>
  <c r="Z35" i="144"/>
  <c r="J57" i="128" s="1"/>
  <c r="W35" i="144"/>
  <c r="J29" i="128" s="1"/>
  <c r="Z34" i="144"/>
  <c r="W34" i="144"/>
  <c r="J28" i="128" s="1"/>
  <c r="Z33" i="144"/>
  <c r="J55" i="128" s="1"/>
  <c r="W33" i="144"/>
  <c r="J27" i="128" s="1"/>
  <c r="Z32" i="144"/>
  <c r="J54" i="128" s="1"/>
  <c r="W32" i="144"/>
  <c r="J26" i="128" s="1"/>
  <c r="Z31" i="144"/>
  <c r="J53" i="128" s="1"/>
  <c r="W31" i="144"/>
  <c r="J25" i="128" s="1"/>
  <c r="Z30" i="144"/>
  <c r="J52" i="128" s="1"/>
  <c r="W30" i="144"/>
  <c r="J24" i="128" s="1"/>
  <c r="Z29" i="144"/>
  <c r="J51" i="128" s="1"/>
  <c r="W29" i="144"/>
  <c r="J23" i="128" s="1"/>
  <c r="Z28" i="144"/>
  <c r="J50" i="128" s="1"/>
  <c r="W28" i="144"/>
  <c r="J22" i="128" s="1"/>
  <c r="Z27" i="144"/>
  <c r="J49" i="128" s="1"/>
  <c r="W27" i="144"/>
  <c r="J21" i="128" s="1"/>
  <c r="Z26" i="144"/>
  <c r="W26" i="144"/>
  <c r="J20" i="128" s="1"/>
  <c r="Z25" i="144"/>
  <c r="J47" i="128" s="1"/>
  <c r="Z24" i="144"/>
  <c r="J46" i="128" s="1"/>
  <c r="W16" i="144"/>
  <c r="J10" i="128" s="1"/>
  <c r="W15" i="144"/>
  <c r="W14" i="144"/>
  <c r="J8" i="128" s="1"/>
  <c r="W13" i="144"/>
  <c r="J7" i="128" s="1"/>
  <c r="W12" i="144"/>
  <c r="W11" i="144"/>
  <c r="J5" i="128" s="1"/>
  <c r="W43" i="144"/>
  <c r="J39" i="128" s="1"/>
  <c r="W25" i="144"/>
  <c r="J19" i="128" s="1"/>
  <c r="W24" i="144"/>
  <c r="J18" i="128" s="1"/>
  <c r="D313" i="142"/>
  <c r="Z48" i="142"/>
  <c r="I73" i="128" s="1"/>
  <c r="W48" i="142"/>
  <c r="I44" i="128" s="1"/>
  <c r="Z47" i="142"/>
  <c r="I72" i="128" s="1"/>
  <c r="W47" i="142"/>
  <c r="I43" i="128" s="1"/>
  <c r="Z46" i="142"/>
  <c r="I71" i="128" s="1"/>
  <c r="W46" i="142"/>
  <c r="I42" i="128" s="1"/>
  <c r="Z45" i="142"/>
  <c r="I70" i="128" s="1"/>
  <c r="W45" i="142"/>
  <c r="I41" i="128" s="1"/>
  <c r="Z44" i="142"/>
  <c r="I69" i="128" s="1"/>
  <c r="W44" i="142"/>
  <c r="I40" i="128" s="1"/>
  <c r="Z43" i="142"/>
  <c r="I68" i="128" s="1"/>
  <c r="Z42" i="142"/>
  <c r="W42" i="142"/>
  <c r="I38" i="128" s="1"/>
  <c r="Z41" i="142"/>
  <c r="I66" i="128" s="1"/>
  <c r="W41" i="142"/>
  <c r="I37" i="128" s="1"/>
  <c r="Z40" i="142"/>
  <c r="W40" i="142"/>
  <c r="I36" i="128" s="1"/>
  <c r="Z39" i="142"/>
  <c r="I64" i="128" s="1"/>
  <c r="W39" i="142"/>
  <c r="I35" i="128" s="1"/>
  <c r="Z38" i="142"/>
  <c r="I63" i="128" s="1"/>
  <c r="W38" i="142"/>
  <c r="I34" i="128" s="1"/>
  <c r="Z37" i="142"/>
  <c r="I62" i="128" s="1"/>
  <c r="W37" i="142"/>
  <c r="I33" i="128" s="1"/>
  <c r="Z35" i="142"/>
  <c r="I57" i="128" s="1"/>
  <c r="W35" i="142"/>
  <c r="I29" i="128" s="1"/>
  <c r="Z34" i="142"/>
  <c r="I56" i="128" s="1"/>
  <c r="W34" i="142"/>
  <c r="I28" i="128" s="1"/>
  <c r="Z33" i="142"/>
  <c r="I55" i="128" s="1"/>
  <c r="W33" i="142"/>
  <c r="I27" i="128" s="1"/>
  <c r="Z32" i="142"/>
  <c r="I54" i="128" s="1"/>
  <c r="W32" i="142"/>
  <c r="I26" i="128" s="1"/>
  <c r="Z31" i="142"/>
  <c r="W31" i="142"/>
  <c r="I25" i="128" s="1"/>
  <c r="Z30" i="142"/>
  <c r="I52" i="128" s="1"/>
  <c r="W30" i="142"/>
  <c r="I24" i="128" s="1"/>
  <c r="Z29" i="142"/>
  <c r="I51" i="128" s="1"/>
  <c r="W29" i="142"/>
  <c r="I23" i="128" s="1"/>
  <c r="Z28" i="142"/>
  <c r="I50" i="128" s="1"/>
  <c r="W28" i="142"/>
  <c r="I22" i="128" s="1"/>
  <c r="Z27" i="142"/>
  <c r="W27" i="142"/>
  <c r="I21" i="128" s="1"/>
  <c r="Z26" i="142"/>
  <c r="I48" i="128" s="1"/>
  <c r="W26" i="142"/>
  <c r="I20" i="128" s="1"/>
  <c r="Z25" i="142"/>
  <c r="Z24" i="142"/>
  <c r="I46" i="128" s="1"/>
  <c r="I58" i="128" s="1"/>
  <c r="I61" i="128" s="1"/>
  <c r="W19" i="142"/>
  <c r="O313" i="142" s="1"/>
  <c r="W16" i="142"/>
  <c r="W15" i="142"/>
  <c r="I9" i="128" s="1"/>
  <c r="W14" i="142"/>
  <c r="I8" i="128" s="1"/>
  <c r="W13" i="142"/>
  <c r="I7" i="128" s="1"/>
  <c r="W12" i="142"/>
  <c r="I6" i="128" s="1"/>
  <c r="W11" i="142"/>
  <c r="W43" i="142"/>
  <c r="I39" i="128" s="1"/>
  <c r="W25" i="142"/>
  <c r="I19" i="128" s="1"/>
  <c r="W24" i="142"/>
  <c r="I18" i="128" s="1"/>
  <c r="W19" i="141"/>
  <c r="D313" i="141"/>
  <c r="Z48" i="141"/>
  <c r="H73" i="128" s="1"/>
  <c r="W48" i="141"/>
  <c r="H44" i="128" s="1"/>
  <c r="Z47" i="141"/>
  <c r="H72" i="128" s="1"/>
  <c r="W47" i="141"/>
  <c r="H43" i="128" s="1"/>
  <c r="Z46" i="141"/>
  <c r="H71" i="128" s="1"/>
  <c r="W46" i="141"/>
  <c r="H42" i="128" s="1"/>
  <c r="Z45" i="141"/>
  <c r="H70" i="128" s="1"/>
  <c r="W45" i="141"/>
  <c r="H41" i="128" s="1"/>
  <c r="Z44" i="141"/>
  <c r="H69" i="128" s="1"/>
  <c r="W44" i="141"/>
  <c r="H40" i="128" s="1"/>
  <c r="Z43" i="141"/>
  <c r="H68" i="128" s="1"/>
  <c r="Z42" i="141"/>
  <c r="H67" i="128" s="1"/>
  <c r="W42" i="141"/>
  <c r="H38" i="128" s="1"/>
  <c r="Z41" i="141"/>
  <c r="H66" i="128" s="1"/>
  <c r="W41" i="141"/>
  <c r="H37" i="128" s="1"/>
  <c r="Z40" i="141"/>
  <c r="H65" i="128" s="1"/>
  <c r="W40" i="141"/>
  <c r="H36" i="128" s="1"/>
  <c r="Z39" i="141"/>
  <c r="H64" i="128" s="1"/>
  <c r="W39" i="141"/>
  <c r="H35" i="128" s="1"/>
  <c r="Z38" i="141"/>
  <c r="H63" i="128" s="1"/>
  <c r="W38" i="141"/>
  <c r="H34" i="128" s="1"/>
  <c r="Z37" i="141"/>
  <c r="H62" i="128" s="1"/>
  <c r="W37" i="141"/>
  <c r="H33" i="128" s="1"/>
  <c r="Z35" i="141"/>
  <c r="H57" i="128" s="1"/>
  <c r="W35" i="141"/>
  <c r="H29" i="128" s="1"/>
  <c r="Z34" i="141"/>
  <c r="H56" i="128" s="1"/>
  <c r="W34" i="141"/>
  <c r="H28" i="128" s="1"/>
  <c r="Z33" i="141"/>
  <c r="H55" i="128" s="1"/>
  <c r="W33" i="141"/>
  <c r="H27" i="128" s="1"/>
  <c r="Z32" i="141"/>
  <c r="H54" i="128" s="1"/>
  <c r="W32" i="141"/>
  <c r="H26" i="128" s="1"/>
  <c r="Z31" i="141"/>
  <c r="H53" i="128" s="1"/>
  <c r="W31" i="141"/>
  <c r="H25" i="128" s="1"/>
  <c r="Z30" i="141"/>
  <c r="H52" i="128" s="1"/>
  <c r="W30" i="141"/>
  <c r="H24" i="128" s="1"/>
  <c r="Z29" i="141"/>
  <c r="H51" i="128" s="1"/>
  <c r="W29" i="141"/>
  <c r="H23" i="128" s="1"/>
  <c r="Z28" i="141"/>
  <c r="H50" i="128" s="1"/>
  <c r="W28" i="141"/>
  <c r="H22" i="128" s="1"/>
  <c r="Z27" i="141"/>
  <c r="H49" i="128" s="1"/>
  <c r="W27" i="141"/>
  <c r="H21" i="128" s="1"/>
  <c r="Z26" i="141"/>
  <c r="H48" i="128" s="1"/>
  <c r="W26" i="141"/>
  <c r="H20" i="128" s="1"/>
  <c r="Z25" i="141"/>
  <c r="H47" i="128" s="1"/>
  <c r="Z24" i="141"/>
  <c r="H46" i="128" s="1"/>
  <c r="W16" i="141"/>
  <c r="H10" i="128" s="1"/>
  <c r="W15" i="141"/>
  <c r="H9" i="128" s="1"/>
  <c r="W14" i="141"/>
  <c r="H8" i="128" s="1"/>
  <c r="W13" i="141"/>
  <c r="H7" i="128" s="1"/>
  <c r="W12" i="141"/>
  <c r="H6" i="128" s="1"/>
  <c r="W11" i="141"/>
  <c r="H5" i="128" s="1"/>
  <c r="W43" i="141"/>
  <c r="H39" i="128" s="1"/>
  <c r="W25" i="141"/>
  <c r="H19" i="128" s="1"/>
  <c r="W24" i="141"/>
  <c r="H18" i="128" s="1"/>
  <c r="D313" i="140"/>
  <c r="Z48" i="140"/>
  <c r="G73" i="128" s="1"/>
  <c r="W48" i="140"/>
  <c r="G44" i="128" s="1"/>
  <c r="Z47" i="140"/>
  <c r="G72" i="128" s="1"/>
  <c r="W47" i="140"/>
  <c r="G43" i="128" s="1"/>
  <c r="Z46" i="140"/>
  <c r="G71" i="128" s="1"/>
  <c r="W46" i="140"/>
  <c r="G42" i="128" s="1"/>
  <c r="Z45" i="140"/>
  <c r="G70" i="128" s="1"/>
  <c r="W45" i="140"/>
  <c r="G41" i="128" s="1"/>
  <c r="Z44" i="140"/>
  <c r="G69" i="128" s="1"/>
  <c r="W44" i="140"/>
  <c r="G40" i="128" s="1"/>
  <c r="Z43" i="140"/>
  <c r="G68" i="128" s="1"/>
  <c r="Z42" i="140"/>
  <c r="G67" i="128" s="1"/>
  <c r="W42" i="140"/>
  <c r="G38" i="128" s="1"/>
  <c r="Z41" i="140"/>
  <c r="G66" i="128" s="1"/>
  <c r="W41" i="140"/>
  <c r="G37" i="128" s="1"/>
  <c r="Z40" i="140"/>
  <c r="W40" i="140"/>
  <c r="G36" i="128" s="1"/>
  <c r="Z39" i="140"/>
  <c r="G64" i="128" s="1"/>
  <c r="W39" i="140"/>
  <c r="G35" i="128" s="1"/>
  <c r="Z38" i="140"/>
  <c r="G63" i="128" s="1"/>
  <c r="W38" i="140"/>
  <c r="G34" i="128" s="1"/>
  <c r="Z37" i="140"/>
  <c r="G62" i="128" s="1"/>
  <c r="W37" i="140"/>
  <c r="G33" i="128" s="1"/>
  <c r="Z35" i="140"/>
  <c r="G57" i="128" s="1"/>
  <c r="W35" i="140"/>
  <c r="G29" i="128" s="1"/>
  <c r="Z34" i="140"/>
  <c r="G56" i="128" s="1"/>
  <c r="W34" i="140"/>
  <c r="G28" i="128" s="1"/>
  <c r="Z33" i="140"/>
  <c r="G55" i="128" s="1"/>
  <c r="W33" i="140"/>
  <c r="G27" i="128" s="1"/>
  <c r="Z32" i="140"/>
  <c r="G54" i="128" s="1"/>
  <c r="W32" i="140"/>
  <c r="G26" i="128" s="1"/>
  <c r="Z31" i="140"/>
  <c r="G53" i="128" s="1"/>
  <c r="W31" i="140"/>
  <c r="G25" i="128" s="1"/>
  <c r="Z30" i="140"/>
  <c r="G52" i="128" s="1"/>
  <c r="W30" i="140"/>
  <c r="G24" i="128" s="1"/>
  <c r="Z29" i="140"/>
  <c r="G51" i="128" s="1"/>
  <c r="W29" i="140"/>
  <c r="G23" i="128" s="1"/>
  <c r="Z28" i="140"/>
  <c r="G50" i="128" s="1"/>
  <c r="W28" i="140"/>
  <c r="G22" i="128" s="1"/>
  <c r="Z27" i="140"/>
  <c r="G49" i="128" s="1"/>
  <c r="W27" i="140"/>
  <c r="G21" i="128" s="1"/>
  <c r="Z26" i="140"/>
  <c r="G48" i="128" s="1"/>
  <c r="W26" i="140"/>
  <c r="G20" i="128" s="1"/>
  <c r="Z25" i="140"/>
  <c r="Z24" i="140"/>
  <c r="G46" i="128" s="1"/>
  <c r="G58" i="128" s="1"/>
  <c r="G61" i="128" s="1"/>
  <c r="W19" i="140"/>
  <c r="O313" i="140" s="1"/>
  <c r="W16" i="140"/>
  <c r="G10" i="128" s="1"/>
  <c r="W15" i="140"/>
  <c r="G9" i="128" s="1"/>
  <c r="W14" i="140"/>
  <c r="G8" i="128" s="1"/>
  <c r="W13" i="140"/>
  <c r="G7" i="128" s="1"/>
  <c r="W12" i="140"/>
  <c r="W11" i="140"/>
  <c r="G5" i="128" s="1"/>
  <c r="W43" i="140"/>
  <c r="G39" i="128" s="1"/>
  <c r="W25" i="140"/>
  <c r="G19" i="128" s="1"/>
  <c r="W24" i="140"/>
  <c r="G18" i="128" s="1"/>
  <c r="Z48" i="139"/>
  <c r="F73" i="128" s="1"/>
  <c r="W48" i="139"/>
  <c r="F44" i="128" s="1"/>
  <c r="Z47" i="139"/>
  <c r="F72" i="128" s="1"/>
  <c r="W47" i="139"/>
  <c r="F43" i="128" s="1"/>
  <c r="Z46" i="139"/>
  <c r="F71" i="128" s="1"/>
  <c r="W46" i="139"/>
  <c r="F42" i="128" s="1"/>
  <c r="Z45" i="139"/>
  <c r="F70" i="128" s="1"/>
  <c r="W45" i="139"/>
  <c r="F41" i="128" s="1"/>
  <c r="Z44" i="139"/>
  <c r="F69" i="128" s="1"/>
  <c r="W44" i="139"/>
  <c r="F40" i="128" s="1"/>
  <c r="Z43" i="139"/>
  <c r="F68" i="128" s="1"/>
  <c r="Z42" i="139"/>
  <c r="F67" i="128" s="1"/>
  <c r="W42" i="139"/>
  <c r="F38" i="128" s="1"/>
  <c r="Z41" i="139"/>
  <c r="F66" i="128" s="1"/>
  <c r="W41" i="139"/>
  <c r="F37" i="128" s="1"/>
  <c r="Z40" i="139"/>
  <c r="W40" i="139"/>
  <c r="F36" i="128" s="1"/>
  <c r="Z39" i="139"/>
  <c r="F64" i="128" s="1"/>
  <c r="W39" i="139"/>
  <c r="F35" i="128" s="1"/>
  <c r="Z38" i="139"/>
  <c r="F63" i="128" s="1"/>
  <c r="W38" i="139"/>
  <c r="F34" i="128" s="1"/>
  <c r="Z37" i="139"/>
  <c r="F62" i="128" s="1"/>
  <c r="W37" i="139"/>
  <c r="F33" i="128" s="1"/>
  <c r="Z35" i="139"/>
  <c r="F57" i="128" s="1"/>
  <c r="W35" i="139"/>
  <c r="F29" i="128" s="1"/>
  <c r="Z34" i="139"/>
  <c r="F56" i="128" s="1"/>
  <c r="W34" i="139"/>
  <c r="F28" i="128" s="1"/>
  <c r="Z33" i="139"/>
  <c r="F55" i="128" s="1"/>
  <c r="W33" i="139"/>
  <c r="F27" i="128" s="1"/>
  <c r="Z32" i="139"/>
  <c r="F54" i="128" s="1"/>
  <c r="W32" i="139"/>
  <c r="F26" i="128" s="1"/>
  <c r="Z31" i="139"/>
  <c r="F53" i="128" s="1"/>
  <c r="W31" i="139"/>
  <c r="F25" i="128" s="1"/>
  <c r="Z30" i="139"/>
  <c r="F52" i="128" s="1"/>
  <c r="W30" i="139"/>
  <c r="F24" i="128" s="1"/>
  <c r="Z29" i="139"/>
  <c r="F51" i="128" s="1"/>
  <c r="W29" i="139"/>
  <c r="F23" i="128" s="1"/>
  <c r="Z28" i="139"/>
  <c r="F50" i="128" s="1"/>
  <c r="W28" i="139"/>
  <c r="F22" i="128" s="1"/>
  <c r="Z27" i="139"/>
  <c r="F49" i="128" s="1"/>
  <c r="W27" i="139"/>
  <c r="F21" i="128" s="1"/>
  <c r="Z26" i="139"/>
  <c r="F48" i="128" s="1"/>
  <c r="W26" i="139"/>
  <c r="F20" i="128" s="1"/>
  <c r="Z25" i="139"/>
  <c r="Z24" i="139"/>
  <c r="F46" i="128" s="1"/>
  <c r="F58" i="128" s="1"/>
  <c r="F61" i="128" s="1"/>
  <c r="W19" i="139"/>
  <c r="O313" i="139" s="1"/>
  <c r="W16" i="139"/>
  <c r="F10" i="128" s="1"/>
  <c r="W15" i="139"/>
  <c r="F9" i="128" s="1"/>
  <c r="W14" i="139"/>
  <c r="F8" i="128" s="1"/>
  <c r="W13" i="139"/>
  <c r="F7" i="128" s="1"/>
  <c r="W12" i="139"/>
  <c r="F6" i="128" s="1"/>
  <c r="W11" i="139"/>
  <c r="F5" i="128" s="1"/>
  <c r="W43" i="139"/>
  <c r="F39" i="128" s="1"/>
  <c r="W25" i="139"/>
  <c r="F19" i="128" s="1"/>
  <c r="W24" i="139"/>
  <c r="E4" i="128"/>
  <c r="D313" i="136"/>
  <c r="Z48" i="136"/>
  <c r="E73" i="128" s="1"/>
  <c r="W48" i="136"/>
  <c r="E44" i="128" s="1"/>
  <c r="Z47" i="136"/>
  <c r="E72" i="128" s="1"/>
  <c r="W47" i="136"/>
  <c r="E43" i="128" s="1"/>
  <c r="Z46" i="136"/>
  <c r="E71" i="128" s="1"/>
  <c r="W46" i="136"/>
  <c r="E42" i="128" s="1"/>
  <c r="Z45" i="136"/>
  <c r="E70" i="128" s="1"/>
  <c r="W45" i="136"/>
  <c r="E41" i="128" s="1"/>
  <c r="Z44" i="136"/>
  <c r="E69" i="128" s="1"/>
  <c r="W44" i="136"/>
  <c r="E40" i="128" s="1"/>
  <c r="Z43" i="136"/>
  <c r="E68" i="128" s="1"/>
  <c r="Z42" i="136"/>
  <c r="E67" i="128" s="1"/>
  <c r="W42" i="136"/>
  <c r="E38" i="128" s="1"/>
  <c r="Z41" i="136"/>
  <c r="E66" i="128" s="1"/>
  <c r="W41" i="136"/>
  <c r="E37" i="128" s="1"/>
  <c r="Z40" i="136"/>
  <c r="E65" i="128" s="1"/>
  <c r="W40" i="136"/>
  <c r="E36" i="128" s="1"/>
  <c r="Z39" i="136"/>
  <c r="E64" i="128" s="1"/>
  <c r="W39" i="136"/>
  <c r="E35" i="128" s="1"/>
  <c r="Z38" i="136"/>
  <c r="E63" i="128" s="1"/>
  <c r="W38" i="136"/>
  <c r="E34" i="128" s="1"/>
  <c r="Z37" i="136"/>
  <c r="E62" i="128" s="1"/>
  <c r="W37" i="136"/>
  <c r="E33" i="128" s="1"/>
  <c r="Z35" i="136"/>
  <c r="E57" i="128" s="1"/>
  <c r="W35" i="136"/>
  <c r="E29" i="128" s="1"/>
  <c r="Z34" i="136"/>
  <c r="E56" i="128" s="1"/>
  <c r="W34" i="136"/>
  <c r="E28" i="128" s="1"/>
  <c r="Z33" i="136"/>
  <c r="E55" i="128" s="1"/>
  <c r="W33" i="136"/>
  <c r="E27" i="128" s="1"/>
  <c r="Z32" i="136"/>
  <c r="E54" i="128" s="1"/>
  <c r="W32" i="136"/>
  <c r="E26" i="128" s="1"/>
  <c r="Z31" i="136"/>
  <c r="E53" i="128" s="1"/>
  <c r="W31" i="136"/>
  <c r="E25" i="128" s="1"/>
  <c r="Z30" i="136"/>
  <c r="E52" i="128" s="1"/>
  <c r="W30" i="136"/>
  <c r="E24" i="128" s="1"/>
  <c r="Z29" i="136"/>
  <c r="E51" i="128" s="1"/>
  <c r="W29" i="136"/>
  <c r="E23" i="128" s="1"/>
  <c r="Z28" i="136"/>
  <c r="E50" i="128" s="1"/>
  <c r="W28" i="136"/>
  <c r="E22" i="128" s="1"/>
  <c r="Z27" i="136"/>
  <c r="E49" i="128" s="1"/>
  <c r="W27" i="136"/>
  <c r="E21" i="128" s="1"/>
  <c r="Z26" i="136"/>
  <c r="E48" i="128" s="1"/>
  <c r="W26" i="136"/>
  <c r="E20" i="128" s="1"/>
  <c r="Z25" i="136"/>
  <c r="E47" i="128" s="1"/>
  <c r="Z24" i="136"/>
  <c r="E46" i="128" s="1"/>
  <c r="W19" i="136"/>
  <c r="W13" i="136"/>
  <c r="E7" i="128" s="1"/>
  <c r="W12" i="136"/>
  <c r="E6" i="128" s="1"/>
  <c r="W11" i="136"/>
  <c r="E5" i="128" s="1"/>
  <c r="W43" i="136"/>
  <c r="E39" i="128" s="1"/>
  <c r="W25" i="136"/>
  <c r="E19" i="128" s="1"/>
  <c r="W24" i="136"/>
  <c r="E18" i="128" s="1"/>
  <c r="P45" i="128" l="1"/>
  <c r="Q45" i="128"/>
  <c r="J45" i="128"/>
  <c r="I30" i="128"/>
  <c r="I32" i="128" s="1"/>
  <c r="I75" i="128" s="1"/>
  <c r="I45" i="128"/>
  <c r="J30" i="128"/>
  <c r="J32" i="128" s="1"/>
  <c r="J74" i="128"/>
  <c r="K30" i="128"/>
  <c r="K32" i="128" s="1"/>
  <c r="K75" i="128" s="1"/>
  <c r="E58" i="128"/>
  <c r="E61" i="128" s="1"/>
  <c r="H58" i="128"/>
  <c r="H61" i="128" s="1"/>
  <c r="K74" i="128"/>
  <c r="M74" i="128"/>
  <c r="N58" i="128"/>
  <c r="N61" i="128" s="1"/>
  <c r="N45" i="128"/>
  <c r="Q74" i="128"/>
  <c r="I74" i="128"/>
  <c r="J58" i="128"/>
  <c r="J61" i="128" s="1"/>
  <c r="O313" i="146"/>
  <c r="L13" i="128"/>
  <c r="O74" i="128"/>
  <c r="O313" i="150"/>
  <c r="P13" i="128"/>
  <c r="W17" i="152"/>
  <c r="R11" i="128" s="1"/>
  <c r="R7" i="128"/>
  <c r="R74" i="128"/>
  <c r="K13" i="128"/>
  <c r="Q7" i="128"/>
  <c r="Q13" i="128"/>
  <c r="K58" i="128"/>
  <c r="K61" i="128" s="1"/>
  <c r="M58" i="128"/>
  <c r="M61" i="128" s="1"/>
  <c r="R58" i="128"/>
  <c r="R61" i="128" s="1"/>
  <c r="G13" i="128"/>
  <c r="M13" i="128"/>
  <c r="M45" i="128"/>
  <c r="O58" i="128"/>
  <c r="O61" i="128" s="1"/>
  <c r="H45" i="128"/>
  <c r="O313" i="141"/>
  <c r="H13" i="128"/>
  <c r="F13" i="128"/>
  <c r="I13" i="128"/>
  <c r="L74" i="128"/>
  <c r="O313" i="136"/>
  <c r="E13" i="128"/>
  <c r="E74" i="128"/>
  <c r="W18" i="140"/>
  <c r="G6" i="128"/>
  <c r="K45" i="128"/>
  <c r="L45" i="128"/>
  <c r="L75" i="128" s="1"/>
  <c r="M30" i="128"/>
  <c r="M32" i="128" s="1"/>
  <c r="N30" i="128"/>
  <c r="N32" i="128" s="1"/>
  <c r="N74" i="128"/>
  <c r="W36" i="149"/>
  <c r="O1" i="149" s="1"/>
  <c r="O18" i="128"/>
  <c r="O30" i="128" s="1"/>
  <c r="O32" i="128" s="1"/>
  <c r="O45" i="128"/>
  <c r="P30" i="128"/>
  <c r="P32" i="128" s="1"/>
  <c r="P75" i="128" s="1"/>
  <c r="Q30" i="128"/>
  <c r="Q32" i="128" s="1"/>
  <c r="R30" i="128"/>
  <c r="R32" i="128" s="1"/>
  <c r="O13" i="128"/>
  <c r="R13" i="128"/>
  <c r="O312" i="136"/>
  <c r="O312" i="151"/>
  <c r="O312" i="149"/>
  <c r="O312" i="145"/>
  <c r="O312" i="142"/>
  <c r="O312" i="140"/>
  <c r="G30" i="128"/>
  <c r="G32" i="128" s="1"/>
  <c r="H30" i="128"/>
  <c r="H32" i="128" s="1"/>
  <c r="G45" i="128"/>
  <c r="F45" i="128"/>
  <c r="F18" i="128"/>
  <c r="F30" i="128" s="1"/>
  <c r="F32" i="128" s="1"/>
  <c r="E30" i="128"/>
  <c r="E32" i="128" s="1"/>
  <c r="E45" i="128"/>
  <c r="R45" i="128"/>
  <c r="R75" i="128" s="1"/>
  <c r="L30" i="128"/>
  <c r="L32" i="128" s="1"/>
  <c r="N75" i="128"/>
  <c r="M75" i="128"/>
  <c r="H74" i="128"/>
  <c r="G74" i="128"/>
  <c r="G75" i="128" s="1"/>
  <c r="F74" i="128"/>
  <c r="J75" i="128"/>
  <c r="W17" i="141"/>
  <c r="H11" i="128" s="1"/>
  <c r="W18" i="144"/>
  <c r="J12" i="128" s="1"/>
  <c r="J14" i="128" s="1"/>
  <c r="W17" i="148"/>
  <c r="N11" i="128" s="1"/>
  <c r="W18" i="152"/>
  <c r="W17" i="145"/>
  <c r="K11" i="128" s="1"/>
  <c r="Z49" i="139"/>
  <c r="O4" i="139" s="1"/>
  <c r="Z49" i="145"/>
  <c r="O4" i="145" s="1"/>
  <c r="Z36" i="139"/>
  <c r="Z36" i="145"/>
  <c r="Z50" i="145" s="1"/>
  <c r="O3" i="145" s="1"/>
  <c r="W36" i="151"/>
  <c r="O1" i="151" s="1"/>
  <c r="W36" i="144"/>
  <c r="O1" i="144" s="1"/>
  <c r="W36" i="139"/>
  <c r="O1" i="139" s="1"/>
  <c r="W36" i="141"/>
  <c r="O1" i="141" s="1"/>
  <c r="W36" i="145"/>
  <c r="O1" i="145" s="1"/>
  <c r="W36" i="142"/>
  <c r="O1" i="142" s="1"/>
  <c r="W36" i="150"/>
  <c r="O1" i="150" s="1"/>
  <c r="W36" i="152"/>
  <c r="O1" i="152" s="1"/>
  <c r="W36" i="147"/>
  <c r="O1" i="147" s="1"/>
  <c r="W36" i="140"/>
  <c r="O1" i="140" s="1"/>
  <c r="W36" i="146"/>
  <c r="O1" i="146" s="1"/>
  <c r="W36" i="148"/>
  <c r="O1" i="148" s="1"/>
  <c r="Z49" i="136"/>
  <c r="O4" i="136" s="1"/>
  <c r="Z49" i="152"/>
  <c r="O4" i="152" s="1"/>
  <c r="Z36" i="142"/>
  <c r="Z36" i="152"/>
  <c r="Z36" i="140"/>
  <c r="Z49" i="140"/>
  <c r="O4" i="140" s="1"/>
  <c r="Z36" i="144"/>
  <c r="Z49" i="144"/>
  <c r="O4" i="144" s="1"/>
  <c r="Z36" i="146"/>
  <c r="Z49" i="146"/>
  <c r="O4" i="146" s="1"/>
  <c r="Z36" i="136"/>
  <c r="Z49" i="142"/>
  <c r="O4" i="142" s="1"/>
  <c r="Z49" i="148"/>
  <c r="O4" i="148" s="1"/>
  <c r="Z36" i="141"/>
  <c r="Z49" i="141"/>
  <c r="O4" i="141" s="1"/>
  <c r="W18" i="151"/>
  <c r="W17" i="140"/>
  <c r="G11" i="128" s="1"/>
  <c r="W17" i="144"/>
  <c r="J11" i="128" s="1"/>
  <c r="W18" i="145"/>
  <c r="W18" i="147"/>
  <c r="W17" i="147"/>
  <c r="M11" i="128" s="1"/>
  <c r="W18" i="150"/>
  <c r="W17" i="150"/>
  <c r="P11" i="128" s="1"/>
  <c r="W18" i="136"/>
  <c r="W17" i="136"/>
  <c r="E11" i="128" s="1"/>
  <c r="W18" i="139"/>
  <c r="W17" i="139"/>
  <c r="F11" i="128" s="1"/>
  <c r="W18" i="141"/>
  <c r="W18" i="142"/>
  <c r="W17" i="142"/>
  <c r="I11" i="128" s="1"/>
  <c r="W18" i="146"/>
  <c r="W17" i="146"/>
  <c r="L11" i="128" s="1"/>
  <c r="W18" i="148"/>
  <c r="N12" i="128" s="1"/>
  <c r="N14" i="128" s="1"/>
  <c r="W18" i="149"/>
  <c r="W17" i="149"/>
  <c r="O11" i="128" s="1"/>
  <c r="Z36" i="148"/>
  <c r="Z50" i="148" s="1"/>
  <c r="O3" i="148" s="1"/>
  <c r="Z36" i="151"/>
  <c r="Z49" i="151"/>
  <c r="O4" i="151" s="1"/>
  <c r="Z36" i="147"/>
  <c r="Z49" i="147"/>
  <c r="O4" i="147" s="1"/>
  <c r="Z36" i="150"/>
  <c r="Z49" i="150"/>
  <c r="O4" i="150" s="1"/>
  <c r="Z36" i="149"/>
  <c r="Z49" i="149"/>
  <c r="O4" i="149" s="1"/>
  <c r="W36" i="136"/>
  <c r="O1" i="136" s="1"/>
  <c r="W49" i="152"/>
  <c r="O2" i="152" s="1"/>
  <c r="W49" i="151"/>
  <c r="O2" i="151" s="1"/>
  <c r="W49" i="150"/>
  <c r="O2" i="150" s="1"/>
  <c r="W49" i="149"/>
  <c r="O2" i="149" s="1"/>
  <c r="W20" i="148"/>
  <c r="W49" i="148"/>
  <c r="O2" i="148" s="1"/>
  <c r="W49" i="147"/>
  <c r="O2" i="147" s="1"/>
  <c r="W49" i="146"/>
  <c r="O2" i="146" s="1"/>
  <c r="W49" i="145"/>
  <c r="O2" i="145" s="1"/>
  <c r="W20" i="144"/>
  <c r="W49" i="144"/>
  <c r="O2" i="144" s="1"/>
  <c r="W49" i="142"/>
  <c r="O2" i="142" s="1"/>
  <c r="W49" i="141"/>
  <c r="O2" i="141" s="1"/>
  <c r="W49" i="140"/>
  <c r="O2" i="140" s="1"/>
  <c r="W49" i="139"/>
  <c r="O2" i="139" s="1"/>
  <c r="W49" i="136"/>
  <c r="O2" i="136" s="1"/>
  <c r="H75" i="128" l="1"/>
  <c r="F75" i="128"/>
  <c r="O75" i="128"/>
  <c r="W20" i="142"/>
  <c r="I12" i="128"/>
  <c r="I14" i="128" s="1"/>
  <c r="Z50" i="146"/>
  <c r="O3" i="146" s="1"/>
  <c r="Z50" i="140"/>
  <c r="O3" i="140" s="1"/>
  <c r="O314" i="147"/>
  <c r="L315" i="147" s="1"/>
  <c r="O5" i="145"/>
  <c r="O314" i="145"/>
  <c r="O314" i="151"/>
  <c r="W20" i="141"/>
  <c r="H12" i="128"/>
  <c r="H14" i="128" s="1"/>
  <c r="W20" i="147"/>
  <c r="M12" i="128"/>
  <c r="M14" i="128" s="1"/>
  <c r="W20" i="151"/>
  <c r="Q12" i="128"/>
  <c r="Q14" i="128" s="1"/>
  <c r="O5" i="148"/>
  <c r="O314" i="148"/>
  <c r="Q75" i="128"/>
  <c r="W20" i="146"/>
  <c r="L12" i="128"/>
  <c r="L14" i="128" s="1"/>
  <c r="W20" i="145"/>
  <c r="K12" i="128"/>
  <c r="K14" i="128" s="1"/>
  <c r="O5" i="146"/>
  <c r="O314" i="146"/>
  <c r="Z50" i="139"/>
  <c r="O3" i="139" s="1"/>
  <c r="O5" i="139" s="1"/>
  <c r="W20" i="152"/>
  <c r="R12" i="128"/>
  <c r="R14" i="128" s="1"/>
  <c r="W20" i="149"/>
  <c r="O12" i="128"/>
  <c r="O14" i="128" s="1"/>
  <c r="W20" i="139"/>
  <c r="F12" i="128"/>
  <c r="F14" i="128" s="1"/>
  <c r="W20" i="150"/>
  <c r="P12" i="128"/>
  <c r="P14" i="128" s="1"/>
  <c r="O5" i="140"/>
  <c r="O314" i="140"/>
  <c r="L315" i="140" s="1"/>
  <c r="O314" i="144"/>
  <c r="L315" i="144" s="1"/>
  <c r="W20" i="140"/>
  <c r="G12" i="128"/>
  <c r="G14" i="128" s="1"/>
  <c r="E75" i="128"/>
  <c r="W20" i="136"/>
  <c r="E12" i="128"/>
  <c r="E14" i="128" s="1"/>
  <c r="Z50" i="144"/>
  <c r="O3" i="144" s="1"/>
  <c r="O5" i="144" s="1"/>
  <c r="Z50" i="141"/>
  <c r="O3" i="141" s="1"/>
  <c r="Z50" i="150"/>
  <c r="Z50" i="151"/>
  <c r="O3" i="151" s="1"/>
  <c r="O5" i="151" s="1"/>
  <c r="Z50" i="149"/>
  <c r="O3" i="149" s="1"/>
  <c r="O5" i="149" s="1"/>
  <c r="Z50" i="147"/>
  <c r="O3" i="147" s="1"/>
  <c r="O5" i="147" s="1"/>
  <c r="Z50" i="152"/>
  <c r="O3" i="152" s="1"/>
  <c r="O314" i="152" s="1"/>
  <c r="Z50" i="136"/>
  <c r="O3" i="136" s="1"/>
  <c r="O5" i="136" s="1"/>
  <c r="Z50" i="142"/>
  <c r="O3" i="142" s="1"/>
  <c r="O5" i="142" s="1"/>
  <c r="W50" i="152"/>
  <c r="W50" i="151"/>
  <c r="W50" i="150"/>
  <c r="W50" i="149"/>
  <c r="W50" i="148"/>
  <c r="Z51" i="148" s="1"/>
  <c r="W7" i="148" s="1"/>
  <c r="L315" i="148"/>
  <c r="W50" i="147"/>
  <c r="W50" i="146"/>
  <c r="L315" i="146"/>
  <c r="W50" i="145"/>
  <c r="L315" i="145"/>
  <c r="W50" i="144"/>
  <c r="Z51" i="144" s="1"/>
  <c r="W7" i="144" s="1"/>
  <c r="W50" i="142"/>
  <c r="W50" i="141"/>
  <c r="W50" i="140"/>
  <c r="W50" i="139"/>
  <c r="W50" i="136"/>
  <c r="Z51" i="141" l="1"/>
  <c r="W7" i="141" s="1"/>
  <c r="O5" i="141"/>
  <c r="O314" i="141"/>
  <c r="L315" i="141" s="1"/>
  <c r="O3" i="150"/>
  <c r="O314" i="139"/>
  <c r="L315" i="139" s="1"/>
  <c r="O5" i="152"/>
  <c r="O314" i="142"/>
  <c r="L315" i="142" s="1"/>
  <c r="O314" i="149"/>
  <c r="L315" i="149" s="1"/>
  <c r="O314" i="136"/>
  <c r="L315" i="136" s="1"/>
  <c r="L315" i="152"/>
  <c r="L315" i="151"/>
  <c r="Z51" i="152"/>
  <c r="W7" i="152" s="1"/>
  <c r="Z51" i="151"/>
  <c r="W7" i="151" s="1"/>
  <c r="Z51" i="150"/>
  <c r="W7" i="150" s="1"/>
  <c r="Z51" i="149"/>
  <c r="W7" i="149" s="1"/>
  <c r="Z51" i="147"/>
  <c r="W7" i="147" s="1"/>
  <c r="Z51" i="146"/>
  <c r="W7" i="146" s="1"/>
  <c r="Z51" i="145"/>
  <c r="W7" i="145" s="1"/>
  <c r="Z51" i="142"/>
  <c r="W7" i="142" s="1"/>
  <c r="Z51" i="140"/>
  <c r="W7" i="140" s="1"/>
  <c r="Z51" i="139"/>
  <c r="W7" i="139" s="1"/>
  <c r="Z51" i="136"/>
  <c r="W7" i="136" s="1"/>
  <c r="O314" i="150" l="1"/>
  <c r="L315" i="150" s="1"/>
  <c r="O5" i="150"/>
  <c r="D72" i="128"/>
  <c r="D64" i="128"/>
  <c r="D56" i="128"/>
  <c r="D52" i="128"/>
  <c r="S60" i="128"/>
  <c r="D63" i="127" s="1"/>
  <c r="S59" i="128"/>
  <c r="D62" i="127" s="1"/>
  <c r="Z48" i="130"/>
  <c r="D73" i="128" s="1"/>
  <c r="Z47" i="130"/>
  <c r="Z46" i="130"/>
  <c r="D71" i="128" s="1"/>
  <c r="Z45" i="130"/>
  <c r="D70" i="128" s="1"/>
  <c r="Z44" i="130"/>
  <c r="D69" i="128" s="1"/>
  <c r="Z42" i="130"/>
  <c r="D67" i="128" s="1"/>
  <c r="Z41" i="130"/>
  <c r="D66" i="128" s="1"/>
  <c r="Z40" i="130"/>
  <c r="D65" i="128" s="1"/>
  <c r="Z39" i="130"/>
  <c r="Z38" i="130"/>
  <c r="D63" i="128" s="1"/>
  <c r="Z37" i="130"/>
  <c r="D62" i="128" s="1"/>
  <c r="Z35" i="130"/>
  <c r="D57" i="128" s="1"/>
  <c r="Z34" i="130"/>
  <c r="Z32" i="130"/>
  <c r="D54" i="128" s="1"/>
  <c r="Z31" i="130"/>
  <c r="D53" i="128" s="1"/>
  <c r="Z43" i="130"/>
  <c r="D68" i="128" s="1"/>
  <c r="Z30" i="130"/>
  <c r="Z29" i="130"/>
  <c r="D51" i="128" s="1"/>
  <c r="Z28" i="130"/>
  <c r="D50" i="128" s="1"/>
  <c r="Z27" i="130"/>
  <c r="D49" i="128" s="1"/>
  <c r="Z26" i="130"/>
  <c r="D48" i="128" s="1"/>
  <c r="Z25" i="130"/>
  <c r="D47" i="128" s="1"/>
  <c r="Z24" i="130"/>
  <c r="D46" i="128" s="1"/>
  <c r="P310" i="130"/>
  <c r="P309" i="130"/>
  <c r="P308" i="130"/>
  <c r="P307" i="130"/>
  <c r="P306" i="130"/>
  <c r="P305" i="130"/>
  <c r="P304" i="130"/>
  <c r="P303" i="130"/>
  <c r="P302" i="130"/>
  <c r="P301" i="130"/>
  <c r="P300" i="130"/>
  <c r="P299" i="130"/>
  <c r="P298" i="130"/>
  <c r="P297" i="130"/>
  <c r="P296" i="130"/>
  <c r="P295" i="130"/>
  <c r="P294" i="130"/>
  <c r="P293" i="130"/>
  <c r="P292" i="130"/>
  <c r="P291" i="130"/>
  <c r="P290" i="130"/>
  <c r="P289" i="130"/>
  <c r="P288" i="130"/>
  <c r="P287" i="130"/>
  <c r="P286" i="130"/>
  <c r="P285" i="130"/>
  <c r="P284" i="130"/>
  <c r="P283" i="130"/>
  <c r="P282" i="130"/>
  <c r="P281" i="130"/>
  <c r="P280" i="130"/>
  <c r="P279" i="130"/>
  <c r="P278" i="130"/>
  <c r="P277" i="130"/>
  <c r="P276" i="130"/>
  <c r="P275" i="130"/>
  <c r="P274" i="130"/>
  <c r="P273" i="130"/>
  <c r="P272" i="130"/>
  <c r="P271" i="130"/>
  <c r="P270" i="130"/>
  <c r="P269" i="130"/>
  <c r="P268" i="130"/>
  <c r="P267" i="130"/>
  <c r="P266" i="130"/>
  <c r="P265" i="130"/>
  <c r="P264" i="130"/>
  <c r="P263" i="130"/>
  <c r="P262" i="130"/>
  <c r="P261" i="130"/>
  <c r="P260" i="130"/>
  <c r="P259" i="130"/>
  <c r="P258" i="130"/>
  <c r="P257" i="130"/>
  <c r="P256" i="130"/>
  <c r="P255" i="130"/>
  <c r="P254" i="130"/>
  <c r="P253" i="130"/>
  <c r="P252" i="130"/>
  <c r="P251" i="130"/>
  <c r="P250" i="130"/>
  <c r="P249" i="130"/>
  <c r="P248" i="130"/>
  <c r="P247" i="130"/>
  <c r="P246" i="130"/>
  <c r="P245" i="130"/>
  <c r="P244" i="130"/>
  <c r="P243" i="130"/>
  <c r="P242" i="130"/>
  <c r="P241" i="130"/>
  <c r="P240" i="130"/>
  <c r="P239" i="130"/>
  <c r="P238" i="130"/>
  <c r="P237" i="130"/>
  <c r="P236" i="130"/>
  <c r="P235" i="130"/>
  <c r="P234" i="130"/>
  <c r="P233" i="130"/>
  <c r="P232" i="130"/>
  <c r="P231" i="130"/>
  <c r="P230" i="130"/>
  <c r="P229" i="130"/>
  <c r="P228" i="130"/>
  <c r="P227" i="130"/>
  <c r="P226" i="130"/>
  <c r="P225" i="130"/>
  <c r="P224" i="130"/>
  <c r="P223" i="130"/>
  <c r="P222" i="130"/>
  <c r="P221" i="130"/>
  <c r="P220" i="130"/>
  <c r="P219" i="130"/>
  <c r="P218" i="130"/>
  <c r="P217" i="130"/>
  <c r="P216" i="130"/>
  <c r="P215" i="130"/>
  <c r="P214" i="130"/>
  <c r="P213" i="130"/>
  <c r="P212" i="130"/>
  <c r="P211" i="130"/>
  <c r="P163" i="130"/>
  <c r="P162" i="130"/>
  <c r="P161" i="130"/>
  <c r="Z33" i="130" s="1"/>
  <c r="D55" i="128" s="1"/>
  <c r="D76" i="127"/>
  <c r="D75" i="127"/>
  <c r="D74" i="127"/>
  <c r="D73" i="127"/>
  <c r="D72" i="127"/>
  <c r="D71" i="127"/>
  <c r="D70" i="127"/>
  <c r="D69" i="127"/>
  <c r="D68" i="127"/>
  <c r="D67" i="127"/>
  <c r="D66" i="127"/>
  <c r="D65" i="127"/>
  <c r="D64" i="127"/>
  <c r="P210" i="130"/>
  <c r="P209" i="130"/>
  <c r="P208" i="130"/>
  <c r="P207" i="130"/>
  <c r="P206" i="130"/>
  <c r="P205" i="130"/>
  <c r="P204" i="130"/>
  <c r="P203" i="130"/>
  <c r="P202" i="130"/>
  <c r="P201" i="130"/>
  <c r="P200" i="130"/>
  <c r="P199" i="130"/>
  <c r="P198" i="130"/>
  <c r="P197" i="130"/>
  <c r="P196" i="130"/>
  <c r="P195" i="130"/>
  <c r="P194" i="130"/>
  <c r="P193" i="130"/>
  <c r="P192" i="130"/>
  <c r="P191" i="130"/>
  <c r="P190" i="130"/>
  <c r="P189" i="130"/>
  <c r="P188" i="130"/>
  <c r="P187" i="130"/>
  <c r="P186" i="130"/>
  <c r="P185" i="130"/>
  <c r="P184" i="130"/>
  <c r="P183" i="130"/>
  <c r="P182" i="130"/>
  <c r="P181" i="130"/>
  <c r="P180" i="130"/>
  <c r="P179" i="130"/>
  <c r="P178" i="130"/>
  <c r="P177" i="130"/>
  <c r="P176" i="130"/>
  <c r="P175" i="130"/>
  <c r="P174" i="130"/>
  <c r="P173" i="130"/>
  <c r="P172" i="130"/>
  <c r="P171" i="130"/>
  <c r="P170" i="130"/>
  <c r="P169" i="130"/>
  <c r="P168" i="130"/>
  <c r="P167" i="130"/>
  <c r="P166" i="130"/>
  <c r="P165" i="130"/>
  <c r="P164" i="130"/>
  <c r="W28" i="130"/>
  <c r="D58" i="128" l="1"/>
  <c r="D61" i="128" s="1"/>
  <c r="S62" i="128"/>
  <c r="S56" i="128"/>
  <c r="D59" i="127" s="1"/>
  <c r="D74" i="128"/>
  <c r="S66" i="128"/>
  <c r="S70" i="128"/>
  <c r="S48" i="128"/>
  <c r="D51" i="127" s="1"/>
  <c r="S52" i="128"/>
  <c r="D55" i="127" s="1"/>
  <c r="S49" i="128"/>
  <c r="D52" i="127" s="1"/>
  <c r="S53" i="128"/>
  <c r="D56" i="127" s="1"/>
  <c r="S57" i="128"/>
  <c r="D60" i="127" s="1"/>
  <c r="S63" i="128"/>
  <c r="S67" i="128"/>
  <c r="S71" i="128"/>
  <c r="S50" i="128"/>
  <c r="D53" i="127" s="1"/>
  <c r="S54" i="128"/>
  <c r="D57" i="127" s="1"/>
  <c r="S64" i="128"/>
  <c r="S68" i="128"/>
  <c r="S72" i="128"/>
  <c r="S47" i="128"/>
  <c r="D50" i="127" s="1"/>
  <c r="S51" i="128"/>
  <c r="D54" i="127" s="1"/>
  <c r="S55" i="128"/>
  <c r="D58" i="127" s="1"/>
  <c r="S65" i="128"/>
  <c r="S69" i="128"/>
  <c r="S73" i="128"/>
  <c r="S46" i="128"/>
  <c r="W48" i="130"/>
  <c r="W47" i="130"/>
  <c r="W46" i="130"/>
  <c r="W45" i="130"/>
  <c r="W44" i="130"/>
  <c r="W42" i="130"/>
  <c r="W41" i="130"/>
  <c r="W40" i="130"/>
  <c r="W39" i="130"/>
  <c r="W38" i="130"/>
  <c r="W37" i="130"/>
  <c r="W34" i="130"/>
  <c r="W33" i="130"/>
  <c r="W32" i="130"/>
  <c r="W31" i="130"/>
  <c r="W29" i="130"/>
  <c r="W27" i="130"/>
  <c r="W26"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P115" i="130"/>
  <c r="P114" i="130"/>
  <c r="P113" i="130"/>
  <c r="P112" i="130"/>
  <c r="P111" i="130"/>
  <c r="P110" i="130"/>
  <c r="P109" i="130"/>
  <c r="S31" i="128"/>
  <c r="D31" i="127" s="1"/>
  <c r="S74" i="128" l="1"/>
  <c r="D49" i="127"/>
  <c r="S58" i="128"/>
  <c r="D61" i="127" s="1"/>
  <c r="S61" i="128"/>
  <c r="P109" i="159"/>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9" i="159"/>
  <c r="P39" i="159"/>
  <c r="W38" i="159"/>
  <c r="P38" i="159"/>
  <c r="W37" i="159"/>
  <c r="P37" i="159"/>
  <c r="W36" i="159"/>
  <c r="P36" i="159"/>
  <c r="W35" i="159"/>
  <c r="P35" i="159"/>
  <c r="W34" i="159"/>
  <c r="P34" i="159"/>
  <c r="W33" i="159"/>
  <c r="P33" i="159"/>
  <c r="W32" i="159"/>
  <c r="P32" i="159"/>
  <c r="W31" i="159"/>
  <c r="P31" i="159"/>
  <c r="W30" i="159"/>
  <c r="P30" i="159"/>
  <c r="W29" i="159"/>
  <c r="P29" i="159"/>
  <c r="W28" i="159"/>
  <c r="P28" i="159"/>
  <c r="W27" i="159"/>
  <c r="P27" i="159"/>
  <c r="W26" i="159"/>
  <c r="P26" i="159"/>
  <c r="P25" i="159"/>
  <c r="P24" i="159"/>
  <c r="W23" i="159"/>
  <c r="P23" i="159"/>
  <c r="W22" i="159"/>
  <c r="P22" i="159"/>
  <c r="W21" i="159"/>
  <c r="P21" i="159"/>
  <c r="W20" i="159"/>
  <c r="P20" i="159"/>
  <c r="W19" i="159"/>
  <c r="P19" i="159"/>
  <c r="W18" i="159"/>
  <c r="P18" i="159"/>
  <c r="W17" i="159"/>
  <c r="P17" i="159"/>
  <c r="P16" i="159"/>
  <c r="P15" i="159"/>
  <c r="W24" i="159" s="1"/>
  <c r="W14" i="159"/>
  <c r="P14" i="159"/>
  <c r="W15" i="159" s="1"/>
  <c r="W13" i="159"/>
  <c r="P13" i="159"/>
  <c r="W12" i="159"/>
  <c r="P12" i="159"/>
  <c r="P11" i="159"/>
  <c r="W16" i="159" s="1"/>
  <c r="P10" i="159"/>
  <c r="W11" i="159" s="1"/>
  <c r="W25" i="159" s="1"/>
  <c r="O1" i="159" s="1"/>
  <c r="W40" i="159" l="1"/>
  <c r="O2" i="159" s="1"/>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6" i="158"/>
  <c r="P46" i="158"/>
  <c r="W45" i="158"/>
  <c r="P45" i="158"/>
  <c r="P44" i="158"/>
  <c r="P43" i="158"/>
  <c r="P42" i="158"/>
  <c r="P41" i="158"/>
  <c r="P40" i="158"/>
  <c r="W39" i="158"/>
  <c r="P39" i="158"/>
  <c r="W38" i="158"/>
  <c r="P38" i="158"/>
  <c r="W37" i="158"/>
  <c r="P37" i="158"/>
  <c r="W36" i="158"/>
  <c r="P36" i="158"/>
  <c r="W35" i="158"/>
  <c r="P35" i="158"/>
  <c r="W34" i="158"/>
  <c r="P34" i="158"/>
  <c r="W33" i="158"/>
  <c r="P33" i="158"/>
  <c r="W32" i="158"/>
  <c r="P32" i="158"/>
  <c r="W31" i="158"/>
  <c r="P31" i="158"/>
  <c r="W30" i="158"/>
  <c r="P30" i="158"/>
  <c r="W29" i="158"/>
  <c r="P29" i="158"/>
  <c r="W28" i="158"/>
  <c r="P28" i="158"/>
  <c r="W27" i="158"/>
  <c r="P27" i="158"/>
  <c r="W26" i="158"/>
  <c r="P26" i="158"/>
  <c r="P25" i="158"/>
  <c r="W24" i="158"/>
  <c r="P24" i="158"/>
  <c r="W23" i="158"/>
  <c r="P23" i="158"/>
  <c r="W22" i="158"/>
  <c r="P22" i="158"/>
  <c r="W21" i="158"/>
  <c r="P21" i="158"/>
  <c r="W20" i="158"/>
  <c r="P20" i="158"/>
  <c r="W19" i="158"/>
  <c r="P19" i="158"/>
  <c r="W18" i="158"/>
  <c r="P18" i="158"/>
  <c r="W17" i="158"/>
  <c r="P17" i="158"/>
  <c r="W16" i="158"/>
  <c r="W15" i="158"/>
  <c r="W14" i="158"/>
  <c r="W13" i="158"/>
  <c r="W12" i="158"/>
  <c r="W11" i="158"/>
  <c r="W25" i="158" s="1"/>
  <c r="O1" i="158" s="1"/>
  <c r="W40" i="158" l="1"/>
  <c r="O2" i="158" s="1"/>
  <c r="W41" i="159"/>
  <c r="W47" i="158"/>
  <c r="W6" i="159" l="1"/>
  <c r="O3" i="159"/>
  <c r="W41" i="158"/>
  <c r="O3" i="158" l="1"/>
  <c r="R4" i="128" l="1"/>
  <c r="R3" i="128"/>
  <c r="Q4" i="128"/>
  <c r="Q3" i="128"/>
  <c r="P4" i="128"/>
  <c r="P3" i="128"/>
  <c r="O4" i="128"/>
  <c r="O3" i="128"/>
  <c r="N4" i="128"/>
  <c r="N3" i="128"/>
  <c r="M4" i="128"/>
  <c r="L4" i="128"/>
  <c r="L3" i="128"/>
  <c r="K4" i="128"/>
  <c r="K3" i="128"/>
  <c r="J4" i="128"/>
  <c r="J3" i="128"/>
  <c r="I4" i="128"/>
  <c r="I3" i="128"/>
  <c r="H4" i="128"/>
  <c r="H3" i="128"/>
  <c r="G4" i="128" l="1"/>
  <c r="G3" i="128"/>
  <c r="F3" i="128"/>
  <c r="F4" i="128"/>
  <c r="E3" i="128" l="1"/>
  <c r="D3" i="128"/>
  <c r="F17" i="128" l="1"/>
  <c r="F15" i="128" l="1"/>
  <c r="E17" i="128" l="1"/>
  <c r="W15" i="130"/>
  <c r="D9" i="128" s="1"/>
  <c r="D313" i="130"/>
  <c r="S9" i="128" l="1"/>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P106" i="130"/>
  <c r="P107" i="130"/>
  <c r="W14" i="130"/>
  <c r="D8" i="128" s="1"/>
  <c r="S8" i="128" s="1"/>
  <c r="D7" i="127" l="1"/>
  <c r="P108" i="130"/>
  <c r="E15" i="128" l="1"/>
  <c r="D43" i="128"/>
  <c r="S43" i="128" s="1"/>
  <c r="D42" i="128"/>
  <c r="S42" i="128" s="1"/>
  <c r="D40" i="128"/>
  <c r="S40" i="128" s="1"/>
  <c r="D38" i="128"/>
  <c r="S38" i="128" s="1"/>
  <c r="D37" i="128"/>
  <c r="S37" i="128" s="1"/>
  <c r="D36" i="128"/>
  <c r="S36" i="128" s="1"/>
  <c r="D35" i="128"/>
  <c r="S35" i="128" s="1"/>
  <c r="D34" i="128"/>
  <c r="S34" i="128" s="1"/>
  <c r="D27" i="128"/>
  <c r="S27" i="128" s="1"/>
  <c r="D25" i="128"/>
  <c r="S25" i="128" s="1"/>
  <c r="D22" i="128"/>
  <c r="S22" i="128" s="1"/>
  <c r="D21" i="128"/>
  <c r="S21" i="128" s="1"/>
  <c r="P367" i="130"/>
  <c r="P366" i="130"/>
  <c r="P365" i="130"/>
  <c r="P364" i="130"/>
  <c r="P363" i="130"/>
  <c r="P362" i="130"/>
  <c r="P361" i="130"/>
  <c r="P360" i="130"/>
  <c r="P359" i="130"/>
  <c r="P358" i="130"/>
  <c r="P357" i="130"/>
  <c r="P356" i="130"/>
  <c r="P355" i="130"/>
  <c r="P354" i="130"/>
  <c r="P353" i="130"/>
  <c r="P352" i="130"/>
  <c r="P351" i="130"/>
  <c r="P350" i="130"/>
  <c r="P349" i="130"/>
  <c r="P348" i="130"/>
  <c r="P347" i="130"/>
  <c r="P346" i="130"/>
  <c r="P345" i="130"/>
  <c r="P344" i="130"/>
  <c r="P343" i="130"/>
  <c r="P342" i="130"/>
  <c r="P341" i="130"/>
  <c r="P340" i="130"/>
  <c r="P339" i="130"/>
  <c r="P338" i="130"/>
  <c r="P337" i="130"/>
  <c r="P336" i="130"/>
  <c r="P335" i="130"/>
  <c r="P334" i="130"/>
  <c r="P333" i="130"/>
  <c r="P332" i="130"/>
  <c r="P331" i="130"/>
  <c r="P330" i="130"/>
  <c r="P329" i="130"/>
  <c r="P328" i="130"/>
  <c r="P327" i="130"/>
  <c r="P326" i="130"/>
  <c r="P325" i="130"/>
  <c r="P324" i="130"/>
  <c r="P323" i="130"/>
  <c r="P322" i="130"/>
  <c r="P321" i="130"/>
  <c r="P320" i="130"/>
  <c r="W16" i="130" s="1"/>
  <c r="D10" i="128" s="1"/>
  <c r="S10" i="128" s="1"/>
  <c r="P319" i="130"/>
  <c r="W11" i="130" s="1"/>
  <c r="P318" i="130"/>
  <c r="P57" i="130"/>
  <c r="P56"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D28" i="128" s="1"/>
  <c r="S28" i="128" s="1"/>
  <c r="P16" i="130"/>
  <c r="D41" i="128" s="1"/>
  <c r="S41" i="128" s="1"/>
  <c r="P15" i="130"/>
  <c r="P14" i="130"/>
  <c r="P13" i="130"/>
  <c r="P12" i="130"/>
  <c r="P11" i="130"/>
  <c r="P10" i="130"/>
  <c r="P9" i="130"/>
  <c r="W24" i="130" s="1"/>
  <c r="R17" i="128"/>
  <c r="Q17" i="128"/>
  <c r="P17" i="128"/>
  <c r="O17" i="128"/>
  <c r="N17" i="128"/>
  <c r="M17" i="128"/>
  <c r="L17" i="128"/>
  <c r="K17" i="128"/>
  <c r="J17" i="128"/>
  <c r="I17" i="128"/>
  <c r="H17" i="128"/>
  <c r="G17" i="128"/>
  <c r="D17" i="128"/>
  <c r="Z49" i="130" l="1"/>
  <c r="O4" i="130" s="1"/>
  <c r="W43" i="130"/>
  <c r="W49" i="130" s="1"/>
  <c r="O312" i="130"/>
  <c r="W30" i="130"/>
  <c r="D24" i="128" s="1"/>
  <c r="S24" i="128" s="1"/>
  <c r="W25" i="130"/>
  <c r="D19" i="128" s="1"/>
  <c r="S19" i="128" s="1"/>
  <c r="W35" i="130"/>
  <c r="D18" i="128"/>
  <c r="S18" i="128" s="1"/>
  <c r="D26" i="128"/>
  <c r="S26" i="128" s="1"/>
  <c r="W19" i="130"/>
  <c r="O313" i="130" s="1"/>
  <c r="W13" i="130"/>
  <c r="D7" i="128" s="1"/>
  <c r="D5" i="128"/>
  <c r="S5" i="128" s="1"/>
  <c r="D44" i="128"/>
  <c r="S44" i="128" s="1"/>
  <c r="W12" i="130"/>
  <c r="D6" i="128" s="1"/>
  <c r="D39" i="128"/>
  <c r="S39" i="128" s="1"/>
  <c r="D33" i="128"/>
  <c r="S33" i="128" s="1"/>
  <c r="D20" i="128"/>
  <c r="S20" i="128" s="1"/>
  <c r="D23" i="128"/>
  <c r="S23" i="128" s="1"/>
  <c r="D9" i="127"/>
  <c r="I15" i="128"/>
  <c r="D8" i="127"/>
  <c r="S7" i="128" l="1"/>
  <c r="S11" i="128" s="1"/>
  <c r="Z36" i="130"/>
  <c r="Z50" i="130" s="1"/>
  <c r="W36" i="130"/>
  <c r="D29" i="128"/>
  <c r="S29" i="128" s="1"/>
  <c r="D13" i="128"/>
  <c r="S13" i="128" s="1"/>
  <c r="S6" i="128"/>
  <c r="D4" i="127"/>
  <c r="W17" i="130"/>
  <c r="D11" i="128" s="1"/>
  <c r="W18" i="130"/>
  <c r="D12" i="128" s="1"/>
  <c r="D14" i="128" s="1"/>
  <c r="N15" i="128"/>
  <c r="R15" i="128"/>
  <c r="D6" i="127"/>
  <c r="Q15" i="128"/>
  <c r="M15" i="128"/>
  <c r="J15" i="128"/>
  <c r="L15" i="128"/>
  <c r="K15" i="128"/>
  <c r="H15" i="128"/>
  <c r="G15" i="128"/>
  <c r="P15" i="128"/>
  <c r="O15" i="128"/>
  <c r="S12" i="128" l="1"/>
  <c r="S14" i="128" s="1"/>
  <c r="O3" i="130"/>
  <c r="W50" i="130"/>
  <c r="Z51" i="130" s="1"/>
  <c r="O1" i="130"/>
  <c r="D5" i="127"/>
  <c r="D30" i="128"/>
  <c r="O2" i="130"/>
  <c r="D11" i="127"/>
  <c r="D10" i="127"/>
  <c r="O5" i="130" l="1"/>
  <c r="S30" i="128"/>
  <c r="D32" i="128"/>
  <c r="O314" i="130"/>
  <c r="L315" i="130" s="1"/>
  <c r="D45" i="128"/>
  <c r="S45" i="128" s="1"/>
  <c r="W20" i="130"/>
  <c r="W7" i="130" s="1"/>
  <c r="S32" i="128" l="1"/>
  <c r="D75" i="128"/>
  <c r="S75" i="128" l="1"/>
  <c r="D77" i="127" s="1"/>
  <c r="D32" i="127"/>
  <c r="D15" i="128"/>
  <c r="D13" i="127"/>
  <c r="D12" i="127"/>
  <c r="D14" i="127" l="1"/>
  <c r="D18" i="127"/>
  <c r="D19" i="127"/>
  <c r="D30" i="127"/>
  <c r="D23" i="127"/>
  <c r="D35" i="127"/>
  <c r="D39" i="127"/>
  <c r="D40" i="127"/>
  <c r="D21" i="127"/>
  <c r="D25" i="127"/>
  <c r="D26" i="127"/>
  <c r="D34" i="127"/>
  <c r="D42" i="127"/>
  <c r="D28" i="127"/>
  <c r="D41" i="127"/>
  <c r="D27" i="127"/>
  <c r="D38" i="127"/>
  <c r="D24" i="127"/>
  <c r="D33" i="127"/>
  <c r="D37" i="127"/>
  <c r="D36" i="127"/>
  <c r="D45" i="127"/>
  <c r="D46" i="127" s="1"/>
  <c r="D22" i="127"/>
  <c r="D44" i="127"/>
  <c r="D43" i="127"/>
  <c r="D29" i="127"/>
  <c r="D20"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8" authorId="0" shapeId="0" xr:uid="{00000000-0006-0000-0400-000002000000}">
      <text>
        <r>
          <rPr>
            <b/>
            <sz val="9"/>
            <color indexed="81"/>
            <rFont val="MS P ゴシック"/>
            <family val="3"/>
            <charset val="128"/>
          </rPr>
          <t>補助事業者から間接補助事業者への補助金は含めないこと。</t>
        </r>
      </text>
    </comment>
    <comment ref="D56" authorId="0" shapeId="0" xr:uid="{63EAE100-FDD6-434A-A840-1374F282DA92}">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<sst xmlns="http://schemas.openxmlformats.org/spreadsheetml/2006/main" count="2663" uniqueCount="209">
  <si>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</si>
  <si>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</si>
  <si>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</si>
  <si>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</si>
  <si>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</si>
  <si>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</si>
  <si>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</si>
  <si>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</si>
  <si>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</si>
  <si>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</si>
  <si>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</si>
  <si>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</si>
  <si>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</si>
  <si>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</si>
  <si>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</si>
  <si>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</si>
  <si>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</si>
  <si>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</si>
  <si>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</si>
  <si>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</si>
  <si>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</si>
  <si>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</si>
  <si>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</si>
  <si>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</si>
  <si>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</si>
  <si>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</si>
  <si>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</si>
  <si>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</si>
  <si>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</si>
  <si>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</si>
  <si>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</si>
  <si>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</si>
  <si>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</si>
  <si>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</si>
  <si>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</si>
  <si>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</si>
  <si>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</si>
  <si>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</si>
  <si>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</si>
  <si>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</si>
  <si>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</si>
  <si>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</si>
  <si>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</si>
  <si>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</si>
  <si>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</si>
  <si>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</si>
  <si>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</si>
  <si>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</si>
  <si>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</si>
  <si>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</si>
  <si>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</si>
  <si>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予算額
合計</t>
    <rPh sb="0" eb="2">
      <t>ヨサン</t>
    </rPh>
    <phoneticPr fontId="2"/>
  </si>
  <si>
    <t>取組名</t>
    <rPh sb="0" eb="2">
      <t>トリクミ</t>
    </rPh>
    <rPh sb="2" eb="3">
      <t>メイ</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</si>
  <si>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</si>
  <si>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</si>
  <si>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</si>
  <si>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</si>
  <si>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</si>
  <si>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</si>
  <si>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</si>
  <si>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</si>
  <si>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</si>
  <si>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</si>
  <si>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</si>
  <si>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</si>
  <si>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</si>
  <si>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</si>
  <si>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</si>
  <si>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</si>
  <si>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</si>
  <si>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</si>
  <si>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</si>
  <si>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</si>
  <si>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</si>
  <si>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</si>
  <si>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</si>
  <si>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</si>
  <si>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</si>
  <si>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</si>
  <si>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</si>
  <si>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</si>
  <si>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諸謝金</t>
  </si>
  <si>
    <t>旅費・交通費</t>
  </si>
  <si>
    <t>旅費・交通費</t>
    <rPh sb="0" eb="2">
      <t>リョヒ</t>
    </rPh>
    <rPh sb="3" eb="6">
      <t>コウツウヒ</t>
    </rPh>
    <phoneticPr fontId="6"/>
  </si>
  <si>
    <t>消耗品費</t>
  </si>
  <si>
    <t>消耗品費</t>
    <rPh sb="0" eb="3">
      <t>ショウモウヒン</t>
    </rPh>
    <rPh sb="3" eb="4">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</si>
  <si>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</si>
  <si>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</si>
  <si>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</si>
  <si>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</si>
  <si>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</si>
  <si>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</si>
  <si>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</si>
  <si>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</si>
  <si>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</si>
  <si>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</si>
  <si>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</si>
  <si>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</si>
  <si>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</si>
  <si>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</si>
  <si>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</si>
  <si>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</si>
  <si>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</si>
  <si>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</si>
  <si>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</si>
  <si>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</si>
  <si>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</si>
  <si>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</si>
  <si>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</si>
  <si>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</si>
  <si>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</si>
  <si>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</si>
  <si>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</si>
  <si>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</si>
  <si>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</si>
  <si>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</si>
  <si>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</si>
  <si>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</si>
  <si>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</si>
  <si>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</si>
  <si>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</si>
  <si>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</si>
  <si>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</si>
  <si>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</si>
  <si>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</si>
  <si>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</si>
  <si>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</si>
  <si>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</si>
  <si>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</si>
  <si>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</si>
  <si>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</si>
  <si>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</si>
  <si>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</si>
  <si>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</si>
  <si>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</si>
  <si>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</si>
  <si>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</si>
  <si>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</si>
  <si>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</si>
  <si>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</si>
  <si>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</si>
  <si>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</si>
  <si>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</si>
  <si>
    <t>請負費合計</t>
    <rPh sb="0" eb="2">
      <t>ウケオイ</t>
    </rPh>
    <rPh sb="2" eb="3">
      <t>ヒ</t>
    </rPh>
    <rPh sb="3" eb="5">
      <t>ゴウケイ</t>
    </rPh>
    <phoneticPr fontId="6"/>
  </si>
  <si>
    <t>委託費合計</t>
    <rPh sb="0" eb="2">
      <t>イタク</t>
    </rPh>
    <rPh sb="2" eb="3">
      <t>ヒ</t>
    </rPh>
    <rPh sb="3" eb="5">
      <t>ゴウケイ</t>
    </rPh>
    <phoneticPr fontId="6"/>
  </si>
  <si>
    <t>委託</t>
    <rPh sb="0" eb="2">
      <t>イタク</t>
    </rPh>
    <phoneticPr fontId="6"/>
  </si>
  <si>
    <t>請負</t>
    <rPh sb="0" eb="2">
      <t>ウケオイ</t>
    </rPh>
    <phoneticPr fontId="6"/>
  </si>
  <si>
    <t>人件費</t>
  </si>
  <si>
    <t>人件費</t>
    <phoneticPr fontId="6"/>
  </si>
  <si>
    <t>1-①総合調整会議の設置</t>
    <phoneticPr fontId="6"/>
  </si>
  <si>
    <t>1-②-1総括コーディネーターの配置</t>
    <phoneticPr fontId="6"/>
  </si>
  <si>
    <t>1-②-2-1地域日本語教育コーディネーターの配置</t>
    <phoneticPr fontId="6"/>
  </si>
  <si>
    <t>補助対象経費（1/2）</t>
    <rPh sb="0" eb="2">
      <t>ホジョ</t>
    </rPh>
    <rPh sb="2" eb="4">
      <t>タイショウ</t>
    </rPh>
    <rPh sb="4" eb="6">
      <t>ケイヒ</t>
    </rPh>
    <phoneticPr fontId="6"/>
  </si>
  <si>
    <t>補助対象外経費（1/2）</t>
    <rPh sb="0" eb="2">
      <t>ホジョ</t>
    </rPh>
    <rPh sb="2" eb="4">
      <t>タイショウ</t>
    </rPh>
    <rPh sb="4" eb="5">
      <t>ガイ</t>
    </rPh>
    <rPh sb="5" eb="7">
      <t>ケイヒ</t>
    </rPh>
    <phoneticPr fontId="6"/>
  </si>
  <si>
    <t>補助対象経費（2/3）</t>
    <rPh sb="0" eb="2">
      <t>ホジョ</t>
    </rPh>
    <rPh sb="2" eb="4">
      <t>タイショウ</t>
    </rPh>
    <rPh sb="4" eb="6">
      <t>ケイヒ</t>
    </rPh>
    <phoneticPr fontId="6"/>
  </si>
  <si>
    <t>補助対象外経費（2/3）</t>
    <rPh sb="0" eb="2">
      <t>ホジョ</t>
    </rPh>
    <rPh sb="2" eb="4">
      <t>タイショウ</t>
    </rPh>
    <rPh sb="4" eb="5">
      <t>ガイ</t>
    </rPh>
    <rPh sb="5" eb="7">
      <t>ケイヒ</t>
    </rPh>
    <phoneticPr fontId="6"/>
  </si>
  <si>
    <t>（単位：円）</t>
    <phoneticPr fontId="6"/>
  </si>
  <si>
    <t>補助対象外経費</t>
    <rPh sb="4" eb="5">
      <t>ガイ</t>
    </rPh>
    <phoneticPr fontId="6"/>
  </si>
  <si>
    <t>補助対象経費</t>
    <phoneticPr fontId="6"/>
  </si>
  <si>
    <t>①補助率３分の２で算定する経費</t>
    <rPh sb="5" eb="6">
      <t>ブン</t>
    </rPh>
    <rPh sb="9" eb="11">
      <t>サンテイ</t>
    </rPh>
    <rPh sb="13" eb="15">
      <t>ケイヒ</t>
    </rPh>
    <phoneticPr fontId="6"/>
  </si>
  <si>
    <t>②補助率２分の１で算定する経費</t>
    <rPh sb="5" eb="6">
      <t>ブン</t>
    </rPh>
    <rPh sb="9" eb="11">
      <t>サンテイ</t>
    </rPh>
    <rPh sb="13" eb="15">
      <t>ケイヒ</t>
    </rPh>
    <phoneticPr fontId="6"/>
  </si>
  <si>
    <t>合計（F）</t>
    <rPh sb="0" eb="2">
      <t>ゴウケイ</t>
    </rPh>
    <phoneticPr fontId="6"/>
  </si>
  <si>
    <t>小   計（G）</t>
    <rPh sb="0" eb="1">
      <t>ショウ</t>
    </rPh>
    <rPh sb="4" eb="5">
      <t>ケイ</t>
    </rPh>
    <phoneticPr fontId="6"/>
  </si>
  <si>
    <t>補助対象経費計（H）</t>
    <rPh sb="0" eb="2">
      <t>ホジョ</t>
    </rPh>
    <rPh sb="2" eb="4">
      <t>タイショウ</t>
    </rPh>
    <rPh sb="4" eb="6">
      <t>ケイヒ</t>
    </rPh>
    <rPh sb="6" eb="7">
      <t>ケイ</t>
    </rPh>
    <phoneticPr fontId="6"/>
  </si>
  <si>
    <t>小   計（I）</t>
    <rPh sb="0" eb="1">
      <t>ショウ</t>
    </rPh>
    <rPh sb="4" eb="5">
      <t>ケイ</t>
    </rPh>
    <phoneticPr fontId="6"/>
  </si>
  <si>
    <t>合計（J）</t>
    <rPh sb="0" eb="2">
      <t>ゴウケイ</t>
    </rPh>
    <phoneticPr fontId="6"/>
  </si>
  <si>
    <t>（支出の部）①補助率３分の２で算定する経費</t>
    <rPh sb="1" eb="3">
      <t>シシュツ</t>
    </rPh>
    <rPh sb="4" eb="5">
      <t>ブ</t>
    </rPh>
    <phoneticPr fontId="6"/>
  </si>
  <si>
    <t>（支出の部)②補助率２分の１で算定する経費</t>
    <rPh sb="1" eb="3">
      <t>シシュツ</t>
    </rPh>
    <rPh sb="4" eb="5">
      <t>ブ</t>
    </rPh>
    <phoneticPr fontId="6"/>
  </si>
  <si>
    <t>補助対象経費（３分の２算定）</t>
    <rPh sb="0" eb="2">
      <t>ホジョ</t>
    </rPh>
    <rPh sb="2" eb="4">
      <t>タイショウ</t>
    </rPh>
    <rPh sb="4" eb="6">
      <t>ケイヒ</t>
    </rPh>
    <rPh sb="8" eb="9">
      <t>ブン</t>
    </rPh>
    <rPh sb="11" eb="13">
      <t>サンテイ</t>
    </rPh>
    <phoneticPr fontId="6"/>
  </si>
  <si>
    <t>補助対象外経費（３分の２算定）</t>
    <rPh sb="0" eb="2">
      <t>ホジョ</t>
    </rPh>
    <rPh sb="2" eb="4">
      <t>タイショウ</t>
    </rPh>
    <rPh sb="4" eb="5">
      <t>ガイ</t>
    </rPh>
    <rPh sb="5" eb="7">
      <t>ケイヒ</t>
    </rPh>
    <rPh sb="12" eb="14">
      <t>サンテイ</t>
    </rPh>
    <phoneticPr fontId="6"/>
  </si>
  <si>
    <t>補助対象経費（２分の１算定）</t>
    <rPh sb="0" eb="2">
      <t>ホジョ</t>
    </rPh>
    <rPh sb="2" eb="4">
      <t>タイショウ</t>
    </rPh>
    <rPh sb="4" eb="6">
      <t>ケイヒ</t>
    </rPh>
    <rPh sb="8" eb="9">
      <t>ブン</t>
    </rPh>
    <rPh sb="11" eb="13">
      <t>サンテイ</t>
    </rPh>
    <phoneticPr fontId="6"/>
  </si>
  <si>
    <t>補助対象外経費（２分の１算定）</t>
    <rPh sb="0" eb="2">
      <t>ホジョ</t>
    </rPh>
    <rPh sb="2" eb="4">
      <t>タイショウ</t>
    </rPh>
    <rPh sb="4" eb="5">
      <t>ガイ</t>
    </rPh>
    <rPh sb="5" eb="7">
      <t>ケイヒ</t>
    </rPh>
    <rPh sb="12" eb="14">
      <t>サンテイ</t>
    </rPh>
    <phoneticPr fontId="6"/>
  </si>
  <si>
    <t>補助対象外経費（３分の２算定）</t>
    <rPh sb="4" eb="5">
      <t>ガイ</t>
    </rPh>
    <phoneticPr fontId="6"/>
  </si>
  <si>
    <t>補助対象経費（３分の２算定）</t>
    <phoneticPr fontId="6"/>
  </si>
  <si>
    <t>補助事業</t>
  </si>
  <si>
    <t>小   計（F）</t>
    <phoneticPr fontId="6"/>
  </si>
  <si>
    <t>補助対象経費（G)</t>
    <rPh sb="0" eb="2">
      <t>ホジョ</t>
    </rPh>
    <rPh sb="2" eb="4">
      <t>タイショウ</t>
    </rPh>
    <rPh sb="4" eb="6">
      <t>ケイヒ</t>
    </rPh>
    <phoneticPr fontId="6"/>
  </si>
  <si>
    <t>小   計（H）</t>
    <rPh sb="0" eb="1">
      <t>ショウ</t>
    </rPh>
    <rPh sb="4" eb="5">
      <t>ケイ</t>
    </rPh>
    <phoneticPr fontId="6"/>
  </si>
  <si>
    <t>補助対象経費（２分の１算定）</t>
    <phoneticPr fontId="6"/>
  </si>
  <si>
    <t>合   計（I）</t>
    <phoneticPr fontId="2"/>
  </si>
  <si>
    <t>補助対象外経費（２分の１算定）</t>
    <rPh sb="4" eb="5">
      <t>ガイ</t>
    </rPh>
    <phoneticPr fontId="6"/>
  </si>
  <si>
    <t>1-②コーディネーターの配置及び配置に向けた取組</t>
    <phoneticPr fontId="6"/>
  </si>
  <si>
    <t>1-②-2地域日本語教育コーディネーターの配置に向けた取組</t>
    <phoneticPr fontId="6"/>
  </si>
  <si>
    <t>1-②-2-2地域日本語教育コーディネーターの候補者育成支援</t>
    <rPh sb="7" eb="9">
      <t>チイキ</t>
    </rPh>
    <rPh sb="9" eb="12">
      <t>ニホンゴ</t>
    </rPh>
    <rPh sb="12" eb="14">
      <t>キョウイク</t>
    </rPh>
    <rPh sb="23" eb="25">
      <t>コウホ</t>
    </rPh>
    <rPh sb="25" eb="26">
      <t>シャ</t>
    </rPh>
    <rPh sb="26" eb="28">
      <t>イクセイ</t>
    </rPh>
    <rPh sb="28" eb="30">
      <t>シエン</t>
    </rPh>
    <phoneticPr fontId="6"/>
  </si>
  <si>
    <t>1-②-3調査・基本方針策定コーディネーターの配置</t>
    <phoneticPr fontId="6"/>
  </si>
  <si>
    <t>1-③日本語教育に関する基本的な方針に必要な地域の実態調査、基本的な方針の作成や改定</t>
    <phoneticPr fontId="6"/>
  </si>
  <si>
    <t>1-④都道府県等の域内における日本語教育の実施に関する連携のための取組</t>
    <phoneticPr fontId="6"/>
  </si>
  <si>
    <t>1-⑤市区町村への意識啓発のための取組</t>
    <phoneticPr fontId="6"/>
  </si>
  <si>
    <t>1-⑥日本語教育人材に対する研修</t>
    <phoneticPr fontId="6"/>
  </si>
  <si>
    <t>1-⑥-1地域日本語教育コーディネーター研修</t>
    <phoneticPr fontId="6"/>
  </si>
  <si>
    <t>1-⑥-2その他の人材への研修</t>
    <phoneticPr fontId="6"/>
  </si>
  <si>
    <t>1-⑦地域日本語教育の実施</t>
    <phoneticPr fontId="6"/>
  </si>
  <si>
    <t>1-⑧地域における日本語教育の在り方についての検討</t>
    <phoneticPr fontId="6"/>
  </si>
  <si>
    <t>1-⑨地域日本語教育の効果を高めるための取組</t>
    <phoneticPr fontId="6"/>
  </si>
  <si>
    <t>1-⑩地域日本語教育に付随して行われる取組</t>
    <phoneticPr fontId="6"/>
  </si>
  <si>
    <t>1-⑪日本語教育に関する広報活動</t>
    <phoneticPr fontId="6"/>
  </si>
  <si>
    <t>1-⑫ＩＣＴを活用した教育・支援</t>
    <phoneticPr fontId="6"/>
  </si>
  <si>
    <t>1-⑬教材作成</t>
    <phoneticPr fontId="6"/>
  </si>
  <si>
    <t>1-⑭成果の普及</t>
    <phoneticPr fontId="6"/>
  </si>
  <si>
    <t>1-⑮その他関連する項目</t>
    <phoneticPr fontId="6"/>
  </si>
  <si>
    <t>2-①市区町村を支援して実施する日本語教育</t>
    <phoneticPr fontId="6"/>
  </si>
  <si>
    <t>2-②上記以外の日本語教育を行う団体を支援して実施する日本語教育</t>
    <rPh sb="3" eb="5">
      <t>ジョウキ</t>
    </rPh>
    <rPh sb="5" eb="7">
      <t>イガイ</t>
    </rPh>
    <rPh sb="8" eb="11">
      <t>ニホンゴ</t>
    </rPh>
    <rPh sb="11" eb="13">
      <t>キョウイク</t>
    </rPh>
    <rPh sb="14" eb="15">
      <t>オコナ</t>
    </rPh>
    <rPh sb="16" eb="18">
      <t>ダンタイ</t>
    </rPh>
    <rPh sb="19" eb="21">
      <t>シエン</t>
    </rPh>
    <rPh sb="23" eb="25">
      <t>ジッシ</t>
    </rPh>
    <rPh sb="27" eb="30">
      <t>ニホンゴ</t>
    </rPh>
    <rPh sb="30" eb="32">
      <t>キョウイク</t>
    </rPh>
    <phoneticPr fontId="6"/>
  </si>
  <si>
    <t>3-①「生活 Can do」を用いた「生活」に関する日本語教育プログラムの開発・提供に向けた実態調査</t>
    <rPh sb="4" eb="6">
      <t>セイカツ</t>
    </rPh>
    <rPh sb="15" eb="16">
      <t>モチ</t>
    </rPh>
    <rPh sb="19" eb="21">
      <t>セイカツ</t>
    </rPh>
    <rPh sb="23" eb="24">
      <t>カン</t>
    </rPh>
    <rPh sb="26" eb="29">
      <t>ニホンゴ</t>
    </rPh>
    <rPh sb="29" eb="31">
      <t>キョウイク</t>
    </rPh>
    <rPh sb="37" eb="39">
      <t>カイハツ</t>
    </rPh>
    <rPh sb="40" eb="42">
      <t>テイキョウ</t>
    </rPh>
    <rPh sb="43" eb="44">
      <t>ム</t>
    </rPh>
    <rPh sb="46" eb="48">
      <t>ジッタイ</t>
    </rPh>
    <rPh sb="48" eb="50">
      <t>チョウサ</t>
    </rPh>
    <phoneticPr fontId="6"/>
  </si>
  <si>
    <t>3-②「生活 Can do」を用いた「生活」に関する日本語教育プログラムの開発・編成・試行</t>
    <phoneticPr fontId="6"/>
  </si>
  <si>
    <t>3-③「生活 Can do」を用いた「生活」に関する日本語教育プログラムの教材や評価の実施</t>
    <rPh sb="4" eb="6">
      <t>セイカツ</t>
    </rPh>
    <rPh sb="15" eb="16">
      <t>モチ</t>
    </rPh>
    <rPh sb="19" eb="21">
      <t>セイカツ</t>
    </rPh>
    <rPh sb="23" eb="24">
      <t>カン</t>
    </rPh>
    <rPh sb="26" eb="29">
      <t>ニホンゴ</t>
    </rPh>
    <rPh sb="29" eb="31">
      <t>キョウイク</t>
    </rPh>
    <rPh sb="37" eb="39">
      <t>キョウザイ</t>
    </rPh>
    <rPh sb="40" eb="42">
      <t>ヒョウカ</t>
    </rPh>
    <rPh sb="43" eb="45">
      <t>ジッシ</t>
    </rPh>
    <phoneticPr fontId="6"/>
  </si>
  <si>
    <t>3-④「生活 Can do」を用いた「生活」に関する日本語教育プログラムの開発・編成・試行するための研修の受講、実施</t>
    <rPh sb="4" eb="6">
      <t>セイカツ</t>
    </rPh>
    <rPh sb="15" eb="16">
      <t>モチ</t>
    </rPh>
    <rPh sb="19" eb="21">
      <t>セイカツ</t>
    </rPh>
    <rPh sb="23" eb="24">
      <t>カン</t>
    </rPh>
    <rPh sb="26" eb="29">
      <t>ニホンゴ</t>
    </rPh>
    <rPh sb="29" eb="31">
      <t>キョウイク</t>
    </rPh>
    <rPh sb="37" eb="39">
      <t>カイハツ</t>
    </rPh>
    <rPh sb="40" eb="41">
      <t>ヘン</t>
    </rPh>
    <rPh sb="41" eb="42">
      <t>シゲル</t>
    </rPh>
    <rPh sb="43" eb="45">
      <t>シコウ</t>
    </rPh>
    <rPh sb="50" eb="52">
      <t>ケンシュウ</t>
    </rPh>
    <rPh sb="53" eb="55">
      <t>ジュコウ</t>
    </rPh>
    <rPh sb="56" eb="58">
      <t>ジッシ</t>
    </rPh>
    <phoneticPr fontId="6"/>
  </si>
  <si>
    <t>3-⑤「生活 Can do」を用いた「生活」に関する日本語教育プログラムの開発・編成・試行の成果報告</t>
    <rPh sb="4" eb="6">
      <t>セイカツ</t>
    </rPh>
    <rPh sb="15" eb="16">
      <t>モチ</t>
    </rPh>
    <rPh sb="19" eb="21">
      <t>セイカツ</t>
    </rPh>
    <rPh sb="23" eb="24">
      <t>カン</t>
    </rPh>
    <rPh sb="26" eb="29">
      <t>ニホンゴ</t>
    </rPh>
    <rPh sb="29" eb="31">
      <t>キョウイク</t>
    </rPh>
    <rPh sb="37" eb="39">
      <t>カイハツ</t>
    </rPh>
    <rPh sb="40" eb="42">
      <t>ヘンセイ</t>
    </rPh>
    <rPh sb="43" eb="45">
      <t>シコウ</t>
    </rPh>
    <rPh sb="46" eb="48">
      <t>セイカ</t>
    </rPh>
    <rPh sb="48" eb="50">
      <t>ホウコク</t>
    </rPh>
    <phoneticPr fontId="6"/>
  </si>
  <si>
    <t>3-⑥その他、「生活Can do」を用いた「生活」に関する教育プログラムの開発・編成・試行に関する取組</t>
    <rPh sb="5" eb="6">
      <t>タ</t>
    </rPh>
    <rPh sb="8" eb="10">
      <t>セイカツ</t>
    </rPh>
    <rPh sb="18" eb="19">
      <t>モチ</t>
    </rPh>
    <rPh sb="22" eb="24">
      <t>セイカツ</t>
    </rPh>
    <rPh sb="26" eb="27">
      <t>カン</t>
    </rPh>
    <rPh sb="29" eb="31">
      <t>キョウイク</t>
    </rPh>
    <rPh sb="37" eb="39">
      <t>カイハツ</t>
    </rPh>
    <rPh sb="40" eb="42">
      <t>ヘンセイ</t>
    </rPh>
    <rPh sb="43" eb="45">
      <t>シコウ</t>
    </rPh>
    <rPh sb="46" eb="47">
      <t>カン</t>
    </rPh>
    <rPh sb="49" eb="51">
      <t>トリクミ</t>
    </rPh>
    <phoneticPr fontId="6"/>
  </si>
  <si>
    <t>間接補助事業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</si>
</sst>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rgb="FFFFCCFF"/>
        <bgColor indexed="64"/>
      </patternFill>
    </fill>
    <fill>
      <patternFill patternType="solid">
        <fgColor rgb="FFCCFFCC"/>
        <bgColor indexed="64"/>
      </patternFill>
    </fill>
  </fills>
  <borders count="7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double">
        <color indexed="64"/>
      </top>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424">
    <xf numFmtId="0" fontId="0" fillId="0" borderId="0" xfId="0">
      <alignment vertical="center"/>
    </xf>
    <xf numFmtId="0" fontId="0" fillId="0" borderId="0" xfId="15" applyFont="1" applyProtection="1">
      <alignment vertical="center"/>
      <protection locked="0"/>
    </xf>
    <xf numFmtId="38" fontId="12" fillId="0" borderId="0" xfId="3" applyFont="1" applyFill="1">
      <alignment vertical="center"/>
    </xf>
    <xf numFmtId="0" fontId="13" fillId="0" borderId="6" xfId="0" applyFont="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0" fontId="12" fillId="3" borderId="4" xfId="17" applyFont="1" applyFill="1" applyBorder="1" applyAlignment="1">
      <alignment horizontal="center" vertical="center"/>
    </xf>
    <xf numFmtId="0" fontId="15" fillId="0" borderId="0" xfId="19">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5" fillId="0" borderId="4" xfId="15" applyBorder="1">
      <alignment vertical="center"/>
    </xf>
    <xf numFmtId="0" fontId="14" fillId="5" borderId="4" xfId="0" applyFont="1" applyFill="1" applyBorder="1" applyAlignment="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18" fillId="0" borderId="0" xfId="19" applyFont="1" applyAlignment="1">
      <alignment horizontal="center" vertical="center" shrinkToFit="1"/>
    </xf>
    <xf numFmtId="0" fontId="15" fillId="0" borderId="0" xfId="19" applyAlignment="1">
      <alignment horizontal="center" vertical="center"/>
    </xf>
    <xf numFmtId="0" fontId="16" fillId="2" borderId="12" xfId="19" applyFont="1" applyFill="1" applyBorder="1" applyAlignment="1">
      <alignment horizontal="center" vertical="center"/>
    </xf>
    <xf numFmtId="177" fontId="18" fillId="6" borderId="34" xfId="19" applyNumberFormat="1" applyFont="1" applyFill="1" applyBorder="1" applyAlignment="1">
      <alignment vertical="center" shrinkToFit="1"/>
    </xf>
    <xf numFmtId="177" fontId="18" fillId="6" borderId="12" xfId="19" applyNumberFormat="1" applyFont="1" applyFill="1" applyBorder="1" applyAlignment="1">
      <alignment vertical="center" shrinkToFit="1"/>
    </xf>
    <xf numFmtId="177" fontId="18" fillId="6" borderId="13" xfId="19" applyNumberFormat="1" applyFont="1" applyFill="1" applyBorder="1" applyAlignment="1">
      <alignment vertical="center" shrinkToFit="1"/>
    </xf>
    <xf numFmtId="177" fontId="18" fillId="6" borderId="20" xfId="19" applyNumberFormat="1" applyFont="1" applyFill="1" applyBorder="1" applyAlignment="1">
      <alignment vertical="center" shrinkToFit="1"/>
    </xf>
    <xf numFmtId="177" fontId="18" fillId="0" borderId="12" xfId="19" applyNumberFormat="1" applyFont="1" applyBorder="1" applyAlignment="1">
      <alignment vertical="center" shrinkToFit="1"/>
    </xf>
    <xf numFmtId="177" fontId="18" fillId="0" borderId="15" xfId="19" applyNumberFormat="1" applyFont="1" applyBorder="1" applyAlignment="1">
      <alignment vertical="center" shrinkToFit="1"/>
    </xf>
    <xf numFmtId="177" fontId="18" fillId="0" borderId="20" xfId="19" applyNumberFormat="1" applyFont="1" applyBorder="1" applyAlignment="1">
      <alignment vertical="center" shrinkToFit="1"/>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lignment vertical="center" shrinkToFit="1"/>
    </xf>
    <xf numFmtId="0" fontId="18" fillId="7" borderId="35" xfId="19" applyFont="1" applyFill="1" applyBorder="1" applyAlignment="1">
      <alignment horizontal="center" vertical="center" shrinkToFit="1"/>
    </xf>
    <xf numFmtId="177" fontId="18" fillId="7" borderId="35" xfId="19" applyNumberFormat="1" applyFont="1" applyFill="1" applyBorder="1" applyAlignment="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Border="1" applyAlignment="1" applyProtection="1">
      <alignment horizontal="center" vertical="center" shrinkToFit="1"/>
      <protection locked="0"/>
    </xf>
    <xf numFmtId="0" fontId="7" fillId="0" borderId="28" xfId="17" applyFont="1" applyBorder="1" applyAlignment="1" applyProtection="1">
      <alignment horizontal="center" vertical="center" shrinkToFit="1"/>
      <protection locked="0"/>
    </xf>
    <xf numFmtId="0" fontId="5" fillId="0" borderId="30" xfId="15" applyBorder="1" applyProtection="1">
      <alignment vertical="center"/>
      <protection locked="0"/>
    </xf>
    <xf numFmtId="0" fontId="5" fillId="0" borderId="28" xfId="15" applyBorder="1" applyProtection="1">
      <alignment vertical="center"/>
      <protection locked="0"/>
    </xf>
    <xf numFmtId="0" fontId="5" fillId="0" borderId="29" xfId="15"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29" xfId="17" applyFont="1" applyBorder="1" applyAlignment="1" applyProtection="1">
      <alignment horizontal="center" vertical="center" shrinkToFit="1"/>
      <protection locked="0"/>
    </xf>
    <xf numFmtId="179" fontId="19" fillId="0" borderId="0" xfId="19" applyNumberFormat="1" applyFont="1" applyAlignment="1">
      <alignment horizontal="left" vertical="center" wrapText="1" shrinkToFit="1"/>
    </xf>
    <xf numFmtId="0" fontId="7" fillId="0" borderId="0" xfId="17" applyFont="1" applyAlignment="1">
      <alignment vertical="center" shrinkToFi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0" fontId="18" fillId="0" borderId="0" xfId="19" applyFont="1">
      <alignment vertical="center"/>
    </xf>
    <xf numFmtId="177" fontId="16" fillId="0" borderId="1" xfId="20" applyNumberFormat="1" applyFont="1" applyFill="1" applyBorder="1" applyAlignment="1" applyProtection="1">
      <alignment vertical="center" shrinkToFit="1"/>
    </xf>
    <xf numFmtId="178" fontId="7" fillId="2" borderId="12" xfId="0" applyNumberFormat="1" applyFont="1" applyFill="1" applyBorder="1" applyAlignment="1">
      <alignment horizontal="center" vertical="center" shrinkToFit="1"/>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5" xfId="20" applyNumberFormat="1" applyFont="1" applyFill="1" applyBorder="1" applyAlignment="1" applyProtection="1">
      <alignment vertical="center" shrinkToFit="1"/>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9" fillId="0" borderId="42"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38" fontId="16" fillId="0" borderId="46" xfId="20" applyFont="1" applyFill="1" applyBorder="1" applyAlignment="1" applyProtection="1">
      <alignment horizontal="center" vertical="center"/>
    </xf>
    <xf numFmtId="38" fontId="16" fillId="0" borderId="22"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wrapText="1" shrinkToFit="1"/>
    </xf>
    <xf numFmtId="38" fontId="16" fillId="0" borderId="50" xfId="20" applyFont="1" applyFill="1" applyBorder="1" applyAlignment="1" applyProtection="1">
      <alignment horizontal="center" vertical="center" wrapText="1" shrinkToFit="1"/>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lignment horizontal="center" vertical="center" shrinkToFit="1"/>
    </xf>
    <xf numFmtId="0" fontId="18" fillId="0" borderId="21" xfId="19" applyFont="1" applyBorder="1" applyAlignment="1">
      <alignment horizontal="center" vertical="center"/>
    </xf>
    <xf numFmtId="0" fontId="10" fillId="0" borderId="0" xfId="17" applyFont="1" applyAlignment="1">
      <alignment horizontal="center" vertical="center" wrapText="1"/>
    </xf>
    <xf numFmtId="0" fontId="10" fillId="0" borderId="0" xfId="17" applyFont="1" applyAlignment="1">
      <alignment vertical="center" wrapText="1"/>
    </xf>
    <xf numFmtId="38" fontId="18" fillId="0" borderId="53" xfId="19" applyNumberFormat="1" applyFont="1" applyBorder="1" applyAlignment="1">
      <alignment horizontal="center" vertical="center" shrinkToFit="1"/>
    </xf>
    <xf numFmtId="177" fontId="18" fillId="6" borderId="53" xfId="19" applyNumberFormat="1" applyFont="1" applyFill="1" applyBorder="1" applyAlignment="1">
      <alignment vertical="center" shrinkToFit="1"/>
    </xf>
    <xf numFmtId="38" fontId="18" fillId="0" borderId="50" xfId="19" applyNumberFormat="1" applyFont="1" applyBorder="1" applyAlignment="1">
      <alignment horizontal="center" vertical="center" shrinkToFit="1"/>
    </xf>
    <xf numFmtId="177" fontId="18" fillId="6" borderId="50" xfId="19" applyNumberFormat="1" applyFont="1" applyFill="1" applyBorder="1" applyAlignment="1">
      <alignment vertical="center" shrinkToFit="1"/>
    </xf>
    <xf numFmtId="0" fontId="18" fillId="0" borderId="53" xfId="19" applyFont="1" applyBorder="1" applyAlignment="1">
      <alignment horizontal="center" vertical="center"/>
    </xf>
    <xf numFmtId="177" fontId="18" fillId="0" borderId="53" xfId="19" applyNumberFormat="1" applyFont="1" applyBorder="1" applyAlignment="1">
      <alignment vertical="center" shrinkToFit="1"/>
    </xf>
    <xf numFmtId="0" fontId="18" fillId="0" borderId="50" xfId="19" applyFont="1" applyBorder="1" applyAlignment="1">
      <alignment horizontal="center" vertical="center"/>
    </xf>
    <xf numFmtId="177" fontId="18" fillId="0" borderId="50" xfId="19" applyNumberFormat="1" applyFont="1" applyBorder="1" applyAlignment="1">
      <alignment vertical="center" shrinkToFit="1"/>
    </xf>
    <xf numFmtId="0" fontId="18" fillId="0" borderId="51" xfId="19" applyFont="1" applyBorder="1" applyAlignment="1">
      <alignment horizontal="center" vertical="center"/>
    </xf>
    <xf numFmtId="177" fontId="18" fillId="0" borderId="51" xfId="19" applyNumberFormat="1" applyFont="1" applyBorder="1" applyAlignment="1">
      <alignment vertical="center" shrinkToFit="1"/>
    </xf>
    <xf numFmtId="38" fontId="18" fillId="0" borderId="51" xfId="19" applyNumberFormat="1" applyFont="1" applyBorder="1" applyAlignment="1">
      <alignment horizontal="center" vertical="center" shrinkToFit="1"/>
    </xf>
    <xf numFmtId="0" fontId="25" fillId="0" borderId="7" xfId="19" applyFont="1" applyBorder="1" applyAlignment="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38" fontId="16" fillId="0" borderId="1" xfId="20" applyFont="1" applyFill="1" applyBorder="1" applyAlignment="1" applyProtection="1">
      <alignment horizontal="center" vertical="center" shrinkToFit="1"/>
    </xf>
    <xf numFmtId="0" fontId="26" fillId="0" borderId="39" xfId="0" applyFont="1" applyBorder="1" applyAlignment="1">
      <alignment horizontal="center" vertical="center"/>
    </xf>
    <xf numFmtId="177" fontId="18" fillId="6" borderId="49" xfId="19" applyNumberFormat="1" applyFont="1" applyFill="1" applyBorder="1" applyAlignment="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lignment horizontal="center" vertical="center"/>
    </xf>
    <xf numFmtId="0" fontId="18" fillId="2" borderId="12" xfId="19" applyFont="1" applyFill="1" applyBorder="1" applyAlignment="1">
      <alignment horizontal="center" vertical="center"/>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63" xfId="20" applyNumberFormat="1" applyFont="1" applyFill="1" applyBorder="1" applyAlignment="1" applyProtection="1">
      <alignment vertical="center" shrinkToFit="1"/>
    </xf>
    <xf numFmtId="0" fontId="9" fillId="0" borderId="0" xfId="24" applyFont="1" applyProtection="1">
      <alignment vertical="center"/>
      <protection locked="0"/>
    </xf>
    <xf numFmtId="0" fontId="9" fillId="0" borderId="50" xfId="24" applyFont="1" applyBorder="1" applyProtection="1">
      <alignment vertical="center"/>
      <protection locked="0"/>
    </xf>
    <xf numFmtId="0" fontId="9" fillId="0" borderId="50" xfId="24" applyFont="1" applyBorder="1" applyAlignment="1" applyProtection="1">
      <alignment horizontal="center" vertical="center"/>
      <protection locked="0"/>
    </xf>
    <xf numFmtId="0" fontId="9" fillId="0" borderId="50" xfId="24" applyFont="1" applyBorder="1" applyAlignment="1" applyProtection="1">
      <alignment horizontal="left" vertical="top" wrapText="1"/>
      <protection locked="0"/>
    </xf>
    <xf numFmtId="0" fontId="9" fillId="0" borderId="50" xfId="24" applyFont="1" applyBorder="1" applyAlignment="1" applyProtection="1">
      <alignment horizontal="center" vertical="top" wrapText="1"/>
      <protection locked="0"/>
    </xf>
    <xf numFmtId="0" fontId="9" fillId="0" borderId="51" xfId="24" applyFont="1" applyBorder="1" applyProtection="1">
      <alignment vertical="center"/>
      <protection locked="0"/>
    </xf>
    <xf numFmtId="0" fontId="9" fillId="0" borderId="51" xfId="24" applyFont="1" applyBorder="1" applyAlignment="1" applyProtection="1">
      <alignment horizontal="center" vertical="center"/>
      <protection locked="0"/>
    </xf>
    <xf numFmtId="0" fontId="9" fillId="0" borderId="0" xfId="24" applyFont="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lignment vertical="center"/>
    </xf>
    <xf numFmtId="38" fontId="12" fillId="0" borderId="0" xfId="3" applyFont="1" applyFill="1" applyBorder="1" applyAlignment="1" applyProtection="1">
      <alignment horizontal="center" vertical="center" wrapText="1"/>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0" fontId="28" fillId="0" borderId="0" xfId="0" applyFont="1">
      <alignment vertical="center"/>
    </xf>
    <xf numFmtId="181" fontId="23" fillId="0" borderId="0" xfId="17" applyNumberFormat="1" applyFont="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lignment horizontal="justify" vertical="center" shrinkToFit="1"/>
    </xf>
    <xf numFmtId="3" fontId="18" fillId="0" borderId="53" xfId="19" applyNumberFormat="1" applyFont="1" applyBorder="1" applyAlignment="1">
      <alignment vertical="center" shrinkToFit="1"/>
    </xf>
    <xf numFmtId="3" fontId="18" fillId="0" borderId="50" xfId="19" applyNumberFormat="1" applyFont="1" applyBorder="1" applyAlignment="1">
      <alignment vertical="center" shrinkToFit="1"/>
    </xf>
    <xf numFmtId="3" fontId="18" fillId="0" borderId="34" xfId="19" applyNumberFormat="1" applyFont="1" applyBorder="1" applyAlignment="1">
      <alignment vertical="center" shrinkToFit="1"/>
    </xf>
    <xf numFmtId="3" fontId="18" fillId="0" borderId="13" xfId="19" applyNumberFormat="1" applyFont="1" applyBorder="1" applyAlignment="1">
      <alignment vertical="center" shrinkToFit="1"/>
    </xf>
    <xf numFmtId="3" fontId="18" fillId="0" borderId="51" xfId="19" applyNumberFormat="1" applyFont="1" applyBorder="1" applyAlignment="1">
      <alignment vertical="center" shrinkToFit="1"/>
    </xf>
    <xf numFmtId="3" fontId="18" fillId="0" borderId="49" xfId="19" applyNumberFormat="1" applyFont="1" applyBorder="1" applyAlignment="1">
      <alignment vertical="center" shrinkToFit="1"/>
    </xf>
    <xf numFmtId="0" fontId="15" fillId="0" borderId="0" xfId="19" applyAlignment="1">
      <alignment horizontal="center" vertical="center" shrinkToFit="1"/>
    </xf>
    <xf numFmtId="0" fontId="30" fillId="0" borderId="0" xfId="19" applyFont="1" applyAlignment="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Border="1" applyAlignment="1" applyProtection="1">
      <alignment horizontal="justify" vertical="center" wrapText="1"/>
      <protection locked="0"/>
    </xf>
    <xf numFmtId="0" fontId="7" fillId="0" borderId="52" xfId="24" applyFont="1" applyBorder="1" applyAlignment="1" applyProtection="1">
      <alignment horizontal="center" vertical="center" wrapText="1"/>
      <protection locked="0"/>
    </xf>
    <xf numFmtId="55" fontId="7" fillId="0" borderId="52" xfId="24" applyNumberFormat="1" applyFont="1" applyBorder="1" applyAlignment="1" applyProtection="1">
      <alignment horizontal="justify" vertical="center" wrapText="1"/>
      <protection locked="0"/>
    </xf>
    <xf numFmtId="0" fontId="7" fillId="0" borderId="50" xfId="24" applyFont="1" applyBorder="1" applyAlignment="1" applyProtection="1">
      <alignment horizontal="justify" vertical="center" wrapText="1"/>
      <protection locked="0"/>
    </xf>
    <xf numFmtId="0" fontId="7" fillId="0" borderId="50" xfId="24" applyFont="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lignment vertical="center"/>
    </xf>
    <xf numFmtId="0" fontId="5" fillId="0" borderId="0" xfId="4" applyAlignment="1">
      <alignment horizontal="center" vertical="center" shrinkToFit="1"/>
    </xf>
    <xf numFmtId="0" fontId="5" fillId="0" borderId="0" xfId="4" applyAlignment="1">
      <alignment horizontal="right" vertical="center"/>
    </xf>
    <xf numFmtId="177" fontId="5" fillId="0" borderId="58" xfId="4" applyNumberFormat="1" applyBorder="1">
      <alignment vertical="center"/>
    </xf>
    <xf numFmtId="0" fontId="13" fillId="0" borderId="6" xfId="4" applyFont="1" applyBorder="1" applyAlignment="1">
      <alignment horizontal="right" vertical="center" shrinkToFit="1"/>
    </xf>
    <xf numFmtId="177" fontId="5" fillId="0" borderId="60" xfId="4" applyNumberFormat="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26" fillId="0" borderId="39" xfId="4" applyFont="1" applyBorder="1" applyAlignment="1">
      <alignment horizontal="center" vertical="center"/>
    </xf>
    <xf numFmtId="0" fontId="14" fillId="5" borderId="4" xfId="4" applyFont="1" applyFill="1" applyBorder="1" applyAlignment="1">
      <alignment horizontal="center" vertical="center"/>
    </xf>
    <xf numFmtId="0" fontId="9" fillId="0" borderId="42" xfId="4" applyFont="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Border="1" applyAlignment="1" applyProtection="1">
      <alignment vertical="center" shrinkToFit="1"/>
      <protection locked="0"/>
    </xf>
    <xf numFmtId="0" fontId="9" fillId="0" borderId="23" xfId="4" applyFont="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lignment vertical="center" shrinkToFit="1"/>
    </xf>
    <xf numFmtId="0" fontId="9" fillId="0" borderId="15" xfId="10" applyFont="1" applyBorder="1" applyAlignment="1">
      <alignment vertical="center" shrinkToFit="1"/>
    </xf>
    <xf numFmtId="0" fontId="3" fillId="0" borderId="0" xfId="0" applyFont="1" applyAlignment="1">
      <alignment horizontal="justify" vertical="center"/>
    </xf>
    <xf numFmtId="38" fontId="20" fillId="0" borderId="5" xfId="20" applyFont="1" applyFill="1" applyBorder="1" applyAlignment="1" applyProtection="1">
      <alignment vertical="center" shrinkToFit="1"/>
    </xf>
    <xf numFmtId="38" fontId="16" fillId="2" borderId="12" xfId="20" applyFont="1" applyFill="1" applyBorder="1" applyAlignment="1" applyProtection="1">
      <alignment horizontal="center" vertical="center" shrinkToFit="1"/>
    </xf>
    <xf numFmtId="0" fontId="18" fillId="9" borderId="12" xfId="19" applyFont="1" applyFill="1" applyBorder="1">
      <alignment vertical="center"/>
    </xf>
    <xf numFmtId="38" fontId="16" fillId="9" borderId="12" xfId="20" applyFont="1" applyFill="1" applyBorder="1" applyAlignment="1" applyProtection="1">
      <alignment horizontal="center" vertical="center"/>
    </xf>
    <xf numFmtId="38" fontId="16" fillId="9" borderId="1" xfId="20" applyFont="1" applyFill="1" applyBorder="1" applyAlignment="1" applyProtection="1">
      <alignment horizontal="center" vertical="center"/>
    </xf>
    <xf numFmtId="38" fontId="20" fillId="0" borderId="0" xfId="20" applyFont="1" applyFill="1" applyBorder="1" applyAlignment="1" applyProtection="1">
      <alignment vertical="center" shrinkToFit="1"/>
    </xf>
    <xf numFmtId="0" fontId="15" fillId="0" borderId="10" xfId="19" applyBorder="1">
      <alignment vertical="center"/>
    </xf>
    <xf numFmtId="0" fontId="18" fillId="0" borderId="0" xfId="19" applyFont="1" applyAlignment="1">
      <alignment horizontal="center" vertical="center" textRotation="255"/>
    </xf>
    <xf numFmtId="38" fontId="20" fillId="0" borderId="0" xfId="20" applyFont="1" applyFill="1" applyProtection="1">
      <alignment vertical="center"/>
    </xf>
    <xf numFmtId="38" fontId="16" fillId="0" borderId="6" xfId="20" applyFont="1" applyFill="1" applyBorder="1" applyAlignment="1" applyProtection="1">
      <alignment horizontal="center" vertical="center"/>
    </xf>
    <xf numFmtId="177" fontId="16" fillId="0" borderId="6" xfId="20" applyNumberFormat="1" applyFont="1" applyFill="1" applyBorder="1" applyAlignment="1" applyProtection="1">
      <alignment vertical="center" shrinkToFit="1"/>
    </xf>
    <xf numFmtId="177" fontId="16" fillId="0" borderId="6" xfId="20" applyNumberFormat="1" applyFont="1" applyFill="1" applyBorder="1" applyAlignment="1" applyProtection="1">
      <alignment horizontal="center" vertical="center" shrinkToFit="1"/>
      <protection locked="0"/>
    </xf>
    <xf numFmtId="0" fontId="18" fillId="10" borderId="12" xfId="19" applyFont="1" applyFill="1" applyBorder="1">
      <alignment vertical="center"/>
    </xf>
    <xf numFmtId="38" fontId="16" fillId="10" borderId="12" xfId="20" applyFont="1" applyFill="1" applyBorder="1" applyAlignment="1" applyProtection="1">
      <alignment horizontal="center" vertical="center"/>
    </xf>
    <xf numFmtId="38" fontId="16" fillId="10" borderId="1" xfId="20" applyFont="1" applyFill="1" applyBorder="1" applyAlignment="1" applyProtection="1">
      <alignment horizontal="center" vertical="center"/>
    </xf>
    <xf numFmtId="0" fontId="18" fillId="0" borderId="12" xfId="19" applyFont="1" applyBorder="1" applyAlignment="1">
      <alignment horizontal="center" vertical="center" shrinkToFit="1"/>
    </xf>
    <xf numFmtId="177" fontId="0" fillId="0" borderId="71" xfId="0" applyNumberFormat="1" applyBorder="1">
      <alignment vertical="center"/>
    </xf>
    <xf numFmtId="38" fontId="12" fillId="10" borderId="0" xfId="3" applyFont="1" applyFill="1" applyProtection="1">
      <alignment vertical="center"/>
    </xf>
    <xf numFmtId="38" fontId="7" fillId="10" borderId="0" xfId="3" applyFont="1" applyFill="1" applyAlignment="1" applyProtection="1">
      <alignment horizontal="center" vertical="center"/>
    </xf>
    <xf numFmtId="0" fontId="13" fillId="10" borderId="6" xfId="0" applyFont="1" applyFill="1" applyBorder="1" applyAlignment="1">
      <alignment horizontal="right" vertical="center" shrinkToFit="1"/>
    </xf>
    <xf numFmtId="38" fontId="12" fillId="9" borderId="0" xfId="3" applyFont="1" applyFill="1" applyProtection="1">
      <alignment vertical="center"/>
    </xf>
    <xf numFmtId="38" fontId="7" fillId="9" borderId="0" xfId="3" applyFont="1" applyFill="1" applyAlignment="1" applyProtection="1">
      <alignment horizontal="center" vertical="center"/>
    </xf>
    <xf numFmtId="0" fontId="13" fillId="9" borderId="6" xfId="0" applyFont="1" applyFill="1" applyBorder="1" applyAlignment="1">
      <alignment horizontal="right" vertical="center" shrinkToFit="1"/>
    </xf>
    <xf numFmtId="0" fontId="5" fillId="0" borderId="0" xfId="0" applyFont="1" applyAlignment="1">
      <alignment vertical="center" wrapText="1"/>
    </xf>
    <xf numFmtId="177" fontId="18" fillId="6" borderId="50" xfId="19" quotePrefix="1" applyNumberFormat="1" applyFont="1" applyFill="1" applyBorder="1" applyAlignment="1">
      <alignment vertical="center" shrinkToFit="1"/>
    </xf>
    <xf numFmtId="177" fontId="18" fillId="6" borderId="53" xfId="19" quotePrefix="1" applyNumberFormat="1" applyFont="1" applyFill="1" applyBorder="1" applyAlignment="1">
      <alignment vertical="center" shrinkToFit="1"/>
    </xf>
    <xf numFmtId="177" fontId="18" fillId="6" borderId="34" xfId="19" quotePrefix="1" applyNumberFormat="1" applyFont="1" applyFill="1" applyBorder="1" applyAlignment="1">
      <alignment vertical="center" shrinkToFit="1"/>
    </xf>
    <xf numFmtId="177" fontId="18" fillId="6" borderId="13" xfId="19" quotePrefix="1" applyNumberFormat="1" applyFont="1" applyFill="1" applyBorder="1" applyAlignment="1">
      <alignment vertical="center" shrinkToFit="1"/>
    </xf>
    <xf numFmtId="177" fontId="18" fillId="6" borderId="49" xfId="19" quotePrefix="1" applyNumberFormat="1" applyFont="1" applyFill="1" applyBorder="1" applyAlignment="1">
      <alignment vertical="center" shrinkToFit="1"/>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9" borderId="13" xfId="20" applyFont="1" applyFill="1" applyBorder="1" applyAlignment="1" applyProtection="1">
      <alignment horizontal="center" vertical="center" textRotation="255" wrapText="1"/>
    </xf>
    <xf numFmtId="38" fontId="16" fillId="9" borderId="14" xfId="20" applyFont="1" applyFill="1" applyBorder="1" applyAlignment="1" applyProtection="1">
      <alignment horizontal="center" vertical="center" textRotation="255"/>
    </xf>
    <xf numFmtId="38" fontId="16" fillId="9"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0" fontId="18" fillId="0" borderId="2" xfId="19" applyFont="1" applyBorder="1" applyAlignment="1">
      <alignment vertical="center" textRotation="255"/>
    </xf>
    <xf numFmtId="0" fontId="18" fillId="0" borderId="10" xfId="19" applyFont="1" applyBorder="1" applyAlignment="1">
      <alignment vertical="center" textRotation="255"/>
    </xf>
    <xf numFmtId="0" fontId="18" fillId="0" borderId="3" xfId="19" applyFont="1" applyBorder="1" applyAlignment="1">
      <alignment vertical="center" textRotation="255"/>
    </xf>
    <xf numFmtId="177" fontId="16" fillId="3" borderId="20" xfId="20" applyNumberFormat="1" applyFont="1" applyFill="1" applyBorder="1" applyAlignment="1" applyProtection="1">
      <alignment horizontal="center" vertical="center" shrinkToFit="1"/>
    </xf>
    <xf numFmtId="177" fontId="16" fillId="0" borderId="12" xfId="20" applyNumberFormat="1" applyFont="1" applyFill="1" applyBorder="1" applyAlignment="1" applyProtection="1">
      <alignment horizontal="center" vertical="center" shrinkToFit="1"/>
      <protection locked="0"/>
    </xf>
    <xf numFmtId="0" fontId="18" fillId="0" borderId="11" xfId="19" applyFont="1" applyBorder="1" applyAlignment="1">
      <alignment horizontal="center" vertical="center" textRotation="255"/>
    </xf>
    <xf numFmtId="38" fontId="16" fillId="10" borderId="13" xfId="20" applyFont="1" applyFill="1" applyBorder="1" applyAlignment="1" applyProtection="1">
      <alignment horizontal="center" vertical="center" textRotation="255" wrapText="1"/>
    </xf>
    <xf numFmtId="38" fontId="16" fillId="10" borderId="14" xfId="20" applyFont="1" applyFill="1" applyBorder="1" applyAlignment="1" applyProtection="1">
      <alignment horizontal="center" vertical="center" textRotation="255" wrapText="1"/>
    </xf>
    <xf numFmtId="38" fontId="16" fillId="10" borderId="15" xfId="20" applyFont="1" applyFill="1" applyBorder="1" applyAlignment="1" applyProtection="1">
      <alignment horizontal="center" vertical="center" textRotation="255" wrapText="1"/>
    </xf>
    <xf numFmtId="38" fontId="16" fillId="10" borderId="48" xfId="20" applyFont="1" applyFill="1" applyBorder="1" applyAlignment="1" applyProtection="1">
      <alignment horizontal="center" vertical="center" textRotation="255" wrapText="1"/>
    </xf>
    <xf numFmtId="38" fontId="16" fillId="9" borderId="14" xfId="20" applyFont="1" applyFill="1" applyBorder="1" applyAlignment="1" applyProtection="1">
      <alignment horizontal="center" vertical="center" textRotation="255" wrapText="1"/>
    </xf>
    <xf numFmtId="38" fontId="16" fillId="9" borderId="48" xfId="20" applyFont="1" applyFill="1" applyBorder="1" applyAlignment="1" applyProtection="1">
      <alignment horizontal="center" vertical="center" textRotation="255" wrapText="1"/>
    </xf>
    <xf numFmtId="177" fontId="16" fillId="0" borderId="53" xfId="20" applyNumberFormat="1" applyFont="1" applyFill="1" applyBorder="1" applyAlignment="1" applyProtection="1">
      <alignment horizontal="center" vertical="center" shrinkToFit="1"/>
      <protection locked="0"/>
    </xf>
    <xf numFmtId="177" fontId="16" fillId="0" borderId="50" xfId="20" applyNumberFormat="1" applyFont="1" applyFill="1" applyBorder="1" applyAlignment="1" applyProtection="1">
      <alignment horizontal="center" vertical="center" shrinkToFit="1"/>
      <protection locked="0"/>
    </xf>
    <xf numFmtId="177" fontId="16" fillId="0" borderId="63" xfId="20" applyNumberFormat="1" applyFont="1" applyFill="1" applyBorder="1" applyAlignment="1" applyProtection="1">
      <alignment horizontal="center" vertical="center" shrinkToFit="1"/>
      <protection locked="0"/>
    </xf>
    <xf numFmtId="177" fontId="16" fillId="0" borderId="15" xfId="20" applyNumberFormat="1" applyFont="1" applyFill="1" applyBorder="1" applyAlignment="1" applyProtection="1">
      <alignment horizontal="center" vertical="center" shrinkToFit="1"/>
      <protection locked="0"/>
    </xf>
    <xf numFmtId="177" fontId="16" fillId="0" borderId="13" xfId="20" applyNumberFormat="1" applyFont="1" applyFill="1" applyBorder="1" applyAlignment="1" applyProtection="1">
      <alignment horizontal="center" vertical="center" shrinkToFit="1"/>
      <protection locked="0"/>
    </xf>
    <xf numFmtId="38" fontId="16" fillId="2" borderId="12" xfId="20" applyFont="1" applyFill="1" applyBorder="1" applyAlignment="1" applyProtection="1">
      <alignment horizontal="center" vertical="center"/>
    </xf>
    <xf numFmtId="38" fontId="16" fillId="9" borderId="12" xfId="20" applyFont="1" applyFill="1" applyBorder="1" applyAlignment="1" applyProtection="1">
      <alignment horizontal="center" vertical="center"/>
    </xf>
    <xf numFmtId="177" fontId="16" fillId="0" borderId="51" xfId="20" applyNumberFormat="1" applyFont="1" applyFill="1" applyBorder="1" applyAlignment="1" applyProtection="1">
      <alignment horizontal="center" vertical="center" shrinkToFit="1"/>
      <protection locked="0"/>
    </xf>
    <xf numFmtId="177" fontId="16" fillId="0" borderId="17" xfId="20" applyNumberFormat="1" applyFont="1" applyFill="1" applyBorder="1" applyAlignment="1" applyProtection="1">
      <alignment horizontal="center" vertical="center" shrinkToFit="1"/>
      <protection locked="0"/>
    </xf>
    <xf numFmtId="177" fontId="16" fillId="0" borderId="19" xfId="20" applyNumberFormat="1" applyFont="1" applyFill="1" applyBorder="1" applyAlignment="1" applyProtection="1">
      <alignment horizontal="center" vertical="center" shrinkToFit="1"/>
      <protection locked="0"/>
    </xf>
    <xf numFmtId="177" fontId="16" fillId="0" borderId="69" xfId="20" applyNumberFormat="1" applyFont="1" applyFill="1" applyBorder="1" applyAlignment="1" applyProtection="1">
      <alignment horizontal="center" vertical="center" shrinkToFit="1"/>
      <protection locked="0"/>
    </xf>
    <xf numFmtId="38" fontId="16" fillId="10" borderId="12" xfId="20" applyFont="1" applyFill="1" applyBorder="1" applyAlignment="1" applyProtection="1">
      <alignment horizontal="center" vertical="center"/>
    </xf>
    <xf numFmtId="38" fontId="16" fillId="2" borderId="12" xfId="20" applyFont="1" applyFill="1" applyBorder="1" applyAlignment="1" applyProtection="1">
      <alignment horizontal="center" vertical="center" shrinkToFit="1"/>
    </xf>
    <xf numFmtId="0" fontId="18" fillId="0" borderId="1" xfId="19" applyFont="1" applyBorder="1" applyAlignment="1">
      <alignment horizontal="center" vertical="center"/>
    </xf>
    <xf numFmtId="0" fontId="18" fillId="0" borderId="7" xfId="19" applyFont="1" applyBorder="1" applyAlignment="1">
      <alignment horizontal="center" vertical="center"/>
    </xf>
    <xf numFmtId="0" fontId="18" fillId="0" borderId="13" xfId="19" applyFont="1" applyBorder="1" applyAlignment="1">
      <alignment vertical="center" textRotation="255"/>
    </xf>
    <xf numFmtId="0" fontId="18" fillId="0" borderId="14" xfId="19" applyFont="1" applyBorder="1" applyAlignment="1">
      <alignment vertical="center" textRotation="255"/>
    </xf>
    <xf numFmtId="0" fontId="18" fillId="2" borderId="12" xfId="19" applyFont="1" applyFill="1" applyBorder="1" applyAlignment="1">
      <alignment horizontal="center" vertical="center"/>
    </xf>
    <xf numFmtId="0" fontId="18" fillId="0" borderId="20" xfId="19" applyFont="1" applyBorder="1" applyAlignment="1">
      <alignment horizontal="center" vertical="center"/>
    </xf>
    <xf numFmtId="0" fontId="18" fillId="0" borderId="12" xfId="19" applyFont="1" applyBorder="1" applyAlignment="1">
      <alignment horizontal="center" vertical="center"/>
    </xf>
    <xf numFmtId="0" fontId="18" fillId="10" borderId="72" xfId="19" applyFont="1" applyFill="1" applyBorder="1" applyAlignment="1">
      <alignment horizontal="center" vertical="center" textRotation="255"/>
    </xf>
    <xf numFmtId="0" fontId="18" fillId="10" borderId="14" xfId="19" applyFont="1" applyFill="1" applyBorder="1" applyAlignment="1">
      <alignment horizontal="center" vertical="center" textRotation="255"/>
    </xf>
    <xf numFmtId="0" fontId="18" fillId="10" borderId="15" xfId="19" applyFont="1" applyFill="1" applyBorder="1" applyAlignment="1">
      <alignment horizontal="center" vertical="center" textRotation="255"/>
    </xf>
    <xf numFmtId="0" fontId="18" fillId="9" borderId="13" xfId="19" applyFont="1" applyFill="1" applyBorder="1" applyAlignment="1">
      <alignment horizontal="center" vertical="center" textRotation="255"/>
    </xf>
    <xf numFmtId="0" fontId="18" fillId="9" borderId="14" xfId="19" applyFont="1" applyFill="1" applyBorder="1" applyAlignment="1">
      <alignment horizontal="center" vertical="center" textRotation="255"/>
    </xf>
    <xf numFmtId="0" fontId="18" fillId="9" borderId="15" xfId="19" applyFont="1" applyFill="1" applyBorder="1" applyAlignment="1">
      <alignment horizontal="center" vertical="center" textRotation="255"/>
    </xf>
    <xf numFmtId="0" fontId="9" fillId="0" borderId="22" xfId="15" applyFont="1" applyBorder="1" applyAlignment="1">
      <alignment horizontal="center" vertical="center"/>
    </xf>
    <xf numFmtId="0" fontId="9" fillId="0" borderId="47" xfId="15" applyFont="1" applyBorder="1" applyAlignment="1">
      <alignment horizontal="center" vertical="center"/>
    </xf>
    <xf numFmtId="0" fontId="5" fillId="0" borderId="59" xfId="0" applyFont="1" applyBorder="1" applyAlignment="1">
      <alignment horizontal="center" vertical="center"/>
    </xf>
    <xf numFmtId="0" fontId="0" fillId="0" borderId="70" xfId="0" applyBorder="1" applyAlignment="1">
      <alignment horizontal="center" vertical="center"/>
    </xf>
    <xf numFmtId="0" fontId="0" fillId="0" borderId="60" xfId="0" applyBorder="1" applyAlignment="1">
      <alignment horizontal="center" vertical="center"/>
    </xf>
    <xf numFmtId="0" fontId="9" fillId="0" borderId="64" xfId="15" applyFont="1" applyBorder="1" applyAlignment="1">
      <alignment horizontal="center" vertical="center"/>
    </xf>
    <xf numFmtId="0" fontId="9" fillId="0" borderId="65" xfId="15" applyFont="1" applyBorder="1" applyAlignment="1">
      <alignment horizontal="center" vertical="center"/>
    </xf>
    <xf numFmtId="0" fontId="9" fillId="0" borderId="46" xfId="15" applyFont="1" applyBorder="1" applyAlignment="1">
      <alignment horizontal="center" vertical="center"/>
    </xf>
    <xf numFmtId="0" fontId="9" fillId="0" borderId="43" xfId="15" applyFont="1" applyBorder="1" applyAlignment="1">
      <alignment horizontal="center" vertical="center"/>
    </xf>
    <xf numFmtId="38" fontId="3" fillId="9" borderId="13" xfId="18" applyFont="1" applyFill="1" applyBorder="1" applyAlignment="1" applyProtection="1">
      <alignment horizontal="center" vertical="center" textRotation="255"/>
    </xf>
    <xf numFmtId="38" fontId="3" fillId="9" borderId="14" xfId="18" applyFont="1" applyFill="1" applyBorder="1" applyAlignment="1" applyProtection="1">
      <alignment horizontal="center" vertical="center" textRotation="255"/>
    </xf>
    <xf numFmtId="38" fontId="3" fillId="9" borderId="15" xfId="18" applyFont="1" applyFill="1" applyBorder="1" applyAlignment="1" applyProtection="1">
      <alignment horizontal="center" vertical="center" textRotation="255"/>
    </xf>
    <xf numFmtId="38" fontId="3" fillId="9" borderId="48" xfId="18" applyFont="1" applyFill="1" applyBorder="1" applyAlignment="1" applyProtection="1">
      <alignment horizontal="center" vertical="center" textRotation="255"/>
    </xf>
    <xf numFmtId="181" fontId="23" fillId="0" borderId="12" xfId="17" applyNumberFormat="1" applyFont="1" applyBorder="1" applyAlignment="1">
      <alignment horizontal="right" vertical="center" shrinkToFit="1"/>
    </xf>
    <xf numFmtId="0" fontId="5" fillId="9" borderId="12"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0" fontId="18" fillId="0" borderId="53" xfId="19" applyFont="1" applyBorder="1" applyAlignment="1">
      <alignment vertical="center" textRotation="255"/>
    </xf>
    <xf numFmtId="0" fontId="18" fillId="0" borderId="50" xfId="19" applyFont="1" applyBorder="1" applyAlignment="1">
      <alignment vertical="center" textRotation="255"/>
    </xf>
    <xf numFmtId="0" fontId="18" fillId="0" borderId="22" xfId="19" applyFont="1" applyBorder="1" applyAlignment="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xf numFmtId="0" fontId="5" fillId="0" borderId="46" xfId="15" applyBorder="1" applyAlignment="1">
      <alignment horizontal="center" vertical="center"/>
    </xf>
    <xf numFmtId="0" fontId="5" fillId="0" borderId="43" xfId="15" applyBorder="1" applyAlignment="1">
      <alignment horizontal="center" vertical="center"/>
    </xf>
    <xf numFmtId="0" fontId="5" fillId="0" borderId="22" xfId="15" applyBorder="1" applyAlignment="1">
      <alignment horizontal="center" vertical="center"/>
    </xf>
    <xf numFmtId="0" fontId="5" fillId="0" borderId="47" xfId="15" applyBorder="1" applyAlignment="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0" fillId="0" borderId="61" xfId="0" applyBorder="1" applyAlignment="1">
      <alignment horizontal="center" vertical="center"/>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5" fillId="0" borderId="44" xfId="15" applyBorder="1" applyAlignment="1">
      <alignment horizontal="center" vertical="center"/>
    </xf>
    <xf numFmtId="0" fontId="5" fillId="0" borderId="45" xfId="15" applyBorder="1" applyAlignment="1">
      <alignment horizontal="center" vertical="center"/>
    </xf>
    <xf numFmtId="0" fontId="9" fillId="0" borderId="44" xfId="15" applyFont="1" applyBorder="1" applyAlignment="1">
      <alignment horizontal="center" vertical="center"/>
    </xf>
    <xf numFmtId="0" fontId="9" fillId="0" borderId="45" xfId="15" applyFont="1" applyBorder="1" applyAlignment="1">
      <alignment horizontal="center" vertical="center"/>
    </xf>
    <xf numFmtId="38" fontId="3" fillId="10" borderId="13" xfId="18" applyFont="1" applyFill="1" applyBorder="1" applyAlignment="1" applyProtection="1">
      <alignment horizontal="center" vertical="center" textRotation="255"/>
    </xf>
    <xf numFmtId="38" fontId="3" fillId="10" borderId="14" xfId="18" applyFont="1" applyFill="1" applyBorder="1" applyAlignment="1" applyProtection="1">
      <alignment horizontal="center" vertical="center" textRotation="255"/>
    </xf>
    <xf numFmtId="38" fontId="3" fillId="10" borderId="15" xfId="18" applyFont="1" applyFill="1" applyBorder="1" applyAlignment="1" applyProtection="1">
      <alignment horizontal="center" vertical="center" textRotation="255"/>
    </xf>
    <xf numFmtId="38" fontId="3" fillId="10" borderId="48" xfId="18" applyFont="1" applyFill="1" applyBorder="1" applyAlignment="1" applyProtection="1">
      <alignment horizontal="center" vertical="center" textRotation="255"/>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0" fontId="5" fillId="0" borderId="59" xfId="4" applyBorder="1" applyAlignment="1">
      <alignment horizontal="center" vertical="center"/>
    </xf>
    <xf numFmtId="0" fontId="5" fillId="0" borderId="61" xfId="4" applyBorder="1" applyAlignment="1">
      <alignment horizontal="center" vertical="center"/>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181" fontId="23" fillId="0" borderId="12" xfId="17" applyNumberFormat="1" applyFont="1" applyBorder="1" applyAlignment="1">
      <alignment horizontal="right" vertical="center" wrapText="1"/>
    </xf>
    <xf numFmtId="0" fontId="5" fillId="2" borderId="13" xfId="0" applyFont="1" applyFill="1" applyBorder="1" applyAlignment="1">
      <alignment horizontal="center" vertical="center" shrinkToFit="1"/>
    </xf>
    <xf numFmtId="181" fontId="23" fillId="0" borderId="13" xfId="17" applyNumberFormat="1" applyFont="1" applyBorder="1" applyAlignment="1">
      <alignment vertical="center" shrinkToFit="1"/>
    </xf>
    <xf numFmtId="181" fontId="23" fillId="0" borderId="12" xfId="17" applyNumberFormat="1" applyFont="1" applyBorder="1" applyAlignment="1">
      <alignment vertical="center" shrinkToFit="1"/>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0" fontId="29" fillId="0" borderId="13" xfId="4" applyFont="1" applyBorder="1" applyAlignment="1">
      <alignment horizontal="center" vertical="center" textRotation="255"/>
    </xf>
    <xf numFmtId="0" fontId="29" fillId="0" borderId="14" xfId="4" applyFont="1" applyBorder="1" applyAlignment="1">
      <alignment horizontal="center" vertical="center" textRotation="255"/>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2007">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0000FF"/>
      <color rgb="FFFFCC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19050</xdr:rowOff>
    </xdr:from>
    <xdr:to>
      <xdr:col>7</xdr:col>
      <xdr:colOff>2038350</xdr:colOff>
      <xdr:row>6</xdr:row>
      <xdr:rowOff>142875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32120" y="142875"/>
          <a:ext cx="1925955"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の「予定額」は（様式４ー２）</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53F6641-EC9E-4E7A-BC7D-DC504A0F9C78}"/>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6C25B856-B1F1-48CC-A637-43BB4293B453}"/>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C53E683A-2DD9-4DC6-BA56-82F97F53AEF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0" name="テキスト ボックス 9">
          <a:extLst>
            <a:ext uri="{FF2B5EF4-FFF2-40B4-BE49-F238E27FC236}">
              <a16:creationId xmlns:a16="http://schemas.microsoft.com/office/drawing/2014/main" id="{4480C19D-EF24-441E-A7C5-701B5C273AC1}"/>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7B2B900B-2F89-4FDD-A31D-12B5F7809A81}"/>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5CFBFF76-B4F3-42CA-BE9D-DA64EBAC9FB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7C7D2A38-F369-49D5-A283-A8AAE8D60D9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40AC7454-A868-48D1-AF32-52250162D1F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40625DFC-D2FA-42D2-8B26-02FDAF04B8F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2E6CAE8B-A8EE-4E4C-9B98-8629B7D7CF9A}"/>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1A105A2A-24C4-4853-A5A5-5418BB2B27C3}"/>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6DBA4E78-E6DF-43B0-9434-82CFD2EDDC5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48B728C9-AC9F-428C-86AA-1B1F390EA24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887802B-3A76-43D4-A6A9-FC2F08533808}"/>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FE0EDCC7-9E8D-471A-B542-9C07AE57684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80EC96C5-E66A-4902-B254-7E56029FA51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D33D463F-52A0-484D-AB6A-148122DEAD7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99CF1880-04DD-4C38-85FD-84D3C9599665}"/>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0" name="テキスト ボックス 9">
          <a:extLst>
            <a:ext uri="{FF2B5EF4-FFF2-40B4-BE49-F238E27FC236}">
              <a16:creationId xmlns:a16="http://schemas.microsoft.com/office/drawing/2014/main" id="{D3AA13AF-E533-4221-91D7-2096CD891FEA}"/>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37618D87-ABBB-4886-9E3C-6AAB5F73BD7E}"/>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8A7879B9-A877-495F-B0D4-896F44B4D97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2137E05D-2C46-4064-8515-852518CF099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A78E2DF6-341B-4D9C-9AE5-3B39B6E261E9}"/>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69C60E1E-7EE1-4FBE-9D52-F0CC63A4E61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DCCFCA2C-7D69-487B-B334-67074B7253A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9" name="テキスト ボックス 8">
          <a:extLst>
            <a:ext uri="{FF2B5EF4-FFF2-40B4-BE49-F238E27FC236}">
              <a16:creationId xmlns:a16="http://schemas.microsoft.com/office/drawing/2014/main" id="{849A00C3-C0BD-462A-9272-7638C6FAE9D5}"/>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0" name="テキスト ボックス 9">
          <a:extLst>
            <a:ext uri="{FF2B5EF4-FFF2-40B4-BE49-F238E27FC236}">
              <a16:creationId xmlns:a16="http://schemas.microsoft.com/office/drawing/2014/main" id="{EDE51C98-F926-4CFA-B5E2-9FB3507235AB}"/>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1" name="テキスト ボックス 10">
          <a:extLst>
            <a:ext uri="{FF2B5EF4-FFF2-40B4-BE49-F238E27FC236}">
              <a16:creationId xmlns:a16="http://schemas.microsoft.com/office/drawing/2014/main" id="{F1904B37-FC0F-42D0-AB41-B8368CCEBAA6}"/>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2" name="テキスト ボックス 11">
          <a:extLst>
            <a:ext uri="{FF2B5EF4-FFF2-40B4-BE49-F238E27FC236}">
              <a16:creationId xmlns:a16="http://schemas.microsoft.com/office/drawing/2014/main" id="{B5F316BA-3C1D-4440-B0B6-E271871A3B2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3" name="テキスト ボックス 12">
          <a:extLst>
            <a:ext uri="{FF2B5EF4-FFF2-40B4-BE49-F238E27FC236}">
              <a16:creationId xmlns:a16="http://schemas.microsoft.com/office/drawing/2014/main" id="{89032B5B-79B3-405F-9EFE-EA69A53F980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D01CB00-58E5-47DA-A42E-618C17BDE58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FAA3C51B-2E7D-45A7-965F-BE19FE73D6A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D3D93AE5-47AC-455F-85E3-2181E445C59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504940BD-7C41-4A02-A74D-E0F61B342AA4}"/>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5C306149-0AB6-43D1-987A-8D5DF1CB4D1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36685F5C-07AD-47F2-8431-DCE498AB13DB}"/>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B3C4086E-958E-4B69-87C2-4BA5529CAEE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2" name="テキスト ボックス 11">
          <a:extLst>
            <a:ext uri="{FF2B5EF4-FFF2-40B4-BE49-F238E27FC236}">
              <a16:creationId xmlns:a16="http://schemas.microsoft.com/office/drawing/2014/main" id="{253ED124-0C6B-4A7E-A4DE-548617F707E5}"/>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3" name="テキスト ボックス 12">
          <a:extLst>
            <a:ext uri="{FF2B5EF4-FFF2-40B4-BE49-F238E27FC236}">
              <a16:creationId xmlns:a16="http://schemas.microsoft.com/office/drawing/2014/main" id="{3083AA6F-D50D-41A4-858C-D616A9FCB0E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4" name="テキスト ボックス 13">
          <a:extLst>
            <a:ext uri="{FF2B5EF4-FFF2-40B4-BE49-F238E27FC236}">
              <a16:creationId xmlns:a16="http://schemas.microsoft.com/office/drawing/2014/main" id="{1FE7BF64-01BC-4062-8050-DA8A42D9756F}"/>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1788B0E9-7F82-418A-B938-9085A1CA894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0B69AE59-CE44-4AAD-9893-37DD9A88C2C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DA80CAB1-9105-40D0-A9E2-D48B99228B1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0D16983B-451D-4157-9919-18153C6FD60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998A91C6-A143-4229-9D4E-4AE7BF4C1C4F}"/>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8C5640EF-3F4A-447A-B99B-5FC4EE3E8CF6}"/>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3C9F8DB4-5056-41B1-AB38-D68C60AAAAD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2" name="テキスト ボックス 11">
          <a:extLst>
            <a:ext uri="{FF2B5EF4-FFF2-40B4-BE49-F238E27FC236}">
              <a16:creationId xmlns:a16="http://schemas.microsoft.com/office/drawing/2014/main" id="{D297DE3F-B677-4D0D-B776-226B3B130A09}"/>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3" name="テキスト ボックス 12">
          <a:extLst>
            <a:ext uri="{FF2B5EF4-FFF2-40B4-BE49-F238E27FC236}">
              <a16:creationId xmlns:a16="http://schemas.microsoft.com/office/drawing/2014/main" id="{CE1F32FC-046D-4D4E-98DC-BA37E430925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4" name="テキスト ボックス 13">
          <a:extLst>
            <a:ext uri="{FF2B5EF4-FFF2-40B4-BE49-F238E27FC236}">
              <a16:creationId xmlns:a16="http://schemas.microsoft.com/office/drawing/2014/main" id="{FCC2D4C9-533D-48C3-8F9A-A4104FFA67A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3CE23EBB-DE20-45AD-814A-4E4E6220D3C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972884F4-3460-4E6A-A58D-8631376F4783}"/>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506BE9EE-A4CF-4DE7-A61B-8C7BA2C5E20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372B1105-5EA0-4FAF-91C2-7E435A6487F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61A59DB4-9DCB-4FFE-9F17-E75D8183D4D1}"/>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1C1240E8-83AC-4A80-A388-68F8AB79B81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71E68923-1F67-4529-A4F7-B9222EEB056C}"/>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651CA397-4161-464B-A07A-3751CF756BB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3" name="テキスト ボックス 12">
          <a:extLst>
            <a:ext uri="{FF2B5EF4-FFF2-40B4-BE49-F238E27FC236}">
              <a16:creationId xmlns:a16="http://schemas.microsoft.com/office/drawing/2014/main" id="{9042CEB3-9EF2-4F26-B9FB-8021F326F157}"/>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4" name="テキスト ボックス 13">
          <a:extLst>
            <a:ext uri="{FF2B5EF4-FFF2-40B4-BE49-F238E27FC236}">
              <a16:creationId xmlns:a16="http://schemas.microsoft.com/office/drawing/2014/main" id="{8B59EC93-1BBB-42A4-A2FF-6906E85B064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5" name="テキスト ボックス 14">
          <a:extLst>
            <a:ext uri="{FF2B5EF4-FFF2-40B4-BE49-F238E27FC236}">
              <a16:creationId xmlns:a16="http://schemas.microsoft.com/office/drawing/2014/main" id="{8239A425-69C0-40CB-BF56-2333BD43A201}"/>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2FB1978A-CA8B-42FA-B236-9AD16380E24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34A94C22-47BC-4CA3-AD5B-1B06828E18CB}"/>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91FF7DFA-73D2-4ED7-8048-255209B63BB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04389A78-FF1E-4781-8672-EED61CAA56E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B333FE85-9A23-4CDD-BA2D-742096F1C40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FC6129C5-71BC-4077-B48B-562005EC0C63}"/>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1" name="テキスト ボックス 10">
          <a:extLst>
            <a:ext uri="{FF2B5EF4-FFF2-40B4-BE49-F238E27FC236}">
              <a16:creationId xmlns:a16="http://schemas.microsoft.com/office/drawing/2014/main" id="{130CE585-6DC2-458C-96E1-D0425E6B9080}"/>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2" name="テキスト ボックス 11">
          <a:extLst>
            <a:ext uri="{FF2B5EF4-FFF2-40B4-BE49-F238E27FC236}">
              <a16:creationId xmlns:a16="http://schemas.microsoft.com/office/drawing/2014/main" id="{256D6FEB-43AA-42FC-BB92-8F06215E85D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3" name="テキスト ボックス 12">
          <a:extLst>
            <a:ext uri="{FF2B5EF4-FFF2-40B4-BE49-F238E27FC236}">
              <a16:creationId xmlns:a16="http://schemas.microsoft.com/office/drawing/2014/main" id="{F64C4171-D397-44A3-9F03-E962BFFAE4AF}"/>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4" name="テキスト ボックス 13">
          <a:extLst>
            <a:ext uri="{FF2B5EF4-FFF2-40B4-BE49-F238E27FC236}">
              <a16:creationId xmlns:a16="http://schemas.microsoft.com/office/drawing/2014/main" id="{1EF18478-A447-469F-8C36-AE444EE4DAAD}"/>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5" name="テキスト ボックス 14">
          <a:extLst>
            <a:ext uri="{FF2B5EF4-FFF2-40B4-BE49-F238E27FC236}">
              <a16:creationId xmlns:a16="http://schemas.microsoft.com/office/drawing/2014/main" id="{D8E6DDD1-3757-46E5-9D13-2173B88E428C}"/>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6" name="テキスト ボックス 15">
          <a:extLst>
            <a:ext uri="{FF2B5EF4-FFF2-40B4-BE49-F238E27FC236}">
              <a16:creationId xmlns:a16="http://schemas.microsoft.com/office/drawing/2014/main" id="{ECD68F0A-0498-42CE-BD39-802BCC1C914E}"/>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7" name="テキスト ボックス 16">
          <a:extLst>
            <a:ext uri="{FF2B5EF4-FFF2-40B4-BE49-F238E27FC236}">
              <a16:creationId xmlns:a16="http://schemas.microsoft.com/office/drawing/2014/main" id="{CE81C4B6-819E-4570-9EBA-120CE91A196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8" name="テキスト ボックス 17">
          <a:extLst>
            <a:ext uri="{FF2B5EF4-FFF2-40B4-BE49-F238E27FC236}">
              <a16:creationId xmlns:a16="http://schemas.microsoft.com/office/drawing/2014/main" id="{C7F0668D-BE21-4FD7-901F-AA0B348863F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9" name="テキスト ボックス 18">
          <a:extLst>
            <a:ext uri="{FF2B5EF4-FFF2-40B4-BE49-F238E27FC236}">
              <a16:creationId xmlns:a16="http://schemas.microsoft.com/office/drawing/2014/main" id="{58126079-3D34-4E33-933C-F1B361FE364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0" name="テキスト ボックス 19">
          <a:extLst>
            <a:ext uri="{FF2B5EF4-FFF2-40B4-BE49-F238E27FC236}">
              <a16:creationId xmlns:a16="http://schemas.microsoft.com/office/drawing/2014/main" id="{82CCE628-F20B-4210-B170-71253A2C5E5A}"/>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1" name="テキスト ボックス 20">
          <a:extLst>
            <a:ext uri="{FF2B5EF4-FFF2-40B4-BE49-F238E27FC236}">
              <a16:creationId xmlns:a16="http://schemas.microsoft.com/office/drawing/2014/main" id="{419C5D19-66B9-4E83-9879-809066828F97}"/>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22" name="テキスト ボックス 21">
          <a:extLst>
            <a:ext uri="{FF2B5EF4-FFF2-40B4-BE49-F238E27FC236}">
              <a16:creationId xmlns:a16="http://schemas.microsoft.com/office/drawing/2014/main" id="{5EFA3E65-75A9-4400-A3B3-5825FBB3CBA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23" name="テキスト ボックス 22">
          <a:extLst>
            <a:ext uri="{FF2B5EF4-FFF2-40B4-BE49-F238E27FC236}">
              <a16:creationId xmlns:a16="http://schemas.microsoft.com/office/drawing/2014/main" id="{5867433B-3610-484C-AA65-100AB185F3D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24" name="テキスト ボックス 23">
          <a:extLst>
            <a:ext uri="{FF2B5EF4-FFF2-40B4-BE49-F238E27FC236}">
              <a16:creationId xmlns:a16="http://schemas.microsoft.com/office/drawing/2014/main" id="{AE4BC866-B87A-4AD8-AA7C-9B565D4F9CF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25" name="テキスト ボックス 24">
          <a:extLst>
            <a:ext uri="{FF2B5EF4-FFF2-40B4-BE49-F238E27FC236}">
              <a16:creationId xmlns:a16="http://schemas.microsoft.com/office/drawing/2014/main" id="{93503F4F-B62D-4775-BF21-79287768070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26" name="テキスト ボックス 25">
          <a:extLst>
            <a:ext uri="{FF2B5EF4-FFF2-40B4-BE49-F238E27FC236}">
              <a16:creationId xmlns:a16="http://schemas.microsoft.com/office/drawing/2014/main" id="{FB8CA7DE-2552-4386-8D4B-E06CC05B17BA}"/>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27" name="テキスト ボックス 26">
          <a:extLst>
            <a:ext uri="{FF2B5EF4-FFF2-40B4-BE49-F238E27FC236}">
              <a16:creationId xmlns:a16="http://schemas.microsoft.com/office/drawing/2014/main" id="{249DE3FB-5978-48DE-9AAD-7EFD3AB3C646}"/>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5" name="テキスト ボックス 4">
          <a:extLst>
            <a:ext uri="{FF2B5EF4-FFF2-40B4-BE49-F238E27FC236}">
              <a16:creationId xmlns:a16="http://schemas.microsoft.com/office/drawing/2014/main" id="{897FE0E5-1DBD-4819-9471-87E77D5F027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6" name="テキスト ボックス 5">
          <a:extLst>
            <a:ext uri="{FF2B5EF4-FFF2-40B4-BE49-F238E27FC236}">
              <a16:creationId xmlns:a16="http://schemas.microsoft.com/office/drawing/2014/main" id="{02D9ECDE-015D-4126-9F8B-4F5EF1B8B2A6}"/>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7F0659FE-3A94-4C0D-9B0F-323B899DC000}"/>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8" name="テキスト ボックス 7">
          <a:extLst>
            <a:ext uri="{FF2B5EF4-FFF2-40B4-BE49-F238E27FC236}">
              <a16:creationId xmlns:a16="http://schemas.microsoft.com/office/drawing/2014/main" id="{FBA1AEF0-72D3-4CE5-90DF-A54B937C3962}"/>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9" name="テキスト ボックス 8">
          <a:extLst>
            <a:ext uri="{FF2B5EF4-FFF2-40B4-BE49-F238E27FC236}">
              <a16:creationId xmlns:a16="http://schemas.microsoft.com/office/drawing/2014/main" id="{B4769DB3-5D6F-47AD-AC5C-C7FA3818E06B}"/>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0" name="テキスト ボックス 9">
          <a:extLst>
            <a:ext uri="{FF2B5EF4-FFF2-40B4-BE49-F238E27FC236}">
              <a16:creationId xmlns:a16="http://schemas.microsoft.com/office/drawing/2014/main" id="{3275D09C-2713-4515-AD5B-A07D5AA6DF7D}"/>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11" name="テキスト ボックス 10">
          <a:extLst>
            <a:ext uri="{FF2B5EF4-FFF2-40B4-BE49-F238E27FC236}">
              <a16:creationId xmlns:a16="http://schemas.microsoft.com/office/drawing/2014/main" id="{07A76EAC-7D04-4D31-960B-D601A77A74D5}"/>
            </a:ext>
          </a:extLst>
        </xdr:cNvPr>
        <xdr:cNvSpPr txBox="1"/>
      </xdr:nvSpPr>
      <xdr:spPr>
        <a:xfrm>
          <a:off x="9292478" y="13696950"/>
          <a:ext cx="29981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2" name="テキスト ボックス 11">
          <a:extLst>
            <a:ext uri="{FF2B5EF4-FFF2-40B4-BE49-F238E27FC236}">
              <a16:creationId xmlns:a16="http://schemas.microsoft.com/office/drawing/2014/main" id="{ADE6AE1F-15BA-44EC-8A28-149236B4127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3" name="テキスト ボックス 12">
          <a:extLst>
            <a:ext uri="{FF2B5EF4-FFF2-40B4-BE49-F238E27FC236}">
              <a16:creationId xmlns:a16="http://schemas.microsoft.com/office/drawing/2014/main" id="{2A16BD22-91A4-4DB3-B716-202EF6167B8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14" name="テキスト ボックス 13">
          <a:extLst>
            <a:ext uri="{FF2B5EF4-FFF2-40B4-BE49-F238E27FC236}">
              <a16:creationId xmlns:a16="http://schemas.microsoft.com/office/drawing/2014/main" id="{98FA99C9-52DD-4839-9FE4-92351A29725B}"/>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5" name="テキスト ボックス 14">
          <a:extLst>
            <a:ext uri="{FF2B5EF4-FFF2-40B4-BE49-F238E27FC236}">
              <a16:creationId xmlns:a16="http://schemas.microsoft.com/office/drawing/2014/main" id="{D336264B-B69A-4E9A-B499-BBE4BB63E52B}"/>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6" name="テキスト ボックス 15">
          <a:extLst>
            <a:ext uri="{FF2B5EF4-FFF2-40B4-BE49-F238E27FC236}">
              <a16:creationId xmlns:a16="http://schemas.microsoft.com/office/drawing/2014/main" id="{8A02F527-4F8B-46C5-A81C-0C575A895AE0}"/>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8</xdr:col>
      <xdr:colOff>7620</xdr:colOff>
      <xdr:row>4</xdr:row>
      <xdr:rowOff>228600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28360" y="121920"/>
          <a:ext cx="195834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85725</xdr:colOff>
      <xdr:row>3</xdr:row>
      <xdr:rowOff>323850</xdr:rowOff>
    </xdr:from>
    <xdr:to>
      <xdr:col>21</xdr:col>
      <xdr:colOff>411480</xdr:colOff>
      <xdr:row>11</xdr:row>
      <xdr:rowOff>60960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併せて、事業者別予算積算書５以降のシートを再表示して入力してください。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19</xdr:col>
      <xdr:colOff>95250</xdr:colOff>
      <xdr:row>0</xdr:row>
      <xdr:rowOff>142875</xdr:rowOff>
    </xdr:from>
    <xdr:to>
      <xdr:col>21</xdr:col>
      <xdr:colOff>414057</xdr:colOff>
      <xdr:row>3</xdr:row>
      <xdr:rowOff>209550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本シートは（様式５ー２）から自動転記されます。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4</xdr:row>
      <xdr:rowOff>175260</xdr:rowOff>
    </xdr:from>
    <xdr:to>
      <xdr:col>19</xdr:col>
      <xdr:colOff>681316</xdr:colOff>
      <xdr:row>11</xdr:row>
      <xdr:rowOff>8964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451922" y="1303020"/>
          <a:ext cx="2127774" cy="1685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446658" y="26263898"/>
          <a:ext cx="3051922"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66112</xdr:colOff>
      <xdr:row>3</xdr:row>
      <xdr:rowOff>229688</xdr:rowOff>
    </xdr:from>
    <xdr:to>
      <xdr:col>19</xdr:col>
      <xdr:colOff>586066</xdr:colOff>
      <xdr:row>10</xdr:row>
      <xdr:rowOff>22572</xdr:rowOff>
    </xdr:to>
    <xdr:sp macro="" textlink="">
      <xdr:nvSpPr>
        <xdr:cNvPr id="4" name="テキスト ボックス 3">
          <a:extLst>
            <a:ext uri="{FF2B5EF4-FFF2-40B4-BE49-F238E27FC236}">
              <a16:creationId xmlns:a16="http://schemas.microsoft.com/office/drawing/2014/main" id="{DAD5572A-94D4-48A3-A29D-EDD022A1DF64}"/>
            </a:ext>
          </a:extLst>
        </xdr:cNvPr>
        <xdr:cNvSpPr txBox="1"/>
      </xdr:nvSpPr>
      <xdr:spPr>
        <a:xfrm>
          <a:off x="9318969" y="1046117"/>
          <a:ext cx="2302490" cy="1684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5" name="テキスト ボックス 4">
          <a:extLst>
            <a:ext uri="{FF2B5EF4-FFF2-40B4-BE49-F238E27FC236}">
              <a16:creationId xmlns:a16="http://schemas.microsoft.com/office/drawing/2014/main" id="{4F75B4C8-EBF0-4D1B-98FE-3F1055D52211}"/>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6" name="テキスト ボックス 5">
          <a:extLst>
            <a:ext uri="{FF2B5EF4-FFF2-40B4-BE49-F238E27FC236}">
              <a16:creationId xmlns:a16="http://schemas.microsoft.com/office/drawing/2014/main" id="{E4BEA0C8-4B35-46B8-A801-C3BA17ED63BD}"/>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55CB89FC-DB57-4559-B14E-8F71CD0D3875}"/>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3E71725C-0218-4E74-B89C-9D8EC60CC0BE}"/>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8A439920-7698-4A3D-B745-FFFAEE99ECC0}"/>
            </a:ext>
          </a:extLst>
        </xdr:cNvPr>
        <xdr:cNvSpPr txBox="1"/>
      </xdr:nvSpPr>
      <xdr:spPr>
        <a:xfrm>
          <a:off x="9355789" y="1596805"/>
          <a:ext cx="2301689" cy="1686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FC7A1375-A4F9-470D-82C5-0CF3017C1B86}"/>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A4D4797E-DC60-46BD-8423-F34FAB1EB2F7}"/>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5" name="テキスト ボックス 4">
          <a:extLst>
            <a:ext uri="{FF2B5EF4-FFF2-40B4-BE49-F238E27FC236}">
              <a16:creationId xmlns:a16="http://schemas.microsoft.com/office/drawing/2014/main" id="{61BEAFCB-C646-4321-A725-FBDD64A5E1EE}"/>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6" name="テキスト ボックス 5">
          <a:extLst>
            <a:ext uri="{FF2B5EF4-FFF2-40B4-BE49-F238E27FC236}">
              <a16:creationId xmlns:a16="http://schemas.microsoft.com/office/drawing/2014/main" id="{1290BDD3-3808-4612-B7C1-CC565147DB5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7" name="テキスト ボックス 6">
          <a:extLst>
            <a:ext uri="{FF2B5EF4-FFF2-40B4-BE49-F238E27FC236}">
              <a16:creationId xmlns:a16="http://schemas.microsoft.com/office/drawing/2014/main" id="{AF293ABE-51D0-4B71-8859-F8306F939B22}"/>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8" name="テキスト ボックス 7">
          <a:extLst>
            <a:ext uri="{FF2B5EF4-FFF2-40B4-BE49-F238E27FC236}">
              <a16:creationId xmlns:a16="http://schemas.microsoft.com/office/drawing/2014/main" id="{BEBD8B05-8F3B-4C14-967A-AE487D77C15F}"/>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9" name="テキスト ボックス 8">
          <a:extLst>
            <a:ext uri="{FF2B5EF4-FFF2-40B4-BE49-F238E27FC236}">
              <a16:creationId xmlns:a16="http://schemas.microsoft.com/office/drawing/2014/main" id="{34E2A3CE-C94D-41C3-88C4-FFA576F3A793}"/>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53789</xdr:colOff>
      <xdr:row>5</xdr:row>
      <xdr:rowOff>242047</xdr:rowOff>
    </xdr:from>
    <xdr:to>
      <xdr:col>28</xdr:col>
      <xdr:colOff>80686</xdr:colOff>
      <xdr:row>7</xdr:row>
      <xdr:rowOff>17931</xdr:rowOff>
    </xdr:to>
    <xdr:sp macro="" textlink="">
      <xdr:nvSpPr>
        <xdr:cNvPr id="6" name="テキスト ボックス 5">
          <a:extLst>
            <a:ext uri="{FF2B5EF4-FFF2-40B4-BE49-F238E27FC236}">
              <a16:creationId xmlns:a16="http://schemas.microsoft.com/office/drawing/2014/main" id="{27E4C609-AA9D-4576-830D-9B1746D33F08}"/>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7" name="テキスト ボックス 6">
          <a:extLst>
            <a:ext uri="{FF2B5EF4-FFF2-40B4-BE49-F238E27FC236}">
              <a16:creationId xmlns:a16="http://schemas.microsoft.com/office/drawing/2014/main" id="{C0AA73B2-3E5E-4A5E-A3E0-8E0E80DE31C4}"/>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8" name="テキスト ボックス 7">
          <a:extLst>
            <a:ext uri="{FF2B5EF4-FFF2-40B4-BE49-F238E27FC236}">
              <a16:creationId xmlns:a16="http://schemas.microsoft.com/office/drawing/2014/main" id="{6AE1D752-8FA6-4307-8809-DFBE86B0F8B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9" name="テキスト ボックス 8">
          <a:extLst>
            <a:ext uri="{FF2B5EF4-FFF2-40B4-BE49-F238E27FC236}">
              <a16:creationId xmlns:a16="http://schemas.microsoft.com/office/drawing/2014/main" id="{104EF11F-D32E-4881-980C-93ABCF7312FA}"/>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0" name="テキスト ボックス 9">
          <a:extLst>
            <a:ext uri="{FF2B5EF4-FFF2-40B4-BE49-F238E27FC236}">
              <a16:creationId xmlns:a16="http://schemas.microsoft.com/office/drawing/2014/main" id="{8292B349-6012-4585-A591-A61E9532AB05}"/>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7" name="テキスト ボックス 6">
          <a:extLst>
            <a:ext uri="{FF2B5EF4-FFF2-40B4-BE49-F238E27FC236}">
              <a16:creationId xmlns:a16="http://schemas.microsoft.com/office/drawing/2014/main" id="{5CB48B99-9C8F-441A-9628-B98BFE2C1C07}"/>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8" name="テキスト ボックス 7">
          <a:extLst>
            <a:ext uri="{FF2B5EF4-FFF2-40B4-BE49-F238E27FC236}">
              <a16:creationId xmlns:a16="http://schemas.microsoft.com/office/drawing/2014/main" id="{10663329-4159-436F-AB52-8DDA962A14DD}"/>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17</xdr:col>
      <xdr:colOff>99730</xdr:colOff>
      <xdr:row>5</xdr:row>
      <xdr:rowOff>196070</xdr:rowOff>
    </xdr:from>
    <xdr:to>
      <xdr:col>19</xdr:col>
      <xdr:colOff>619684</xdr:colOff>
      <xdr:row>12</xdr:row>
      <xdr:rowOff>101012</xdr:rowOff>
    </xdr:to>
    <xdr:sp macro="" textlink="">
      <xdr:nvSpPr>
        <xdr:cNvPr id="9" name="テキスト ボックス 8">
          <a:extLst>
            <a:ext uri="{FF2B5EF4-FFF2-40B4-BE49-F238E27FC236}">
              <a16:creationId xmlns:a16="http://schemas.microsoft.com/office/drawing/2014/main" id="{37F47C4E-24AA-4766-8409-058F01E4240C}"/>
            </a:ext>
          </a:extLst>
        </xdr:cNvPr>
        <xdr:cNvSpPr txBox="1"/>
      </xdr:nvSpPr>
      <xdr:spPr>
        <a:xfrm>
          <a:off x="9329455" y="1577195"/>
          <a:ext cx="2301129" cy="170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補助率３分の２で算定する経費と２分の１で算定する経費をそれぞれ記入してください。</a:t>
          </a:r>
          <a:endParaRPr kumimoji="1" lang="en-US" altLang="ja-JP" sz="1100">
            <a:solidFill>
              <a:srgbClr val="0000FF"/>
            </a:solidFill>
            <a:effectLst/>
            <a:latin typeface="+mn-lt"/>
            <a:ea typeface="+mn-ea"/>
            <a:cs typeface="+mn-cs"/>
          </a:endParaRPr>
        </a:p>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5</xdr:row>
      <xdr:rowOff>242047</xdr:rowOff>
    </xdr:from>
    <xdr:to>
      <xdr:col>28</xdr:col>
      <xdr:colOff>80686</xdr:colOff>
      <xdr:row>7</xdr:row>
      <xdr:rowOff>17931</xdr:rowOff>
    </xdr:to>
    <xdr:sp macro="" textlink="">
      <xdr:nvSpPr>
        <xdr:cNvPr id="10" name="テキスト ボックス 9">
          <a:extLst>
            <a:ext uri="{FF2B5EF4-FFF2-40B4-BE49-F238E27FC236}">
              <a16:creationId xmlns:a16="http://schemas.microsoft.com/office/drawing/2014/main" id="{F7B01A3F-53D3-4C7F-8742-6755E0DF7C94}"/>
            </a:ext>
          </a:extLst>
        </xdr:cNvPr>
        <xdr:cNvSpPr txBox="1"/>
      </xdr:nvSpPr>
      <xdr:spPr>
        <a:xfrm>
          <a:off x="14646089" y="1623172"/>
          <a:ext cx="404644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156098</xdr:colOff>
      <xdr:row>311</xdr:row>
      <xdr:rowOff>142538</xdr:rowOff>
    </xdr:from>
    <xdr:to>
      <xdr:col>21</xdr:col>
      <xdr:colOff>541020</xdr:colOff>
      <xdr:row>313</xdr:row>
      <xdr:rowOff>88639</xdr:rowOff>
    </xdr:to>
    <xdr:sp macro="" textlink="">
      <xdr:nvSpPr>
        <xdr:cNvPr id="11" name="テキスト ボックス 10">
          <a:extLst>
            <a:ext uri="{FF2B5EF4-FFF2-40B4-BE49-F238E27FC236}">
              <a16:creationId xmlns:a16="http://schemas.microsoft.com/office/drawing/2014/main" id="{5D8A4BEE-E8C7-43E7-B0BF-E3EA9D4F280B}"/>
            </a:ext>
          </a:extLst>
        </xdr:cNvPr>
        <xdr:cNvSpPr txBox="1"/>
      </xdr:nvSpPr>
      <xdr:spPr>
        <a:xfrm>
          <a:off x="9385823" y="26221988"/>
          <a:ext cx="3347197" cy="40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3-2&#12539;&#21332;&#21147;&#25512;&#36914;&#20418;/06&#22320;&#22495;&#26085;&#26412;&#35486;&#25945;&#32946;&#12398;&#32207;&#21512;&#30340;&#12394;&#20307;&#21046;&#12389;&#12367;&#12426;&#25512;&#36914;&#20107;&#26989;/R3/01_&#21215;&#38598;&#26696;&#20869;/01_1&#27425;&#21215;&#38598;/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workbookViewId="0">
      <selection activeCell="D22" sqref="D22"/>
    </sheetView>
  </sheetViews>
  <sheetFormatPr defaultRowHeight="13.2"/>
  <cols>
    <col min="1" max="1" width="69.88671875" bestFit="1" customWidth="1"/>
  </cols>
  <sheetData>
    <row r="1" spans="1:1">
      <c r="A1" s="59" t="s">
        <v>149</v>
      </c>
    </row>
    <row r="2" spans="1:1">
      <c r="A2" s="59" t="s">
        <v>181</v>
      </c>
    </row>
    <row r="3" spans="1:1">
      <c r="A3" s="59" t="s">
        <v>150</v>
      </c>
    </row>
    <row r="4" spans="1:1">
      <c r="A4" s="59" t="s">
        <v>182</v>
      </c>
    </row>
    <row r="5" spans="1:1">
      <c r="A5" s="59" t="s">
        <v>151</v>
      </c>
    </row>
    <row r="6" spans="1:1">
      <c r="A6" s="59" t="s">
        <v>183</v>
      </c>
    </row>
    <row r="7" spans="1:1">
      <c r="A7" s="246" t="s">
        <v>184</v>
      </c>
    </row>
    <row r="8" spans="1:1">
      <c r="A8" s="59" t="s">
        <v>185</v>
      </c>
    </row>
    <row r="9" spans="1:1">
      <c r="A9" s="59" t="s">
        <v>186</v>
      </c>
    </row>
    <row r="10" spans="1:1">
      <c r="A10" s="59" t="s">
        <v>187</v>
      </c>
    </row>
    <row r="11" spans="1:1">
      <c r="A11" s="59" t="s">
        <v>188</v>
      </c>
    </row>
    <row r="12" spans="1:1">
      <c r="A12" s="59" t="s">
        <v>189</v>
      </c>
    </row>
    <row r="13" spans="1:1">
      <c r="A13" s="59" t="s">
        <v>190</v>
      </c>
    </row>
    <row r="14" spans="1:1">
      <c r="A14" s="59" t="s">
        <v>191</v>
      </c>
    </row>
    <row r="15" spans="1:1">
      <c r="A15" s="59" t="s">
        <v>192</v>
      </c>
    </row>
    <row r="16" spans="1:1">
      <c r="A16" s="59" t="s">
        <v>193</v>
      </c>
    </row>
    <row r="17" spans="1:1">
      <c r="A17" s="59" t="s">
        <v>194</v>
      </c>
    </row>
    <row r="18" spans="1:1">
      <c r="A18" s="59" t="s">
        <v>195</v>
      </c>
    </row>
    <row r="19" spans="1:1">
      <c r="A19" s="59" t="s">
        <v>196</v>
      </c>
    </row>
    <row r="20" spans="1:1">
      <c r="A20" s="59" t="s">
        <v>197</v>
      </c>
    </row>
    <row r="21" spans="1:1">
      <c r="A21" s="59" t="s">
        <v>198</v>
      </c>
    </row>
    <row r="22" spans="1:1">
      <c r="A22" s="59" t="s">
        <v>199</v>
      </c>
    </row>
    <row r="23" spans="1:1">
      <c r="A23" s="59" t="s">
        <v>200</v>
      </c>
    </row>
    <row r="24" spans="1:1">
      <c r="A24" s="59" t="s">
        <v>201</v>
      </c>
    </row>
    <row r="25" spans="1:1">
      <c r="A25" s="59" t="s">
        <v>202</v>
      </c>
    </row>
    <row r="26" spans="1:1">
      <c r="A26" s="59" t="s">
        <v>203</v>
      </c>
    </row>
    <row r="27" spans="1:1">
      <c r="A27" s="59" t="s">
        <v>204</v>
      </c>
    </row>
    <row r="28" spans="1:1" ht="26.4">
      <c r="A28" s="270" t="s">
        <v>205</v>
      </c>
    </row>
    <row r="29" spans="1:1">
      <c r="A29" s="59" t="s">
        <v>206</v>
      </c>
    </row>
    <row r="30" spans="1:1">
      <c r="A30" s="59" t="s">
        <v>207</v>
      </c>
    </row>
  </sheetData>
  <sheetProtection algorithmName="SHA-512" hashValue="uA5YKNOH4BFFnhVd/Bd6IC+DLgLwdRjCrUJSONCmcOCxE5lC4RTCUzf0QMt70XYtpecRwwseFttixaTXh6NXTA==" saltValue="ks2PBbmzvb4yPwkd4Ej6zg==" spinCount="100000" sheet="1" objects="1" scenarios="1"/>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Z367"/>
  <sheetViews>
    <sheetView view="pageBreakPreview" zoomScale="70" zoomScaleNormal="100" zoomScaleSheetLayoutView="70" workbookViewId="0">
      <selection activeCell="H21" sqref="H21"/>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5</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ref="P10:P72" si="0">IF(F10="",0,INT(SUM(PRODUCT(F10,H10,K10),N10)))</f>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5</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 ref="A135:B135"/>
    <mergeCell ref="A136:B136"/>
    <mergeCell ref="A137:B137"/>
    <mergeCell ref="A138:B138"/>
    <mergeCell ref="A139:B139"/>
    <mergeCell ref="A140:B140"/>
    <mergeCell ref="A141:B141"/>
    <mergeCell ref="A142:B142"/>
    <mergeCell ref="A152:B152"/>
    <mergeCell ref="A126:B126"/>
    <mergeCell ref="A127:B127"/>
    <mergeCell ref="A128:B128"/>
    <mergeCell ref="A129:B129"/>
    <mergeCell ref="A130:B130"/>
    <mergeCell ref="A131:B131"/>
    <mergeCell ref="A132:B132"/>
    <mergeCell ref="A133:B133"/>
    <mergeCell ref="A134:B134"/>
    <mergeCell ref="U7:V7"/>
    <mergeCell ref="A107:B107"/>
    <mergeCell ref="A108:B108"/>
    <mergeCell ref="A109:B109"/>
    <mergeCell ref="A110:B110"/>
    <mergeCell ref="A111:B111"/>
    <mergeCell ref="A112:B112"/>
    <mergeCell ref="A113:B113"/>
    <mergeCell ref="A114:B114"/>
    <mergeCell ref="A16:B16"/>
    <mergeCell ref="A17:B17"/>
    <mergeCell ref="A18:B18"/>
    <mergeCell ref="U18:V18"/>
    <mergeCell ref="A9:B9"/>
    <mergeCell ref="A10:B10"/>
    <mergeCell ref="U10:V10"/>
    <mergeCell ref="A11:B11"/>
    <mergeCell ref="A12:B12"/>
    <mergeCell ref="A13:B13"/>
    <mergeCell ref="A14:B14"/>
    <mergeCell ref="A15:B15"/>
    <mergeCell ref="U11:V11"/>
    <mergeCell ref="U12:V12"/>
    <mergeCell ref="U13:U17"/>
    <mergeCell ref="O3:Q3"/>
    <mergeCell ref="A8:B8"/>
    <mergeCell ref="A1:B1"/>
    <mergeCell ref="D1:J1"/>
    <mergeCell ref="L1:N1"/>
    <mergeCell ref="O1:Q1"/>
    <mergeCell ref="A2:B3"/>
    <mergeCell ref="C2:C3"/>
    <mergeCell ref="D2:J3"/>
    <mergeCell ref="L2:N2"/>
    <mergeCell ref="O2:Q2"/>
    <mergeCell ref="L3:N3"/>
    <mergeCell ref="L4:N4"/>
    <mergeCell ref="O4:Q4"/>
    <mergeCell ref="L5:N5"/>
    <mergeCell ref="O5:Q5"/>
    <mergeCell ref="A33:B33"/>
    <mergeCell ref="A34:B34"/>
    <mergeCell ref="A35:B35"/>
    <mergeCell ref="A53:B53"/>
    <mergeCell ref="A54:B54"/>
    <mergeCell ref="A55:B5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6:B36"/>
    <mergeCell ref="A37:B37"/>
    <mergeCell ref="A38:B38"/>
    <mergeCell ref="A39:B39"/>
    <mergeCell ref="A40:B40"/>
    <mergeCell ref="A41:B41"/>
    <mergeCell ref="A45:B45"/>
    <mergeCell ref="A46:B46"/>
    <mergeCell ref="A47:B47"/>
    <mergeCell ref="A42:B42"/>
    <mergeCell ref="A43:B43"/>
    <mergeCell ref="A44:B44"/>
    <mergeCell ref="A56:B56"/>
    <mergeCell ref="A57:B57"/>
    <mergeCell ref="A58:B58"/>
    <mergeCell ref="A48:B48"/>
    <mergeCell ref="A49:B49"/>
    <mergeCell ref="A50:B50"/>
    <mergeCell ref="A51:B51"/>
    <mergeCell ref="A52:B52"/>
    <mergeCell ref="U51:Y51"/>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58:B158"/>
    <mergeCell ref="A101:B101"/>
    <mergeCell ref="A102:B102"/>
    <mergeCell ref="A103:B103"/>
    <mergeCell ref="A104:B104"/>
    <mergeCell ref="A105:B105"/>
    <mergeCell ref="A106:B106"/>
    <mergeCell ref="A95:B95"/>
    <mergeCell ref="A96:B96"/>
    <mergeCell ref="A97:B97"/>
    <mergeCell ref="A98:B98"/>
    <mergeCell ref="A99:B99"/>
    <mergeCell ref="A100:B100"/>
    <mergeCell ref="A115:B115"/>
    <mergeCell ref="A116:B116"/>
    <mergeCell ref="A117:B117"/>
    <mergeCell ref="A118:B118"/>
    <mergeCell ref="A119:B119"/>
    <mergeCell ref="A120:B120"/>
    <mergeCell ref="A121:B121"/>
    <mergeCell ref="A122:B122"/>
    <mergeCell ref="A123:B123"/>
    <mergeCell ref="A124:B124"/>
    <mergeCell ref="A125:B125"/>
    <mergeCell ref="A168:B168"/>
    <mergeCell ref="A169:B169"/>
    <mergeCell ref="A170:B170"/>
    <mergeCell ref="A171:B171"/>
    <mergeCell ref="A172:B172"/>
    <mergeCell ref="A173:B173"/>
    <mergeCell ref="A163:B163"/>
    <mergeCell ref="A164:B164"/>
    <mergeCell ref="A165:B165"/>
    <mergeCell ref="A166:B166"/>
    <mergeCell ref="A167:B167"/>
    <mergeCell ref="A180:B180"/>
    <mergeCell ref="A181:B181"/>
    <mergeCell ref="A182:B182"/>
    <mergeCell ref="A183:B183"/>
    <mergeCell ref="A184:B184"/>
    <mergeCell ref="A185:B185"/>
    <mergeCell ref="A174:B174"/>
    <mergeCell ref="A175:B175"/>
    <mergeCell ref="A176:B176"/>
    <mergeCell ref="A177:B177"/>
    <mergeCell ref="A178:B178"/>
    <mergeCell ref="A179:B179"/>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U19:V19"/>
    <mergeCell ref="U20:V20"/>
    <mergeCell ref="U23:V23"/>
    <mergeCell ref="X23:Y23"/>
    <mergeCell ref="U24:U36"/>
    <mergeCell ref="X24:X36"/>
    <mergeCell ref="U37:U49"/>
    <mergeCell ref="X37:X49"/>
    <mergeCell ref="U50:V50"/>
    <mergeCell ref="X50:Y50"/>
    <mergeCell ref="A157:B157"/>
    <mergeCell ref="A160:B160"/>
    <mergeCell ref="A161:B161"/>
    <mergeCell ref="A162:B162"/>
    <mergeCell ref="A214:B214"/>
    <mergeCell ref="A215:B215"/>
    <mergeCell ref="A216:B216"/>
    <mergeCell ref="A217:B217"/>
    <mergeCell ref="A218:B218"/>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342" priority="165">
      <formula>INDIRECT(ADDRESS(ROW(),COLUMN()))=TRUNC(INDIRECT(ADDRESS(ROW(),COLUMN())))</formula>
    </cfRule>
  </conditionalFormatting>
  <conditionalFormatting sqref="N26:N49">
    <cfRule type="expression" dxfId="1341" priority="161">
      <formula>INDIRECT(ADDRESS(ROW(),COLUMN()))=TRUNC(INDIRECT(ADDRESS(ROW(),COLUMN())))</formula>
    </cfRule>
  </conditionalFormatting>
  <conditionalFormatting sqref="F47:F49">
    <cfRule type="expression" dxfId="1340" priority="164">
      <formula>INDIRECT(ADDRESS(ROW(),COLUMN()))=TRUNC(INDIRECT(ADDRESS(ROW(),COLUMN())))</formula>
    </cfRule>
  </conditionalFormatting>
  <conditionalFormatting sqref="H44 H47:H49">
    <cfRule type="expression" dxfId="1339" priority="163">
      <formula>INDIRECT(ADDRESS(ROW(),COLUMN()))=TRUNC(INDIRECT(ADDRESS(ROW(),COLUMN())))</formula>
    </cfRule>
  </conditionalFormatting>
  <conditionalFormatting sqref="K28:K49">
    <cfRule type="expression" dxfId="1338" priority="162">
      <formula>INDIRECT(ADDRESS(ROW(),COLUMN()))=TRUNC(INDIRECT(ADDRESS(ROW(),COLUMN())))</formula>
    </cfRule>
  </conditionalFormatting>
  <conditionalFormatting sqref="N9">
    <cfRule type="expression" dxfId="1337" priority="160">
      <formula>INDIRECT(ADDRESS(ROW(),COLUMN()))=TRUNC(INDIRECT(ADDRESS(ROW(),COLUMN())))</formula>
    </cfRule>
  </conditionalFormatting>
  <conditionalFormatting sqref="N10">
    <cfRule type="expression" dxfId="1336" priority="159">
      <formula>INDIRECT(ADDRESS(ROW(),COLUMN()))=TRUNC(INDIRECT(ADDRESS(ROW(),COLUMN())))</formula>
    </cfRule>
  </conditionalFormatting>
  <conditionalFormatting sqref="N11:N25">
    <cfRule type="expression" dxfId="1335" priority="156">
      <formula>INDIRECT(ADDRESS(ROW(),COLUMN()))=TRUNC(INDIRECT(ADDRESS(ROW(),COLUMN())))</formula>
    </cfRule>
  </conditionalFormatting>
  <conditionalFormatting sqref="H20:H24">
    <cfRule type="expression" dxfId="1334" priority="158">
      <formula>INDIRECT(ADDRESS(ROW(),COLUMN()))=TRUNC(INDIRECT(ADDRESS(ROW(),COLUMN())))</formula>
    </cfRule>
  </conditionalFormatting>
  <conditionalFormatting sqref="K17:K24">
    <cfRule type="expression" dxfId="1333" priority="157">
      <formula>INDIRECT(ADDRESS(ROW(),COLUMN()))=TRUNC(INDIRECT(ADDRESS(ROW(),COLUMN())))</formula>
    </cfRule>
  </conditionalFormatting>
  <conditionalFormatting sqref="F18">
    <cfRule type="expression" dxfId="1332" priority="155">
      <formula>INDIRECT(ADDRESS(ROW(),COLUMN()))=TRUNC(INDIRECT(ADDRESS(ROW(),COLUMN())))</formula>
    </cfRule>
  </conditionalFormatting>
  <conditionalFormatting sqref="H18">
    <cfRule type="expression" dxfId="1331" priority="154">
      <formula>INDIRECT(ADDRESS(ROW(),COLUMN()))=TRUNC(INDIRECT(ADDRESS(ROW(),COLUMN())))</formula>
    </cfRule>
  </conditionalFormatting>
  <conditionalFormatting sqref="F17">
    <cfRule type="expression" dxfId="1330" priority="153">
      <formula>INDIRECT(ADDRESS(ROW(),COLUMN()))=TRUNC(INDIRECT(ADDRESS(ROW(),COLUMN())))</formula>
    </cfRule>
  </conditionalFormatting>
  <conditionalFormatting sqref="H17">
    <cfRule type="expression" dxfId="1329" priority="152">
      <formula>INDIRECT(ADDRESS(ROW(),COLUMN()))=TRUNC(INDIRECT(ADDRESS(ROW(),COLUMN())))</formula>
    </cfRule>
  </conditionalFormatting>
  <conditionalFormatting sqref="F19">
    <cfRule type="expression" dxfId="1328" priority="151">
      <formula>INDIRECT(ADDRESS(ROW(),COLUMN()))=TRUNC(INDIRECT(ADDRESS(ROW(),COLUMN())))</formula>
    </cfRule>
  </conditionalFormatting>
  <conditionalFormatting sqref="H19">
    <cfRule type="expression" dxfId="1327" priority="150">
      <formula>INDIRECT(ADDRESS(ROW(),COLUMN()))=TRUNC(INDIRECT(ADDRESS(ROW(),COLUMN())))</formula>
    </cfRule>
  </conditionalFormatting>
  <conditionalFormatting sqref="F20 F22">
    <cfRule type="expression" dxfId="1326" priority="149">
      <formula>INDIRECT(ADDRESS(ROW(),COLUMN()))=TRUNC(INDIRECT(ADDRESS(ROW(),COLUMN())))</formula>
    </cfRule>
  </conditionalFormatting>
  <conditionalFormatting sqref="F21">
    <cfRule type="expression" dxfId="1325" priority="148">
      <formula>INDIRECT(ADDRESS(ROW(),COLUMN()))=TRUNC(INDIRECT(ADDRESS(ROW(),COLUMN())))</formula>
    </cfRule>
  </conditionalFormatting>
  <conditionalFormatting sqref="F23:F24">
    <cfRule type="expression" dxfId="1324" priority="147">
      <formula>INDIRECT(ADDRESS(ROW(),COLUMN()))=TRUNC(INDIRECT(ADDRESS(ROW(),COLUMN())))</formula>
    </cfRule>
  </conditionalFormatting>
  <conditionalFormatting sqref="F25:F27">
    <cfRule type="expression" dxfId="1323" priority="146">
      <formula>INDIRECT(ADDRESS(ROW(),COLUMN()))=TRUNC(INDIRECT(ADDRESS(ROW(),COLUMN())))</formula>
    </cfRule>
  </conditionalFormatting>
  <conditionalFormatting sqref="H25:H27">
    <cfRule type="expression" dxfId="1322" priority="145">
      <formula>INDIRECT(ADDRESS(ROW(),COLUMN()))=TRUNC(INDIRECT(ADDRESS(ROW(),COLUMN())))</formula>
    </cfRule>
  </conditionalFormatting>
  <conditionalFormatting sqref="K25:K27">
    <cfRule type="expression" dxfId="1321" priority="144">
      <formula>INDIRECT(ADDRESS(ROW(),COLUMN()))=TRUNC(INDIRECT(ADDRESS(ROW(),COLUMN())))</formula>
    </cfRule>
  </conditionalFormatting>
  <conditionalFormatting sqref="F28:F29">
    <cfRule type="expression" dxfId="1320" priority="143">
      <formula>INDIRECT(ADDRESS(ROW(),COLUMN()))=TRUNC(INDIRECT(ADDRESS(ROW(),COLUMN())))</formula>
    </cfRule>
  </conditionalFormatting>
  <conditionalFormatting sqref="H28:H29">
    <cfRule type="expression" dxfId="1319" priority="142">
      <formula>INDIRECT(ADDRESS(ROW(),COLUMN()))=TRUNC(INDIRECT(ADDRESS(ROW(),COLUMN())))</formula>
    </cfRule>
  </conditionalFormatting>
  <conditionalFormatting sqref="F30:F31 F41 F43">
    <cfRule type="expression" dxfId="1318" priority="141">
      <formula>INDIRECT(ADDRESS(ROW(),COLUMN()))=TRUNC(INDIRECT(ADDRESS(ROW(),COLUMN())))</formula>
    </cfRule>
  </conditionalFormatting>
  <conditionalFormatting sqref="H30:H31 H41 H43">
    <cfRule type="expression" dxfId="1317" priority="140">
      <formula>INDIRECT(ADDRESS(ROW(),COLUMN()))=TRUNC(INDIRECT(ADDRESS(ROW(),COLUMN())))</formula>
    </cfRule>
  </conditionalFormatting>
  <conditionalFormatting sqref="F39">
    <cfRule type="expression" dxfId="1316" priority="139">
      <formula>INDIRECT(ADDRESS(ROW(),COLUMN()))=TRUNC(INDIRECT(ADDRESS(ROW(),COLUMN())))</formula>
    </cfRule>
  </conditionalFormatting>
  <conditionalFormatting sqref="H39">
    <cfRule type="expression" dxfId="1315" priority="138">
      <formula>INDIRECT(ADDRESS(ROW(),COLUMN()))=TRUNC(INDIRECT(ADDRESS(ROW(),COLUMN())))</formula>
    </cfRule>
  </conditionalFormatting>
  <conditionalFormatting sqref="F36">
    <cfRule type="expression" dxfId="1314" priority="137">
      <formula>INDIRECT(ADDRESS(ROW(),COLUMN()))=TRUNC(INDIRECT(ADDRESS(ROW(),COLUMN())))</formula>
    </cfRule>
  </conditionalFormatting>
  <conditionalFormatting sqref="H36">
    <cfRule type="expression" dxfId="1313" priority="136">
      <formula>INDIRECT(ADDRESS(ROW(),COLUMN()))=TRUNC(INDIRECT(ADDRESS(ROW(),COLUMN())))</formula>
    </cfRule>
  </conditionalFormatting>
  <conditionalFormatting sqref="F37">
    <cfRule type="expression" dxfId="1312" priority="135">
      <formula>INDIRECT(ADDRESS(ROW(),COLUMN()))=TRUNC(INDIRECT(ADDRESS(ROW(),COLUMN())))</formula>
    </cfRule>
  </conditionalFormatting>
  <conditionalFormatting sqref="H37">
    <cfRule type="expression" dxfId="1311" priority="134">
      <formula>INDIRECT(ADDRESS(ROW(),COLUMN()))=TRUNC(INDIRECT(ADDRESS(ROW(),COLUMN())))</formula>
    </cfRule>
  </conditionalFormatting>
  <conditionalFormatting sqref="F40">
    <cfRule type="expression" dxfId="1310" priority="133">
      <formula>INDIRECT(ADDRESS(ROW(),COLUMN()))=TRUNC(INDIRECT(ADDRESS(ROW(),COLUMN())))</formula>
    </cfRule>
  </conditionalFormatting>
  <conditionalFormatting sqref="H40">
    <cfRule type="expression" dxfId="1309" priority="132">
      <formula>INDIRECT(ADDRESS(ROW(),COLUMN()))=TRUNC(INDIRECT(ADDRESS(ROW(),COLUMN())))</formula>
    </cfRule>
  </conditionalFormatting>
  <conditionalFormatting sqref="F42">
    <cfRule type="expression" dxfId="1308" priority="131">
      <formula>INDIRECT(ADDRESS(ROW(),COLUMN()))=TRUNC(INDIRECT(ADDRESS(ROW(),COLUMN())))</formula>
    </cfRule>
  </conditionalFormatting>
  <conditionalFormatting sqref="H42">
    <cfRule type="expression" dxfId="1307" priority="130">
      <formula>INDIRECT(ADDRESS(ROW(),COLUMN()))=TRUNC(INDIRECT(ADDRESS(ROW(),COLUMN())))</formula>
    </cfRule>
  </conditionalFormatting>
  <conditionalFormatting sqref="F35">
    <cfRule type="expression" dxfId="1306" priority="129">
      <formula>INDIRECT(ADDRESS(ROW(),COLUMN()))=TRUNC(INDIRECT(ADDRESS(ROW(),COLUMN())))</formula>
    </cfRule>
  </conditionalFormatting>
  <conditionalFormatting sqref="H35">
    <cfRule type="expression" dxfId="1305" priority="128">
      <formula>INDIRECT(ADDRESS(ROW(),COLUMN()))=TRUNC(INDIRECT(ADDRESS(ROW(),COLUMN())))</formula>
    </cfRule>
  </conditionalFormatting>
  <conditionalFormatting sqref="F38">
    <cfRule type="expression" dxfId="1304" priority="127">
      <formula>INDIRECT(ADDRESS(ROW(),COLUMN()))=TRUNC(INDIRECT(ADDRESS(ROW(),COLUMN())))</formula>
    </cfRule>
  </conditionalFormatting>
  <conditionalFormatting sqref="H38">
    <cfRule type="expression" dxfId="1303" priority="126">
      <formula>INDIRECT(ADDRESS(ROW(),COLUMN()))=TRUNC(INDIRECT(ADDRESS(ROW(),COLUMN())))</formula>
    </cfRule>
  </conditionalFormatting>
  <conditionalFormatting sqref="F34">
    <cfRule type="expression" dxfId="1302" priority="125">
      <formula>INDIRECT(ADDRESS(ROW(),COLUMN()))=TRUNC(INDIRECT(ADDRESS(ROW(),COLUMN())))</formula>
    </cfRule>
  </conditionalFormatting>
  <conditionalFormatting sqref="H34">
    <cfRule type="expression" dxfId="1301" priority="124">
      <formula>INDIRECT(ADDRESS(ROW(),COLUMN()))=TRUNC(INDIRECT(ADDRESS(ROW(),COLUMN())))</formula>
    </cfRule>
  </conditionalFormatting>
  <conditionalFormatting sqref="F32">
    <cfRule type="expression" dxfId="1300" priority="123">
      <formula>INDIRECT(ADDRESS(ROW(),COLUMN()))=TRUNC(INDIRECT(ADDRESS(ROW(),COLUMN())))</formula>
    </cfRule>
  </conditionalFormatting>
  <conditionalFormatting sqref="H32">
    <cfRule type="expression" dxfId="1299" priority="122">
      <formula>INDIRECT(ADDRESS(ROW(),COLUMN()))=TRUNC(INDIRECT(ADDRESS(ROW(),COLUMN())))</formula>
    </cfRule>
  </conditionalFormatting>
  <conditionalFormatting sqref="F33">
    <cfRule type="expression" dxfId="1298" priority="121">
      <formula>INDIRECT(ADDRESS(ROW(),COLUMN()))=TRUNC(INDIRECT(ADDRESS(ROW(),COLUMN())))</formula>
    </cfRule>
  </conditionalFormatting>
  <conditionalFormatting sqref="H33">
    <cfRule type="expression" dxfId="1297" priority="120">
      <formula>INDIRECT(ADDRESS(ROW(),COLUMN()))=TRUNC(INDIRECT(ADDRESS(ROW(),COLUMN())))</formula>
    </cfRule>
  </conditionalFormatting>
  <conditionalFormatting sqref="F44">
    <cfRule type="expression" dxfId="1296" priority="119">
      <formula>INDIRECT(ADDRESS(ROW(),COLUMN()))=TRUNC(INDIRECT(ADDRESS(ROW(),COLUMN())))</formula>
    </cfRule>
  </conditionalFormatting>
  <conditionalFormatting sqref="F45:F46">
    <cfRule type="expression" dxfId="1295" priority="118">
      <formula>INDIRECT(ADDRESS(ROW(),COLUMN()))=TRUNC(INDIRECT(ADDRESS(ROW(),COLUMN())))</formula>
    </cfRule>
  </conditionalFormatting>
  <conditionalFormatting sqref="H45:H46">
    <cfRule type="expression" dxfId="1294" priority="117">
      <formula>INDIRECT(ADDRESS(ROW(),COLUMN()))=TRUNC(INDIRECT(ADDRESS(ROW(),COLUMN())))</formula>
    </cfRule>
  </conditionalFormatting>
  <conditionalFormatting sqref="K318">
    <cfRule type="expression" dxfId="1293" priority="116">
      <formula>INDIRECT(ADDRESS(ROW(),COLUMN()))=TRUNC(INDIRECT(ADDRESS(ROW(),COLUMN())))</formula>
    </cfRule>
  </conditionalFormatting>
  <conditionalFormatting sqref="N318">
    <cfRule type="expression" dxfId="1292" priority="115">
      <formula>INDIRECT(ADDRESS(ROW(),COLUMN()))=TRUNC(INDIRECT(ADDRESS(ROW(),COLUMN())))</formula>
    </cfRule>
  </conditionalFormatting>
  <conditionalFormatting sqref="F320:F367">
    <cfRule type="expression" dxfId="1291" priority="114">
      <formula>INDIRECT(ADDRESS(ROW(),COLUMN()))=TRUNC(INDIRECT(ADDRESS(ROW(),COLUMN())))</formula>
    </cfRule>
  </conditionalFormatting>
  <conditionalFormatting sqref="H320:H367">
    <cfRule type="expression" dxfId="1290" priority="113">
      <formula>INDIRECT(ADDRESS(ROW(),COLUMN()))=TRUNC(INDIRECT(ADDRESS(ROW(),COLUMN())))</formula>
    </cfRule>
  </conditionalFormatting>
  <conditionalFormatting sqref="K319:K367">
    <cfRule type="expression" dxfId="1289" priority="112">
      <formula>INDIRECT(ADDRESS(ROW(),COLUMN()))=TRUNC(INDIRECT(ADDRESS(ROW(),COLUMN())))</formula>
    </cfRule>
  </conditionalFormatting>
  <conditionalFormatting sqref="N319:N367">
    <cfRule type="expression" dxfId="1288" priority="111">
      <formula>INDIRECT(ADDRESS(ROW(),COLUMN()))=TRUNC(INDIRECT(ADDRESS(ROW(),COLUMN())))</formula>
    </cfRule>
  </conditionalFormatting>
  <conditionalFormatting sqref="K9">
    <cfRule type="expression" dxfId="1287" priority="110">
      <formula>INDIRECT(ADDRESS(ROW(),COLUMN()))=TRUNC(INDIRECT(ADDRESS(ROW(),COLUMN())))</formula>
    </cfRule>
  </conditionalFormatting>
  <conditionalFormatting sqref="K10">
    <cfRule type="expression" dxfId="1286" priority="109">
      <formula>INDIRECT(ADDRESS(ROW(),COLUMN()))=TRUNC(INDIRECT(ADDRESS(ROW(),COLUMN())))</formula>
    </cfRule>
  </conditionalFormatting>
  <conditionalFormatting sqref="K11:K16">
    <cfRule type="expression" dxfId="1285" priority="108">
      <formula>INDIRECT(ADDRESS(ROW(),COLUMN()))=TRUNC(INDIRECT(ADDRESS(ROW(),COLUMN())))</formula>
    </cfRule>
  </conditionalFormatting>
  <conditionalFormatting sqref="F9 F14">
    <cfRule type="expression" dxfId="1284" priority="107">
      <formula>INDIRECT(ADDRESS(ROW(),COLUMN()))=TRUNC(INDIRECT(ADDRESS(ROW(),COLUMN())))</formula>
    </cfRule>
  </conditionalFormatting>
  <conditionalFormatting sqref="H9 H14">
    <cfRule type="expression" dxfId="1283" priority="106">
      <formula>INDIRECT(ADDRESS(ROW(),COLUMN()))=TRUNC(INDIRECT(ADDRESS(ROW(),COLUMN())))</formula>
    </cfRule>
  </conditionalFormatting>
  <conditionalFormatting sqref="F11">
    <cfRule type="expression" dxfId="1282" priority="105">
      <formula>INDIRECT(ADDRESS(ROW(),COLUMN()))=TRUNC(INDIRECT(ADDRESS(ROW(),COLUMN())))</formula>
    </cfRule>
  </conditionalFormatting>
  <conditionalFormatting sqref="H11">
    <cfRule type="expression" dxfId="1281" priority="104">
      <formula>INDIRECT(ADDRESS(ROW(),COLUMN()))=TRUNC(INDIRECT(ADDRESS(ROW(),COLUMN())))</formula>
    </cfRule>
  </conditionalFormatting>
  <conditionalFormatting sqref="F13">
    <cfRule type="expression" dxfId="1280" priority="103">
      <formula>INDIRECT(ADDRESS(ROW(),COLUMN()))=TRUNC(INDIRECT(ADDRESS(ROW(),COLUMN())))</formula>
    </cfRule>
  </conditionalFormatting>
  <conditionalFormatting sqref="H13">
    <cfRule type="expression" dxfId="1279" priority="102">
      <formula>INDIRECT(ADDRESS(ROW(),COLUMN()))=TRUNC(INDIRECT(ADDRESS(ROW(),COLUMN())))</formula>
    </cfRule>
  </conditionalFormatting>
  <conditionalFormatting sqref="F10">
    <cfRule type="expression" dxfId="1278" priority="101">
      <formula>INDIRECT(ADDRESS(ROW(),COLUMN()))=TRUNC(INDIRECT(ADDRESS(ROW(),COLUMN())))</formula>
    </cfRule>
  </conditionalFormatting>
  <conditionalFormatting sqref="H10">
    <cfRule type="expression" dxfId="1277" priority="100">
      <formula>INDIRECT(ADDRESS(ROW(),COLUMN()))=TRUNC(INDIRECT(ADDRESS(ROW(),COLUMN())))</formula>
    </cfRule>
  </conditionalFormatting>
  <conditionalFormatting sqref="F12">
    <cfRule type="expression" dxfId="1276" priority="99">
      <formula>INDIRECT(ADDRESS(ROW(),COLUMN()))=TRUNC(INDIRECT(ADDRESS(ROW(),COLUMN())))</formula>
    </cfRule>
  </conditionalFormatting>
  <conditionalFormatting sqref="H12">
    <cfRule type="expression" dxfId="1275" priority="98">
      <formula>INDIRECT(ADDRESS(ROW(),COLUMN()))=TRUNC(INDIRECT(ADDRESS(ROW(),COLUMN())))</formula>
    </cfRule>
  </conditionalFormatting>
  <conditionalFormatting sqref="F15">
    <cfRule type="expression" dxfId="1274" priority="97">
      <formula>INDIRECT(ADDRESS(ROW(),COLUMN()))=TRUNC(INDIRECT(ADDRESS(ROW(),COLUMN())))</formula>
    </cfRule>
  </conditionalFormatting>
  <conditionalFormatting sqref="H15">
    <cfRule type="expression" dxfId="1273" priority="96">
      <formula>INDIRECT(ADDRESS(ROW(),COLUMN()))=TRUNC(INDIRECT(ADDRESS(ROW(),COLUMN())))</formula>
    </cfRule>
  </conditionalFormatting>
  <conditionalFormatting sqref="F16">
    <cfRule type="expression" dxfId="1272" priority="95">
      <formula>INDIRECT(ADDRESS(ROW(),COLUMN()))=TRUNC(INDIRECT(ADDRESS(ROW(),COLUMN())))</formula>
    </cfRule>
  </conditionalFormatting>
  <conditionalFormatting sqref="H16">
    <cfRule type="expression" dxfId="1271" priority="94">
      <formula>INDIRECT(ADDRESS(ROW(),COLUMN()))=TRUNC(INDIRECT(ADDRESS(ROW(),COLUMN())))</formula>
    </cfRule>
  </conditionalFormatting>
  <conditionalFormatting sqref="H318">
    <cfRule type="expression" dxfId="1270" priority="93">
      <formula>INDIRECT(ADDRESS(ROW(),COLUMN()))=TRUNC(INDIRECT(ADDRESS(ROW(),COLUMN())))</formula>
    </cfRule>
  </conditionalFormatting>
  <conditionalFormatting sqref="F318">
    <cfRule type="expression" dxfId="1269" priority="92">
      <formula>INDIRECT(ADDRESS(ROW(),COLUMN()))=TRUNC(INDIRECT(ADDRESS(ROW(),COLUMN())))</formula>
    </cfRule>
  </conditionalFormatting>
  <conditionalFormatting sqref="F319">
    <cfRule type="expression" dxfId="1268" priority="91">
      <formula>INDIRECT(ADDRESS(ROW(),COLUMN()))=TRUNC(INDIRECT(ADDRESS(ROW(),COLUMN())))</formula>
    </cfRule>
  </conditionalFormatting>
  <conditionalFormatting sqref="H319">
    <cfRule type="expression" dxfId="1267" priority="90">
      <formula>INDIRECT(ADDRESS(ROW(),COLUMN()))=TRUNC(INDIRECT(ADDRESS(ROW(),COLUMN())))</formula>
    </cfRule>
  </conditionalFormatting>
  <conditionalFormatting sqref="F16">
    <cfRule type="expression" dxfId="1266" priority="89">
      <formula>INDIRECT(ADDRESS(ROW(),COLUMN()))=TRUNC(INDIRECT(ADDRESS(ROW(),COLUMN())))</formula>
    </cfRule>
  </conditionalFormatting>
  <conditionalFormatting sqref="F13">
    <cfRule type="expression" dxfId="1265" priority="88">
      <formula>INDIRECT(ADDRESS(ROW(),COLUMN()))=TRUNC(INDIRECT(ADDRESS(ROW(),COLUMN())))</formula>
    </cfRule>
  </conditionalFormatting>
  <conditionalFormatting sqref="F14">
    <cfRule type="expression" dxfId="1264" priority="87">
      <formula>INDIRECT(ADDRESS(ROW(),COLUMN()))=TRUNC(INDIRECT(ADDRESS(ROW(),COLUMN())))</formula>
    </cfRule>
  </conditionalFormatting>
  <conditionalFormatting sqref="F15">
    <cfRule type="expression" dxfId="1263" priority="86">
      <formula>INDIRECT(ADDRESS(ROW(),COLUMN()))=TRUNC(INDIRECT(ADDRESS(ROW(),COLUMN())))</formula>
    </cfRule>
  </conditionalFormatting>
  <conditionalFormatting sqref="K16">
    <cfRule type="expression" dxfId="1262" priority="85">
      <formula>INDIRECT(ADDRESS(ROW(),COLUMN()))=TRUNC(INDIRECT(ADDRESS(ROW(),COLUMN())))</formula>
    </cfRule>
  </conditionalFormatting>
  <conditionalFormatting sqref="H16">
    <cfRule type="expression" dxfId="1261" priority="84">
      <formula>INDIRECT(ADDRESS(ROW(),COLUMN()))=TRUNC(INDIRECT(ADDRESS(ROW(),COLUMN())))</formula>
    </cfRule>
  </conditionalFormatting>
  <conditionalFormatting sqref="H13">
    <cfRule type="expression" dxfId="1260" priority="83">
      <formula>INDIRECT(ADDRESS(ROW(),COLUMN()))=TRUNC(INDIRECT(ADDRESS(ROW(),COLUMN())))</formula>
    </cfRule>
  </conditionalFormatting>
  <conditionalFormatting sqref="H14">
    <cfRule type="expression" dxfId="1259" priority="82">
      <formula>INDIRECT(ADDRESS(ROW(),COLUMN()))=TRUNC(INDIRECT(ADDRESS(ROW(),COLUMN())))</formula>
    </cfRule>
  </conditionalFormatting>
  <conditionalFormatting sqref="H15">
    <cfRule type="expression" dxfId="1258" priority="81">
      <formula>INDIRECT(ADDRESS(ROW(),COLUMN()))=TRUNC(INDIRECT(ADDRESS(ROW(),COLUMN())))</formula>
    </cfRule>
  </conditionalFormatting>
  <conditionalFormatting sqref="N109:N158 F109:F158 H109:H158 K109:K158">
    <cfRule type="expression" dxfId="1257" priority="80">
      <formula>INDIRECT(ADDRESS(ROW(),COLUMN()))=TRUNC(INDIRECT(ADDRESS(ROW(),COLUMN())))</formula>
    </cfRule>
  </conditionalFormatting>
  <conditionalFormatting sqref="N178:N201">
    <cfRule type="expression" dxfId="1256" priority="76">
      <formula>INDIRECT(ADDRESS(ROW(),COLUMN()))=TRUNC(INDIRECT(ADDRESS(ROW(),COLUMN())))</formula>
    </cfRule>
  </conditionalFormatting>
  <conditionalFormatting sqref="F199:F201">
    <cfRule type="expression" dxfId="1255" priority="79">
      <formula>INDIRECT(ADDRESS(ROW(),COLUMN()))=TRUNC(INDIRECT(ADDRESS(ROW(),COLUMN())))</formula>
    </cfRule>
  </conditionalFormatting>
  <conditionalFormatting sqref="H196 H199:H201">
    <cfRule type="expression" dxfId="1254" priority="78">
      <formula>INDIRECT(ADDRESS(ROW(),COLUMN()))=TRUNC(INDIRECT(ADDRESS(ROW(),COLUMN())))</formula>
    </cfRule>
  </conditionalFormatting>
  <conditionalFormatting sqref="K180:K201">
    <cfRule type="expression" dxfId="1253" priority="77">
      <formula>INDIRECT(ADDRESS(ROW(),COLUMN()))=TRUNC(INDIRECT(ADDRESS(ROW(),COLUMN())))</formula>
    </cfRule>
  </conditionalFormatting>
  <conditionalFormatting sqref="N164:N177">
    <cfRule type="expression" dxfId="1252" priority="73">
      <formula>INDIRECT(ADDRESS(ROW(),COLUMN()))=TRUNC(INDIRECT(ADDRESS(ROW(),COLUMN())))</formula>
    </cfRule>
  </conditionalFormatting>
  <conditionalFormatting sqref="H172:H176">
    <cfRule type="expression" dxfId="1251" priority="75">
      <formula>INDIRECT(ADDRESS(ROW(),COLUMN()))=TRUNC(INDIRECT(ADDRESS(ROW(),COLUMN())))</formula>
    </cfRule>
  </conditionalFormatting>
  <conditionalFormatting sqref="K169:K176">
    <cfRule type="expression" dxfId="1250" priority="74">
      <formula>INDIRECT(ADDRESS(ROW(),COLUMN()))=TRUNC(INDIRECT(ADDRESS(ROW(),COLUMN())))</formula>
    </cfRule>
  </conditionalFormatting>
  <conditionalFormatting sqref="F170">
    <cfRule type="expression" dxfId="1249" priority="72">
      <formula>INDIRECT(ADDRESS(ROW(),COLUMN()))=TRUNC(INDIRECT(ADDRESS(ROW(),COLUMN())))</formula>
    </cfRule>
  </conditionalFormatting>
  <conditionalFormatting sqref="H170">
    <cfRule type="expression" dxfId="1248" priority="71">
      <formula>INDIRECT(ADDRESS(ROW(),COLUMN()))=TRUNC(INDIRECT(ADDRESS(ROW(),COLUMN())))</formula>
    </cfRule>
  </conditionalFormatting>
  <conditionalFormatting sqref="F169">
    <cfRule type="expression" dxfId="1247" priority="70">
      <formula>INDIRECT(ADDRESS(ROW(),COLUMN()))=TRUNC(INDIRECT(ADDRESS(ROW(),COLUMN())))</formula>
    </cfRule>
  </conditionalFormatting>
  <conditionalFormatting sqref="H169">
    <cfRule type="expression" dxfId="1246" priority="69">
      <formula>INDIRECT(ADDRESS(ROW(),COLUMN()))=TRUNC(INDIRECT(ADDRESS(ROW(),COLUMN())))</formula>
    </cfRule>
  </conditionalFormatting>
  <conditionalFormatting sqref="F171">
    <cfRule type="expression" dxfId="1245" priority="68">
      <formula>INDIRECT(ADDRESS(ROW(),COLUMN()))=TRUNC(INDIRECT(ADDRESS(ROW(),COLUMN())))</formula>
    </cfRule>
  </conditionalFormatting>
  <conditionalFormatting sqref="H171">
    <cfRule type="expression" dxfId="1244" priority="67">
      <formula>INDIRECT(ADDRESS(ROW(),COLUMN()))=TRUNC(INDIRECT(ADDRESS(ROW(),COLUMN())))</formula>
    </cfRule>
  </conditionalFormatting>
  <conditionalFormatting sqref="F172 F174">
    <cfRule type="expression" dxfId="1243" priority="66">
      <formula>INDIRECT(ADDRESS(ROW(),COLUMN()))=TRUNC(INDIRECT(ADDRESS(ROW(),COLUMN())))</formula>
    </cfRule>
  </conditionalFormatting>
  <conditionalFormatting sqref="F173">
    <cfRule type="expression" dxfId="1242" priority="65">
      <formula>INDIRECT(ADDRESS(ROW(),COLUMN()))=TRUNC(INDIRECT(ADDRESS(ROW(),COLUMN())))</formula>
    </cfRule>
  </conditionalFormatting>
  <conditionalFormatting sqref="F175:F176">
    <cfRule type="expression" dxfId="1241" priority="64">
      <formula>INDIRECT(ADDRESS(ROW(),COLUMN()))=TRUNC(INDIRECT(ADDRESS(ROW(),COLUMN())))</formula>
    </cfRule>
  </conditionalFormatting>
  <conditionalFormatting sqref="F177:F179">
    <cfRule type="expression" dxfId="1240" priority="63">
      <formula>INDIRECT(ADDRESS(ROW(),COLUMN()))=TRUNC(INDIRECT(ADDRESS(ROW(),COLUMN())))</formula>
    </cfRule>
  </conditionalFormatting>
  <conditionalFormatting sqref="H177:H179">
    <cfRule type="expression" dxfId="1239" priority="62">
      <formula>INDIRECT(ADDRESS(ROW(),COLUMN()))=TRUNC(INDIRECT(ADDRESS(ROW(),COLUMN())))</formula>
    </cfRule>
  </conditionalFormatting>
  <conditionalFormatting sqref="K177:K179">
    <cfRule type="expression" dxfId="1238" priority="61">
      <formula>INDIRECT(ADDRESS(ROW(),COLUMN()))=TRUNC(INDIRECT(ADDRESS(ROW(),COLUMN())))</formula>
    </cfRule>
  </conditionalFormatting>
  <conditionalFormatting sqref="F180:F181">
    <cfRule type="expression" dxfId="1237" priority="60">
      <formula>INDIRECT(ADDRESS(ROW(),COLUMN()))=TRUNC(INDIRECT(ADDRESS(ROW(),COLUMN())))</formula>
    </cfRule>
  </conditionalFormatting>
  <conditionalFormatting sqref="H180:H181">
    <cfRule type="expression" dxfId="1236" priority="59">
      <formula>INDIRECT(ADDRESS(ROW(),COLUMN()))=TRUNC(INDIRECT(ADDRESS(ROW(),COLUMN())))</formula>
    </cfRule>
  </conditionalFormatting>
  <conditionalFormatting sqref="F182:F183 F193 F195">
    <cfRule type="expression" dxfId="1235" priority="58">
      <formula>INDIRECT(ADDRESS(ROW(),COLUMN()))=TRUNC(INDIRECT(ADDRESS(ROW(),COLUMN())))</formula>
    </cfRule>
  </conditionalFormatting>
  <conditionalFormatting sqref="H182:H183 H193 H195">
    <cfRule type="expression" dxfId="1234" priority="57">
      <formula>INDIRECT(ADDRESS(ROW(),COLUMN()))=TRUNC(INDIRECT(ADDRESS(ROW(),COLUMN())))</formula>
    </cfRule>
  </conditionalFormatting>
  <conditionalFormatting sqref="F191">
    <cfRule type="expression" dxfId="1233" priority="56">
      <formula>INDIRECT(ADDRESS(ROW(),COLUMN()))=TRUNC(INDIRECT(ADDRESS(ROW(),COLUMN())))</formula>
    </cfRule>
  </conditionalFormatting>
  <conditionalFormatting sqref="H191">
    <cfRule type="expression" dxfId="1232" priority="55">
      <formula>INDIRECT(ADDRESS(ROW(),COLUMN()))=TRUNC(INDIRECT(ADDRESS(ROW(),COLUMN())))</formula>
    </cfRule>
  </conditionalFormatting>
  <conditionalFormatting sqref="F188">
    <cfRule type="expression" dxfId="1231" priority="54">
      <formula>INDIRECT(ADDRESS(ROW(),COLUMN()))=TRUNC(INDIRECT(ADDRESS(ROW(),COLUMN())))</formula>
    </cfRule>
  </conditionalFormatting>
  <conditionalFormatting sqref="H188">
    <cfRule type="expression" dxfId="1230" priority="53">
      <formula>INDIRECT(ADDRESS(ROW(),COLUMN()))=TRUNC(INDIRECT(ADDRESS(ROW(),COLUMN())))</formula>
    </cfRule>
  </conditionalFormatting>
  <conditionalFormatting sqref="F189">
    <cfRule type="expression" dxfId="1229" priority="52">
      <formula>INDIRECT(ADDRESS(ROW(),COLUMN()))=TRUNC(INDIRECT(ADDRESS(ROW(),COLUMN())))</formula>
    </cfRule>
  </conditionalFormatting>
  <conditionalFormatting sqref="H189">
    <cfRule type="expression" dxfId="1228" priority="51">
      <formula>INDIRECT(ADDRESS(ROW(),COLUMN()))=TRUNC(INDIRECT(ADDRESS(ROW(),COLUMN())))</formula>
    </cfRule>
  </conditionalFormatting>
  <conditionalFormatting sqref="F192">
    <cfRule type="expression" dxfId="1227" priority="50">
      <formula>INDIRECT(ADDRESS(ROW(),COLUMN()))=TRUNC(INDIRECT(ADDRESS(ROW(),COLUMN())))</formula>
    </cfRule>
  </conditionalFormatting>
  <conditionalFormatting sqref="H192">
    <cfRule type="expression" dxfId="1226" priority="49">
      <formula>INDIRECT(ADDRESS(ROW(),COLUMN()))=TRUNC(INDIRECT(ADDRESS(ROW(),COLUMN())))</formula>
    </cfRule>
  </conditionalFormatting>
  <conditionalFormatting sqref="F194">
    <cfRule type="expression" dxfId="1225" priority="48">
      <formula>INDIRECT(ADDRESS(ROW(),COLUMN()))=TRUNC(INDIRECT(ADDRESS(ROW(),COLUMN())))</formula>
    </cfRule>
  </conditionalFormatting>
  <conditionalFormatting sqref="H194">
    <cfRule type="expression" dxfId="1224" priority="47">
      <formula>INDIRECT(ADDRESS(ROW(),COLUMN()))=TRUNC(INDIRECT(ADDRESS(ROW(),COLUMN())))</formula>
    </cfRule>
  </conditionalFormatting>
  <conditionalFormatting sqref="F187">
    <cfRule type="expression" dxfId="1223" priority="46">
      <formula>INDIRECT(ADDRESS(ROW(),COLUMN()))=TRUNC(INDIRECT(ADDRESS(ROW(),COLUMN())))</formula>
    </cfRule>
  </conditionalFormatting>
  <conditionalFormatting sqref="H187">
    <cfRule type="expression" dxfId="1222" priority="45">
      <formula>INDIRECT(ADDRESS(ROW(),COLUMN()))=TRUNC(INDIRECT(ADDRESS(ROW(),COLUMN())))</formula>
    </cfRule>
  </conditionalFormatting>
  <conditionalFormatting sqref="F190">
    <cfRule type="expression" dxfId="1221" priority="44">
      <formula>INDIRECT(ADDRESS(ROW(),COLUMN()))=TRUNC(INDIRECT(ADDRESS(ROW(),COLUMN())))</formula>
    </cfRule>
  </conditionalFormatting>
  <conditionalFormatting sqref="H190">
    <cfRule type="expression" dxfId="1220" priority="43">
      <formula>INDIRECT(ADDRESS(ROW(),COLUMN()))=TRUNC(INDIRECT(ADDRESS(ROW(),COLUMN())))</formula>
    </cfRule>
  </conditionalFormatting>
  <conditionalFormatting sqref="F186">
    <cfRule type="expression" dxfId="1219" priority="42">
      <formula>INDIRECT(ADDRESS(ROW(),COLUMN()))=TRUNC(INDIRECT(ADDRESS(ROW(),COLUMN())))</formula>
    </cfRule>
  </conditionalFormatting>
  <conditionalFormatting sqref="H186">
    <cfRule type="expression" dxfId="1218" priority="41">
      <formula>INDIRECT(ADDRESS(ROW(),COLUMN()))=TRUNC(INDIRECT(ADDRESS(ROW(),COLUMN())))</formula>
    </cfRule>
  </conditionalFormatting>
  <conditionalFormatting sqref="F184">
    <cfRule type="expression" dxfId="1217" priority="40">
      <formula>INDIRECT(ADDRESS(ROW(),COLUMN()))=TRUNC(INDIRECT(ADDRESS(ROW(),COLUMN())))</formula>
    </cfRule>
  </conditionalFormatting>
  <conditionalFormatting sqref="H184">
    <cfRule type="expression" dxfId="1216" priority="39">
      <formula>INDIRECT(ADDRESS(ROW(),COLUMN()))=TRUNC(INDIRECT(ADDRESS(ROW(),COLUMN())))</formula>
    </cfRule>
  </conditionalFormatting>
  <conditionalFormatting sqref="F185">
    <cfRule type="expression" dxfId="1215" priority="38">
      <formula>INDIRECT(ADDRESS(ROW(),COLUMN()))=TRUNC(INDIRECT(ADDRESS(ROW(),COLUMN())))</formula>
    </cfRule>
  </conditionalFormatting>
  <conditionalFormatting sqref="H185">
    <cfRule type="expression" dxfId="1214" priority="37">
      <formula>INDIRECT(ADDRESS(ROW(),COLUMN()))=TRUNC(INDIRECT(ADDRESS(ROW(),COLUMN())))</formula>
    </cfRule>
  </conditionalFormatting>
  <conditionalFormatting sqref="F196">
    <cfRule type="expression" dxfId="1213" priority="36">
      <formula>INDIRECT(ADDRESS(ROW(),COLUMN()))=TRUNC(INDIRECT(ADDRESS(ROW(),COLUMN())))</formula>
    </cfRule>
  </conditionalFormatting>
  <conditionalFormatting sqref="F197:F198">
    <cfRule type="expression" dxfId="1212" priority="35">
      <formula>INDIRECT(ADDRESS(ROW(),COLUMN()))=TRUNC(INDIRECT(ADDRESS(ROW(),COLUMN())))</formula>
    </cfRule>
  </conditionalFormatting>
  <conditionalFormatting sqref="H197:H198">
    <cfRule type="expression" dxfId="1211" priority="34">
      <formula>INDIRECT(ADDRESS(ROW(),COLUMN()))=TRUNC(INDIRECT(ADDRESS(ROW(),COLUMN())))</formula>
    </cfRule>
  </conditionalFormatting>
  <conditionalFormatting sqref="K164:K168">
    <cfRule type="expression" dxfId="1210" priority="33">
      <formula>INDIRECT(ADDRESS(ROW(),COLUMN()))=TRUNC(INDIRECT(ADDRESS(ROW(),COLUMN())))</formula>
    </cfRule>
  </conditionalFormatting>
  <conditionalFormatting sqref="F166">
    <cfRule type="expression" dxfId="1209" priority="32">
      <formula>INDIRECT(ADDRESS(ROW(),COLUMN()))=TRUNC(INDIRECT(ADDRESS(ROW(),COLUMN())))</formula>
    </cfRule>
  </conditionalFormatting>
  <conditionalFormatting sqref="H166">
    <cfRule type="expression" dxfId="1208" priority="31">
      <formula>INDIRECT(ADDRESS(ROW(),COLUMN()))=TRUNC(INDIRECT(ADDRESS(ROW(),COLUMN())))</formula>
    </cfRule>
  </conditionalFormatting>
  <conditionalFormatting sqref="F165">
    <cfRule type="expression" dxfId="1207" priority="30">
      <formula>INDIRECT(ADDRESS(ROW(),COLUMN()))=TRUNC(INDIRECT(ADDRESS(ROW(),COLUMN())))</formula>
    </cfRule>
  </conditionalFormatting>
  <conditionalFormatting sqref="H165">
    <cfRule type="expression" dxfId="1206" priority="29">
      <formula>INDIRECT(ADDRESS(ROW(),COLUMN()))=TRUNC(INDIRECT(ADDRESS(ROW(),COLUMN())))</formula>
    </cfRule>
  </conditionalFormatting>
  <conditionalFormatting sqref="F164">
    <cfRule type="expression" dxfId="1205" priority="28">
      <formula>INDIRECT(ADDRESS(ROW(),COLUMN()))=TRUNC(INDIRECT(ADDRESS(ROW(),COLUMN())))</formula>
    </cfRule>
  </conditionalFormatting>
  <conditionalFormatting sqref="H164">
    <cfRule type="expression" dxfId="1204" priority="27">
      <formula>INDIRECT(ADDRESS(ROW(),COLUMN()))=TRUNC(INDIRECT(ADDRESS(ROW(),COLUMN())))</formula>
    </cfRule>
  </conditionalFormatting>
  <conditionalFormatting sqref="F167">
    <cfRule type="expression" dxfId="1203" priority="26">
      <formula>INDIRECT(ADDRESS(ROW(),COLUMN()))=TRUNC(INDIRECT(ADDRESS(ROW(),COLUMN())))</formula>
    </cfRule>
  </conditionalFormatting>
  <conditionalFormatting sqref="H167">
    <cfRule type="expression" dxfId="1202" priority="25">
      <formula>INDIRECT(ADDRESS(ROW(),COLUMN()))=TRUNC(INDIRECT(ADDRESS(ROW(),COLUMN())))</formula>
    </cfRule>
  </conditionalFormatting>
  <conditionalFormatting sqref="F168">
    <cfRule type="expression" dxfId="1201" priority="24">
      <formula>INDIRECT(ADDRESS(ROW(),COLUMN()))=TRUNC(INDIRECT(ADDRESS(ROW(),COLUMN())))</formula>
    </cfRule>
  </conditionalFormatting>
  <conditionalFormatting sqref="H168">
    <cfRule type="expression" dxfId="1200" priority="23">
      <formula>INDIRECT(ADDRESS(ROW(),COLUMN()))=TRUNC(INDIRECT(ADDRESS(ROW(),COLUMN())))</formula>
    </cfRule>
  </conditionalFormatting>
  <conditionalFormatting sqref="F168">
    <cfRule type="expression" dxfId="1199" priority="22">
      <formula>INDIRECT(ADDRESS(ROW(),COLUMN()))=TRUNC(INDIRECT(ADDRESS(ROW(),COLUMN())))</formula>
    </cfRule>
  </conditionalFormatting>
  <conditionalFormatting sqref="F165">
    <cfRule type="expression" dxfId="1198" priority="21">
      <formula>INDIRECT(ADDRESS(ROW(),COLUMN()))=TRUNC(INDIRECT(ADDRESS(ROW(),COLUMN())))</formula>
    </cfRule>
  </conditionalFormatting>
  <conditionalFormatting sqref="F166">
    <cfRule type="expression" dxfId="1197" priority="20">
      <formula>INDIRECT(ADDRESS(ROW(),COLUMN()))=TRUNC(INDIRECT(ADDRESS(ROW(),COLUMN())))</formula>
    </cfRule>
  </conditionalFormatting>
  <conditionalFormatting sqref="F167">
    <cfRule type="expression" dxfId="1196" priority="19">
      <formula>INDIRECT(ADDRESS(ROW(),COLUMN()))=TRUNC(INDIRECT(ADDRESS(ROW(),COLUMN())))</formula>
    </cfRule>
  </conditionalFormatting>
  <conditionalFormatting sqref="K168">
    <cfRule type="expression" dxfId="1195" priority="18">
      <formula>INDIRECT(ADDRESS(ROW(),COLUMN()))=TRUNC(INDIRECT(ADDRESS(ROW(),COLUMN())))</formula>
    </cfRule>
  </conditionalFormatting>
  <conditionalFormatting sqref="H168">
    <cfRule type="expression" dxfId="1194" priority="17">
      <formula>INDIRECT(ADDRESS(ROW(),COLUMN()))=TRUNC(INDIRECT(ADDRESS(ROW(),COLUMN())))</formula>
    </cfRule>
  </conditionalFormatting>
  <conditionalFormatting sqref="H165">
    <cfRule type="expression" dxfId="1193" priority="16">
      <formula>INDIRECT(ADDRESS(ROW(),COLUMN()))=TRUNC(INDIRECT(ADDRESS(ROW(),COLUMN())))</formula>
    </cfRule>
  </conditionalFormatting>
  <conditionalFormatting sqref="H166">
    <cfRule type="expression" dxfId="1192" priority="15">
      <formula>INDIRECT(ADDRESS(ROW(),COLUMN()))=TRUNC(INDIRECT(ADDRESS(ROW(),COLUMN())))</formula>
    </cfRule>
  </conditionalFormatting>
  <conditionalFormatting sqref="H167">
    <cfRule type="expression" dxfId="1191" priority="14">
      <formula>INDIRECT(ADDRESS(ROW(),COLUMN()))=TRUNC(INDIRECT(ADDRESS(ROW(),COLUMN())))</formula>
    </cfRule>
  </conditionalFormatting>
  <conditionalFormatting sqref="N161">
    <cfRule type="expression" dxfId="1190" priority="13">
      <formula>INDIRECT(ADDRESS(ROW(),COLUMN()))=TRUNC(INDIRECT(ADDRESS(ROW(),COLUMN())))</formula>
    </cfRule>
  </conditionalFormatting>
  <conditionalFormatting sqref="N162">
    <cfRule type="expression" dxfId="1189" priority="12">
      <formula>INDIRECT(ADDRESS(ROW(),COLUMN()))=TRUNC(INDIRECT(ADDRESS(ROW(),COLUMN())))</formula>
    </cfRule>
  </conditionalFormatting>
  <conditionalFormatting sqref="N163">
    <cfRule type="expression" dxfId="1188" priority="11">
      <formula>INDIRECT(ADDRESS(ROW(),COLUMN()))=TRUNC(INDIRECT(ADDRESS(ROW(),COLUMN())))</formula>
    </cfRule>
  </conditionalFormatting>
  <conditionalFormatting sqref="K161">
    <cfRule type="expression" dxfId="1187" priority="10">
      <formula>INDIRECT(ADDRESS(ROW(),COLUMN()))=TRUNC(INDIRECT(ADDRESS(ROW(),COLUMN())))</formula>
    </cfRule>
  </conditionalFormatting>
  <conditionalFormatting sqref="K162">
    <cfRule type="expression" dxfId="1186" priority="9">
      <formula>INDIRECT(ADDRESS(ROW(),COLUMN()))=TRUNC(INDIRECT(ADDRESS(ROW(),COLUMN())))</formula>
    </cfRule>
  </conditionalFormatting>
  <conditionalFormatting sqref="K163">
    <cfRule type="expression" dxfId="1185" priority="8">
      <formula>INDIRECT(ADDRESS(ROW(),COLUMN()))=TRUNC(INDIRECT(ADDRESS(ROW(),COLUMN())))</formula>
    </cfRule>
  </conditionalFormatting>
  <conditionalFormatting sqref="F161">
    <cfRule type="expression" dxfId="1184" priority="7">
      <formula>INDIRECT(ADDRESS(ROW(),COLUMN()))=TRUNC(INDIRECT(ADDRESS(ROW(),COLUMN())))</formula>
    </cfRule>
  </conditionalFormatting>
  <conditionalFormatting sqref="H161">
    <cfRule type="expression" dxfId="1183" priority="6">
      <formula>INDIRECT(ADDRESS(ROW(),COLUMN()))=TRUNC(INDIRECT(ADDRESS(ROW(),COLUMN())))</formula>
    </cfRule>
  </conditionalFormatting>
  <conditionalFormatting sqref="F163">
    <cfRule type="expression" dxfId="1182" priority="5">
      <formula>INDIRECT(ADDRESS(ROW(),COLUMN()))=TRUNC(INDIRECT(ADDRESS(ROW(),COLUMN())))</formula>
    </cfRule>
  </conditionalFormatting>
  <conditionalFormatting sqref="H163">
    <cfRule type="expression" dxfId="1181" priority="4">
      <formula>INDIRECT(ADDRESS(ROW(),COLUMN()))=TRUNC(INDIRECT(ADDRESS(ROW(),COLUMN())))</formula>
    </cfRule>
  </conditionalFormatting>
  <conditionalFormatting sqref="F162">
    <cfRule type="expression" dxfId="1180" priority="3">
      <formula>INDIRECT(ADDRESS(ROW(),COLUMN()))=TRUNC(INDIRECT(ADDRESS(ROW(),COLUMN())))</formula>
    </cfRule>
  </conditionalFormatting>
  <conditionalFormatting sqref="H162">
    <cfRule type="expression" dxfId="1179" priority="2">
      <formula>INDIRECT(ADDRESS(ROW(),COLUMN()))=TRUNC(INDIRECT(ADDRESS(ROW(),COLUMN())))</formula>
    </cfRule>
  </conditionalFormatting>
  <conditionalFormatting sqref="N261:N310 F261:F310 H261:H310 K261:K310">
    <cfRule type="expression" dxfId="1178" priority="1">
      <formula>INDIRECT(ADDRESS(ROW(),COLUMN()))=TRUNC(INDIRECT(ADDRESS(ROW(),COLUMN())))</formula>
    </cfRule>
  </conditionalFormatting>
  <dataValidations count="7">
    <dataValidation imeMode="hiragana" allowBlank="1" showInputMessage="1" showErrorMessage="1" sqref="L318:L367 I318:I367 D318:D367 L9:L158 D9:D158 I9:I158 I161:I310 L161:L310 D161:D310" xr:uid="{8089D375-41E7-4F04-B13C-4C2EA5C69765}"/>
    <dataValidation imeMode="disabled" allowBlank="1" showInputMessage="1" showErrorMessage="1" sqref="A9:A158 A318:A367 A161:A310 O2:O5 O313:O314" xr:uid="{109F0684-3601-4811-BB94-7C35189A1058}"/>
    <dataValidation imeMode="off" allowBlank="1" showInputMessage="1" showErrorMessage="1" sqref="W11:W20 K318:K367 N318:N367 K161:K310 H318:H367 F318:F367 W24:W49 Z24:Z49 K9:K158 H9:H158 F9:F158 N9:N158 H161:H310 F161:F310 N161:N310 P318:P367 P9:P158 P161:P310" xr:uid="{821D571C-73F5-477A-80C7-C52FFFEED38F}"/>
    <dataValidation type="list" imeMode="hiragana" allowBlank="1" showInputMessage="1" showErrorMessage="1" sqref="C318:C367" xr:uid="{46F9645F-7E13-47CA-911B-9EB176EFAAB8}">
      <formula1>収入</formula1>
    </dataValidation>
    <dataValidation type="list" allowBlank="1" showInputMessage="1" showErrorMessage="1" sqref="C9:C158 C161:C310" xr:uid="{A53FB6D9-FE18-432C-8344-5C485B2D8749}">
      <formula1>支出</formula1>
    </dataValidation>
    <dataValidation type="list" allowBlank="1" showInputMessage="1" showErrorMessage="1" sqref="Q9:Q158 Q161:Q310" xr:uid="{86A74409-7F57-4627-8866-6B945DE7687E}">
      <formula1>"○"</formula1>
    </dataValidation>
    <dataValidation type="list" allowBlank="1" showInputMessage="1" showErrorMessage="1" sqref="C2 C313" xr:uid="{5F7B71A4-D66D-4B20-B33A-614F68D172B7}">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0"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6</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6</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177" priority="165">
      <formula>INDIRECT(ADDRESS(ROW(),COLUMN()))=TRUNC(INDIRECT(ADDRESS(ROW(),COLUMN())))</formula>
    </cfRule>
  </conditionalFormatting>
  <conditionalFormatting sqref="N26:N49">
    <cfRule type="expression" dxfId="1176" priority="161">
      <formula>INDIRECT(ADDRESS(ROW(),COLUMN()))=TRUNC(INDIRECT(ADDRESS(ROW(),COLUMN())))</formula>
    </cfRule>
  </conditionalFormatting>
  <conditionalFormatting sqref="F47:F49">
    <cfRule type="expression" dxfId="1175" priority="164">
      <formula>INDIRECT(ADDRESS(ROW(),COLUMN()))=TRUNC(INDIRECT(ADDRESS(ROW(),COLUMN())))</formula>
    </cfRule>
  </conditionalFormatting>
  <conditionalFormatting sqref="H44 H47:H49">
    <cfRule type="expression" dxfId="1174" priority="163">
      <formula>INDIRECT(ADDRESS(ROW(),COLUMN()))=TRUNC(INDIRECT(ADDRESS(ROW(),COLUMN())))</formula>
    </cfRule>
  </conditionalFormatting>
  <conditionalFormatting sqref="K28:K49">
    <cfRule type="expression" dxfId="1173" priority="162">
      <formula>INDIRECT(ADDRESS(ROW(),COLUMN()))=TRUNC(INDIRECT(ADDRESS(ROW(),COLUMN())))</formula>
    </cfRule>
  </conditionalFormatting>
  <conditionalFormatting sqref="N9">
    <cfRule type="expression" dxfId="1172" priority="160">
      <formula>INDIRECT(ADDRESS(ROW(),COLUMN()))=TRUNC(INDIRECT(ADDRESS(ROW(),COLUMN())))</formula>
    </cfRule>
  </conditionalFormatting>
  <conditionalFormatting sqref="N10">
    <cfRule type="expression" dxfId="1171" priority="159">
      <formula>INDIRECT(ADDRESS(ROW(),COLUMN()))=TRUNC(INDIRECT(ADDRESS(ROW(),COLUMN())))</formula>
    </cfRule>
  </conditionalFormatting>
  <conditionalFormatting sqref="N11:N25">
    <cfRule type="expression" dxfId="1170" priority="156">
      <formula>INDIRECT(ADDRESS(ROW(),COLUMN()))=TRUNC(INDIRECT(ADDRESS(ROW(),COLUMN())))</formula>
    </cfRule>
  </conditionalFormatting>
  <conditionalFormatting sqref="H20:H24">
    <cfRule type="expression" dxfId="1169" priority="158">
      <formula>INDIRECT(ADDRESS(ROW(),COLUMN()))=TRUNC(INDIRECT(ADDRESS(ROW(),COLUMN())))</formula>
    </cfRule>
  </conditionalFormatting>
  <conditionalFormatting sqref="K17:K24">
    <cfRule type="expression" dxfId="1168" priority="157">
      <formula>INDIRECT(ADDRESS(ROW(),COLUMN()))=TRUNC(INDIRECT(ADDRESS(ROW(),COLUMN())))</formula>
    </cfRule>
  </conditionalFormatting>
  <conditionalFormatting sqref="F18">
    <cfRule type="expression" dxfId="1167" priority="155">
      <formula>INDIRECT(ADDRESS(ROW(),COLUMN()))=TRUNC(INDIRECT(ADDRESS(ROW(),COLUMN())))</formula>
    </cfRule>
  </conditionalFormatting>
  <conditionalFormatting sqref="H18">
    <cfRule type="expression" dxfId="1166" priority="154">
      <formula>INDIRECT(ADDRESS(ROW(),COLUMN()))=TRUNC(INDIRECT(ADDRESS(ROW(),COLUMN())))</formula>
    </cfRule>
  </conditionalFormatting>
  <conditionalFormatting sqref="F17">
    <cfRule type="expression" dxfId="1165" priority="153">
      <formula>INDIRECT(ADDRESS(ROW(),COLUMN()))=TRUNC(INDIRECT(ADDRESS(ROW(),COLUMN())))</formula>
    </cfRule>
  </conditionalFormatting>
  <conditionalFormatting sqref="H17">
    <cfRule type="expression" dxfId="1164" priority="152">
      <formula>INDIRECT(ADDRESS(ROW(),COLUMN()))=TRUNC(INDIRECT(ADDRESS(ROW(),COLUMN())))</formula>
    </cfRule>
  </conditionalFormatting>
  <conditionalFormatting sqref="F19">
    <cfRule type="expression" dxfId="1163" priority="151">
      <formula>INDIRECT(ADDRESS(ROW(),COLUMN()))=TRUNC(INDIRECT(ADDRESS(ROW(),COLUMN())))</formula>
    </cfRule>
  </conditionalFormatting>
  <conditionalFormatting sqref="H19">
    <cfRule type="expression" dxfId="1162" priority="150">
      <formula>INDIRECT(ADDRESS(ROW(),COLUMN()))=TRUNC(INDIRECT(ADDRESS(ROW(),COLUMN())))</formula>
    </cfRule>
  </conditionalFormatting>
  <conditionalFormatting sqref="F20 F22">
    <cfRule type="expression" dxfId="1161" priority="149">
      <formula>INDIRECT(ADDRESS(ROW(),COLUMN()))=TRUNC(INDIRECT(ADDRESS(ROW(),COLUMN())))</formula>
    </cfRule>
  </conditionalFormatting>
  <conditionalFormatting sqref="F21">
    <cfRule type="expression" dxfId="1160" priority="148">
      <formula>INDIRECT(ADDRESS(ROW(),COLUMN()))=TRUNC(INDIRECT(ADDRESS(ROW(),COLUMN())))</formula>
    </cfRule>
  </conditionalFormatting>
  <conditionalFormatting sqref="F23:F24">
    <cfRule type="expression" dxfId="1159" priority="147">
      <formula>INDIRECT(ADDRESS(ROW(),COLUMN()))=TRUNC(INDIRECT(ADDRESS(ROW(),COLUMN())))</formula>
    </cfRule>
  </conditionalFormatting>
  <conditionalFormatting sqref="F25:F27">
    <cfRule type="expression" dxfId="1158" priority="146">
      <formula>INDIRECT(ADDRESS(ROW(),COLUMN()))=TRUNC(INDIRECT(ADDRESS(ROW(),COLUMN())))</formula>
    </cfRule>
  </conditionalFormatting>
  <conditionalFormatting sqref="H25:H27">
    <cfRule type="expression" dxfId="1157" priority="145">
      <formula>INDIRECT(ADDRESS(ROW(),COLUMN()))=TRUNC(INDIRECT(ADDRESS(ROW(),COLUMN())))</formula>
    </cfRule>
  </conditionalFormatting>
  <conditionalFormatting sqref="K25:K27">
    <cfRule type="expression" dxfId="1156" priority="144">
      <formula>INDIRECT(ADDRESS(ROW(),COLUMN()))=TRUNC(INDIRECT(ADDRESS(ROW(),COLUMN())))</formula>
    </cfRule>
  </conditionalFormatting>
  <conditionalFormatting sqref="F28:F29">
    <cfRule type="expression" dxfId="1155" priority="143">
      <formula>INDIRECT(ADDRESS(ROW(),COLUMN()))=TRUNC(INDIRECT(ADDRESS(ROW(),COLUMN())))</formula>
    </cfRule>
  </conditionalFormatting>
  <conditionalFormatting sqref="H28:H29">
    <cfRule type="expression" dxfId="1154" priority="142">
      <formula>INDIRECT(ADDRESS(ROW(),COLUMN()))=TRUNC(INDIRECT(ADDRESS(ROW(),COLUMN())))</formula>
    </cfRule>
  </conditionalFormatting>
  <conditionalFormatting sqref="F30:F31 F41 F43">
    <cfRule type="expression" dxfId="1153" priority="141">
      <formula>INDIRECT(ADDRESS(ROW(),COLUMN()))=TRUNC(INDIRECT(ADDRESS(ROW(),COLUMN())))</formula>
    </cfRule>
  </conditionalFormatting>
  <conditionalFormatting sqref="H30:H31 H41 H43">
    <cfRule type="expression" dxfId="1152" priority="140">
      <formula>INDIRECT(ADDRESS(ROW(),COLUMN()))=TRUNC(INDIRECT(ADDRESS(ROW(),COLUMN())))</formula>
    </cfRule>
  </conditionalFormatting>
  <conditionalFormatting sqref="F39">
    <cfRule type="expression" dxfId="1151" priority="139">
      <formula>INDIRECT(ADDRESS(ROW(),COLUMN()))=TRUNC(INDIRECT(ADDRESS(ROW(),COLUMN())))</formula>
    </cfRule>
  </conditionalFormatting>
  <conditionalFormatting sqref="H39">
    <cfRule type="expression" dxfId="1150" priority="138">
      <formula>INDIRECT(ADDRESS(ROW(),COLUMN()))=TRUNC(INDIRECT(ADDRESS(ROW(),COLUMN())))</formula>
    </cfRule>
  </conditionalFormatting>
  <conditionalFormatting sqref="F36">
    <cfRule type="expression" dxfId="1149" priority="137">
      <formula>INDIRECT(ADDRESS(ROW(),COLUMN()))=TRUNC(INDIRECT(ADDRESS(ROW(),COLUMN())))</formula>
    </cfRule>
  </conditionalFormatting>
  <conditionalFormatting sqref="H36">
    <cfRule type="expression" dxfId="1148" priority="136">
      <formula>INDIRECT(ADDRESS(ROW(),COLUMN()))=TRUNC(INDIRECT(ADDRESS(ROW(),COLUMN())))</formula>
    </cfRule>
  </conditionalFormatting>
  <conditionalFormatting sqref="F37">
    <cfRule type="expression" dxfId="1147" priority="135">
      <formula>INDIRECT(ADDRESS(ROW(),COLUMN()))=TRUNC(INDIRECT(ADDRESS(ROW(),COLUMN())))</formula>
    </cfRule>
  </conditionalFormatting>
  <conditionalFormatting sqref="H37">
    <cfRule type="expression" dxfId="1146" priority="134">
      <formula>INDIRECT(ADDRESS(ROW(),COLUMN()))=TRUNC(INDIRECT(ADDRESS(ROW(),COLUMN())))</formula>
    </cfRule>
  </conditionalFormatting>
  <conditionalFormatting sqref="F40">
    <cfRule type="expression" dxfId="1145" priority="133">
      <formula>INDIRECT(ADDRESS(ROW(),COLUMN()))=TRUNC(INDIRECT(ADDRESS(ROW(),COLUMN())))</formula>
    </cfRule>
  </conditionalFormatting>
  <conditionalFormatting sqref="H40">
    <cfRule type="expression" dxfId="1144" priority="132">
      <formula>INDIRECT(ADDRESS(ROW(),COLUMN()))=TRUNC(INDIRECT(ADDRESS(ROW(),COLUMN())))</formula>
    </cfRule>
  </conditionalFormatting>
  <conditionalFormatting sqref="F42">
    <cfRule type="expression" dxfId="1143" priority="131">
      <formula>INDIRECT(ADDRESS(ROW(),COLUMN()))=TRUNC(INDIRECT(ADDRESS(ROW(),COLUMN())))</formula>
    </cfRule>
  </conditionalFormatting>
  <conditionalFormatting sqref="H42">
    <cfRule type="expression" dxfId="1142" priority="130">
      <formula>INDIRECT(ADDRESS(ROW(),COLUMN()))=TRUNC(INDIRECT(ADDRESS(ROW(),COLUMN())))</formula>
    </cfRule>
  </conditionalFormatting>
  <conditionalFormatting sqref="F35">
    <cfRule type="expression" dxfId="1141" priority="129">
      <formula>INDIRECT(ADDRESS(ROW(),COLUMN()))=TRUNC(INDIRECT(ADDRESS(ROW(),COLUMN())))</formula>
    </cfRule>
  </conditionalFormatting>
  <conditionalFormatting sqref="H35">
    <cfRule type="expression" dxfId="1140" priority="128">
      <formula>INDIRECT(ADDRESS(ROW(),COLUMN()))=TRUNC(INDIRECT(ADDRESS(ROW(),COLUMN())))</formula>
    </cfRule>
  </conditionalFormatting>
  <conditionalFormatting sqref="F38">
    <cfRule type="expression" dxfId="1139" priority="127">
      <formula>INDIRECT(ADDRESS(ROW(),COLUMN()))=TRUNC(INDIRECT(ADDRESS(ROW(),COLUMN())))</formula>
    </cfRule>
  </conditionalFormatting>
  <conditionalFormatting sqref="H38">
    <cfRule type="expression" dxfId="1138" priority="126">
      <formula>INDIRECT(ADDRESS(ROW(),COLUMN()))=TRUNC(INDIRECT(ADDRESS(ROW(),COLUMN())))</formula>
    </cfRule>
  </conditionalFormatting>
  <conditionalFormatting sqref="F34">
    <cfRule type="expression" dxfId="1137" priority="125">
      <formula>INDIRECT(ADDRESS(ROW(),COLUMN()))=TRUNC(INDIRECT(ADDRESS(ROW(),COLUMN())))</formula>
    </cfRule>
  </conditionalFormatting>
  <conditionalFormatting sqref="H34">
    <cfRule type="expression" dxfId="1136" priority="124">
      <formula>INDIRECT(ADDRESS(ROW(),COLUMN()))=TRUNC(INDIRECT(ADDRESS(ROW(),COLUMN())))</formula>
    </cfRule>
  </conditionalFormatting>
  <conditionalFormatting sqref="F32">
    <cfRule type="expression" dxfId="1135" priority="123">
      <formula>INDIRECT(ADDRESS(ROW(),COLUMN()))=TRUNC(INDIRECT(ADDRESS(ROW(),COLUMN())))</formula>
    </cfRule>
  </conditionalFormatting>
  <conditionalFormatting sqref="H32">
    <cfRule type="expression" dxfId="1134" priority="122">
      <formula>INDIRECT(ADDRESS(ROW(),COLUMN()))=TRUNC(INDIRECT(ADDRESS(ROW(),COLUMN())))</formula>
    </cfRule>
  </conditionalFormatting>
  <conditionalFormatting sqref="F33">
    <cfRule type="expression" dxfId="1133" priority="121">
      <formula>INDIRECT(ADDRESS(ROW(),COLUMN()))=TRUNC(INDIRECT(ADDRESS(ROW(),COLUMN())))</formula>
    </cfRule>
  </conditionalFormatting>
  <conditionalFormatting sqref="H33">
    <cfRule type="expression" dxfId="1132" priority="120">
      <formula>INDIRECT(ADDRESS(ROW(),COLUMN()))=TRUNC(INDIRECT(ADDRESS(ROW(),COLUMN())))</formula>
    </cfRule>
  </conditionalFormatting>
  <conditionalFormatting sqref="F44">
    <cfRule type="expression" dxfId="1131" priority="119">
      <formula>INDIRECT(ADDRESS(ROW(),COLUMN()))=TRUNC(INDIRECT(ADDRESS(ROW(),COLUMN())))</formula>
    </cfRule>
  </conditionalFormatting>
  <conditionalFormatting sqref="F45:F46">
    <cfRule type="expression" dxfId="1130" priority="118">
      <formula>INDIRECT(ADDRESS(ROW(),COLUMN()))=TRUNC(INDIRECT(ADDRESS(ROW(),COLUMN())))</formula>
    </cfRule>
  </conditionalFormatting>
  <conditionalFormatting sqref="H45:H46">
    <cfRule type="expression" dxfId="1129" priority="117">
      <formula>INDIRECT(ADDRESS(ROW(),COLUMN()))=TRUNC(INDIRECT(ADDRESS(ROW(),COLUMN())))</formula>
    </cfRule>
  </conditionalFormatting>
  <conditionalFormatting sqref="K318">
    <cfRule type="expression" dxfId="1128" priority="116">
      <formula>INDIRECT(ADDRESS(ROW(),COLUMN()))=TRUNC(INDIRECT(ADDRESS(ROW(),COLUMN())))</formula>
    </cfRule>
  </conditionalFormatting>
  <conditionalFormatting sqref="N318">
    <cfRule type="expression" dxfId="1127" priority="115">
      <formula>INDIRECT(ADDRESS(ROW(),COLUMN()))=TRUNC(INDIRECT(ADDRESS(ROW(),COLUMN())))</formula>
    </cfRule>
  </conditionalFormatting>
  <conditionalFormatting sqref="F320:F367">
    <cfRule type="expression" dxfId="1126" priority="114">
      <formula>INDIRECT(ADDRESS(ROW(),COLUMN()))=TRUNC(INDIRECT(ADDRESS(ROW(),COLUMN())))</formula>
    </cfRule>
  </conditionalFormatting>
  <conditionalFormatting sqref="H320:H367">
    <cfRule type="expression" dxfId="1125" priority="113">
      <formula>INDIRECT(ADDRESS(ROW(),COLUMN()))=TRUNC(INDIRECT(ADDRESS(ROW(),COLUMN())))</formula>
    </cfRule>
  </conditionalFormatting>
  <conditionalFormatting sqref="K319:K367">
    <cfRule type="expression" dxfId="1124" priority="112">
      <formula>INDIRECT(ADDRESS(ROW(),COLUMN()))=TRUNC(INDIRECT(ADDRESS(ROW(),COLUMN())))</formula>
    </cfRule>
  </conditionalFormatting>
  <conditionalFormatting sqref="N319:N367">
    <cfRule type="expression" dxfId="1123" priority="111">
      <formula>INDIRECT(ADDRESS(ROW(),COLUMN()))=TRUNC(INDIRECT(ADDRESS(ROW(),COLUMN())))</formula>
    </cfRule>
  </conditionalFormatting>
  <conditionalFormatting sqref="K9">
    <cfRule type="expression" dxfId="1122" priority="110">
      <formula>INDIRECT(ADDRESS(ROW(),COLUMN()))=TRUNC(INDIRECT(ADDRESS(ROW(),COLUMN())))</formula>
    </cfRule>
  </conditionalFormatting>
  <conditionalFormatting sqref="K10">
    <cfRule type="expression" dxfId="1121" priority="109">
      <formula>INDIRECT(ADDRESS(ROW(),COLUMN()))=TRUNC(INDIRECT(ADDRESS(ROW(),COLUMN())))</formula>
    </cfRule>
  </conditionalFormatting>
  <conditionalFormatting sqref="K11:K16">
    <cfRule type="expression" dxfId="1120" priority="108">
      <formula>INDIRECT(ADDRESS(ROW(),COLUMN()))=TRUNC(INDIRECT(ADDRESS(ROW(),COLUMN())))</formula>
    </cfRule>
  </conditionalFormatting>
  <conditionalFormatting sqref="F9 F14">
    <cfRule type="expression" dxfId="1119" priority="107">
      <formula>INDIRECT(ADDRESS(ROW(),COLUMN()))=TRUNC(INDIRECT(ADDRESS(ROW(),COLUMN())))</formula>
    </cfRule>
  </conditionalFormatting>
  <conditionalFormatting sqref="H9 H14">
    <cfRule type="expression" dxfId="1118" priority="106">
      <formula>INDIRECT(ADDRESS(ROW(),COLUMN()))=TRUNC(INDIRECT(ADDRESS(ROW(),COLUMN())))</formula>
    </cfRule>
  </conditionalFormatting>
  <conditionalFormatting sqref="F11">
    <cfRule type="expression" dxfId="1117" priority="105">
      <formula>INDIRECT(ADDRESS(ROW(),COLUMN()))=TRUNC(INDIRECT(ADDRESS(ROW(),COLUMN())))</formula>
    </cfRule>
  </conditionalFormatting>
  <conditionalFormatting sqref="H11">
    <cfRule type="expression" dxfId="1116" priority="104">
      <formula>INDIRECT(ADDRESS(ROW(),COLUMN()))=TRUNC(INDIRECT(ADDRESS(ROW(),COLUMN())))</formula>
    </cfRule>
  </conditionalFormatting>
  <conditionalFormatting sqref="F13">
    <cfRule type="expression" dxfId="1115" priority="103">
      <formula>INDIRECT(ADDRESS(ROW(),COLUMN()))=TRUNC(INDIRECT(ADDRESS(ROW(),COLUMN())))</formula>
    </cfRule>
  </conditionalFormatting>
  <conditionalFormatting sqref="H13">
    <cfRule type="expression" dxfId="1114" priority="102">
      <formula>INDIRECT(ADDRESS(ROW(),COLUMN()))=TRUNC(INDIRECT(ADDRESS(ROW(),COLUMN())))</formula>
    </cfRule>
  </conditionalFormatting>
  <conditionalFormatting sqref="F10">
    <cfRule type="expression" dxfId="1113" priority="101">
      <formula>INDIRECT(ADDRESS(ROW(),COLUMN()))=TRUNC(INDIRECT(ADDRESS(ROW(),COLUMN())))</formula>
    </cfRule>
  </conditionalFormatting>
  <conditionalFormatting sqref="H10">
    <cfRule type="expression" dxfId="1112" priority="100">
      <formula>INDIRECT(ADDRESS(ROW(),COLUMN()))=TRUNC(INDIRECT(ADDRESS(ROW(),COLUMN())))</formula>
    </cfRule>
  </conditionalFormatting>
  <conditionalFormatting sqref="F12">
    <cfRule type="expression" dxfId="1111" priority="99">
      <formula>INDIRECT(ADDRESS(ROW(),COLUMN()))=TRUNC(INDIRECT(ADDRESS(ROW(),COLUMN())))</formula>
    </cfRule>
  </conditionalFormatting>
  <conditionalFormatting sqref="H12">
    <cfRule type="expression" dxfId="1110" priority="98">
      <formula>INDIRECT(ADDRESS(ROW(),COLUMN()))=TRUNC(INDIRECT(ADDRESS(ROW(),COLUMN())))</formula>
    </cfRule>
  </conditionalFormatting>
  <conditionalFormatting sqref="F15">
    <cfRule type="expression" dxfId="1109" priority="97">
      <formula>INDIRECT(ADDRESS(ROW(),COLUMN()))=TRUNC(INDIRECT(ADDRESS(ROW(),COLUMN())))</formula>
    </cfRule>
  </conditionalFormatting>
  <conditionalFormatting sqref="H15">
    <cfRule type="expression" dxfId="1108" priority="96">
      <formula>INDIRECT(ADDRESS(ROW(),COLUMN()))=TRUNC(INDIRECT(ADDRESS(ROW(),COLUMN())))</formula>
    </cfRule>
  </conditionalFormatting>
  <conditionalFormatting sqref="F16">
    <cfRule type="expression" dxfId="1107" priority="95">
      <formula>INDIRECT(ADDRESS(ROW(),COLUMN()))=TRUNC(INDIRECT(ADDRESS(ROW(),COLUMN())))</formula>
    </cfRule>
  </conditionalFormatting>
  <conditionalFormatting sqref="H16">
    <cfRule type="expression" dxfId="1106" priority="94">
      <formula>INDIRECT(ADDRESS(ROW(),COLUMN()))=TRUNC(INDIRECT(ADDRESS(ROW(),COLUMN())))</formula>
    </cfRule>
  </conditionalFormatting>
  <conditionalFormatting sqref="H318">
    <cfRule type="expression" dxfId="1105" priority="93">
      <formula>INDIRECT(ADDRESS(ROW(),COLUMN()))=TRUNC(INDIRECT(ADDRESS(ROW(),COLUMN())))</formula>
    </cfRule>
  </conditionalFormatting>
  <conditionalFormatting sqref="F318">
    <cfRule type="expression" dxfId="1104" priority="92">
      <formula>INDIRECT(ADDRESS(ROW(),COLUMN()))=TRUNC(INDIRECT(ADDRESS(ROW(),COLUMN())))</formula>
    </cfRule>
  </conditionalFormatting>
  <conditionalFormatting sqref="F319">
    <cfRule type="expression" dxfId="1103" priority="91">
      <formula>INDIRECT(ADDRESS(ROW(),COLUMN()))=TRUNC(INDIRECT(ADDRESS(ROW(),COLUMN())))</formula>
    </cfRule>
  </conditionalFormatting>
  <conditionalFormatting sqref="H319">
    <cfRule type="expression" dxfId="1102" priority="90">
      <formula>INDIRECT(ADDRESS(ROW(),COLUMN()))=TRUNC(INDIRECT(ADDRESS(ROW(),COLUMN())))</formula>
    </cfRule>
  </conditionalFormatting>
  <conditionalFormatting sqref="F16">
    <cfRule type="expression" dxfId="1101" priority="89">
      <formula>INDIRECT(ADDRESS(ROW(),COLUMN()))=TRUNC(INDIRECT(ADDRESS(ROW(),COLUMN())))</formula>
    </cfRule>
  </conditionalFormatting>
  <conditionalFormatting sqref="F13">
    <cfRule type="expression" dxfId="1100" priority="88">
      <formula>INDIRECT(ADDRESS(ROW(),COLUMN()))=TRUNC(INDIRECT(ADDRESS(ROW(),COLUMN())))</formula>
    </cfRule>
  </conditionalFormatting>
  <conditionalFormatting sqref="F14">
    <cfRule type="expression" dxfId="1099" priority="87">
      <formula>INDIRECT(ADDRESS(ROW(),COLUMN()))=TRUNC(INDIRECT(ADDRESS(ROW(),COLUMN())))</formula>
    </cfRule>
  </conditionalFormatting>
  <conditionalFormatting sqref="F15">
    <cfRule type="expression" dxfId="1098" priority="86">
      <formula>INDIRECT(ADDRESS(ROW(),COLUMN()))=TRUNC(INDIRECT(ADDRESS(ROW(),COLUMN())))</formula>
    </cfRule>
  </conditionalFormatting>
  <conditionalFormatting sqref="K16">
    <cfRule type="expression" dxfId="1097" priority="85">
      <formula>INDIRECT(ADDRESS(ROW(),COLUMN()))=TRUNC(INDIRECT(ADDRESS(ROW(),COLUMN())))</formula>
    </cfRule>
  </conditionalFormatting>
  <conditionalFormatting sqref="H16">
    <cfRule type="expression" dxfId="1096" priority="84">
      <formula>INDIRECT(ADDRESS(ROW(),COLUMN()))=TRUNC(INDIRECT(ADDRESS(ROW(),COLUMN())))</formula>
    </cfRule>
  </conditionalFormatting>
  <conditionalFormatting sqref="H13">
    <cfRule type="expression" dxfId="1095" priority="83">
      <formula>INDIRECT(ADDRESS(ROW(),COLUMN()))=TRUNC(INDIRECT(ADDRESS(ROW(),COLUMN())))</formula>
    </cfRule>
  </conditionalFormatting>
  <conditionalFormatting sqref="H14">
    <cfRule type="expression" dxfId="1094" priority="82">
      <formula>INDIRECT(ADDRESS(ROW(),COLUMN()))=TRUNC(INDIRECT(ADDRESS(ROW(),COLUMN())))</formula>
    </cfRule>
  </conditionalFormatting>
  <conditionalFormatting sqref="H15">
    <cfRule type="expression" dxfId="1093" priority="81">
      <formula>INDIRECT(ADDRESS(ROW(),COLUMN()))=TRUNC(INDIRECT(ADDRESS(ROW(),COLUMN())))</formula>
    </cfRule>
  </conditionalFormatting>
  <conditionalFormatting sqref="N109:N158 F109:F158 H109:H158 K109:K158">
    <cfRule type="expression" dxfId="1092" priority="80">
      <formula>INDIRECT(ADDRESS(ROW(),COLUMN()))=TRUNC(INDIRECT(ADDRESS(ROW(),COLUMN())))</formula>
    </cfRule>
  </conditionalFormatting>
  <conditionalFormatting sqref="N178:N201">
    <cfRule type="expression" dxfId="1091" priority="76">
      <formula>INDIRECT(ADDRESS(ROW(),COLUMN()))=TRUNC(INDIRECT(ADDRESS(ROW(),COLUMN())))</formula>
    </cfRule>
  </conditionalFormatting>
  <conditionalFormatting sqref="F199:F201">
    <cfRule type="expression" dxfId="1090" priority="79">
      <formula>INDIRECT(ADDRESS(ROW(),COLUMN()))=TRUNC(INDIRECT(ADDRESS(ROW(),COLUMN())))</formula>
    </cfRule>
  </conditionalFormatting>
  <conditionalFormatting sqref="H196 H199:H201">
    <cfRule type="expression" dxfId="1089" priority="78">
      <formula>INDIRECT(ADDRESS(ROW(),COLUMN()))=TRUNC(INDIRECT(ADDRESS(ROW(),COLUMN())))</formula>
    </cfRule>
  </conditionalFormatting>
  <conditionalFormatting sqref="K180:K201">
    <cfRule type="expression" dxfId="1088" priority="77">
      <formula>INDIRECT(ADDRESS(ROW(),COLUMN()))=TRUNC(INDIRECT(ADDRESS(ROW(),COLUMN())))</formula>
    </cfRule>
  </conditionalFormatting>
  <conditionalFormatting sqref="N164:N177">
    <cfRule type="expression" dxfId="1087" priority="73">
      <formula>INDIRECT(ADDRESS(ROW(),COLUMN()))=TRUNC(INDIRECT(ADDRESS(ROW(),COLUMN())))</formula>
    </cfRule>
  </conditionalFormatting>
  <conditionalFormatting sqref="H172:H176">
    <cfRule type="expression" dxfId="1086" priority="75">
      <formula>INDIRECT(ADDRESS(ROW(),COLUMN()))=TRUNC(INDIRECT(ADDRESS(ROW(),COLUMN())))</formula>
    </cfRule>
  </conditionalFormatting>
  <conditionalFormatting sqref="K169:K176">
    <cfRule type="expression" dxfId="1085" priority="74">
      <formula>INDIRECT(ADDRESS(ROW(),COLUMN()))=TRUNC(INDIRECT(ADDRESS(ROW(),COLUMN())))</formula>
    </cfRule>
  </conditionalFormatting>
  <conditionalFormatting sqref="F170">
    <cfRule type="expression" dxfId="1084" priority="72">
      <formula>INDIRECT(ADDRESS(ROW(),COLUMN()))=TRUNC(INDIRECT(ADDRESS(ROW(),COLUMN())))</formula>
    </cfRule>
  </conditionalFormatting>
  <conditionalFormatting sqref="H170">
    <cfRule type="expression" dxfId="1083" priority="71">
      <formula>INDIRECT(ADDRESS(ROW(),COLUMN()))=TRUNC(INDIRECT(ADDRESS(ROW(),COLUMN())))</formula>
    </cfRule>
  </conditionalFormatting>
  <conditionalFormatting sqref="F169">
    <cfRule type="expression" dxfId="1082" priority="70">
      <formula>INDIRECT(ADDRESS(ROW(),COLUMN()))=TRUNC(INDIRECT(ADDRESS(ROW(),COLUMN())))</formula>
    </cfRule>
  </conditionalFormatting>
  <conditionalFormatting sqref="H169">
    <cfRule type="expression" dxfId="1081" priority="69">
      <formula>INDIRECT(ADDRESS(ROW(),COLUMN()))=TRUNC(INDIRECT(ADDRESS(ROW(),COLUMN())))</formula>
    </cfRule>
  </conditionalFormatting>
  <conditionalFormatting sqref="F171">
    <cfRule type="expression" dxfId="1080" priority="68">
      <formula>INDIRECT(ADDRESS(ROW(),COLUMN()))=TRUNC(INDIRECT(ADDRESS(ROW(),COLUMN())))</formula>
    </cfRule>
  </conditionalFormatting>
  <conditionalFormatting sqref="H171">
    <cfRule type="expression" dxfId="1079" priority="67">
      <formula>INDIRECT(ADDRESS(ROW(),COLUMN()))=TRUNC(INDIRECT(ADDRESS(ROW(),COLUMN())))</formula>
    </cfRule>
  </conditionalFormatting>
  <conditionalFormatting sqref="F172 F174">
    <cfRule type="expression" dxfId="1078" priority="66">
      <formula>INDIRECT(ADDRESS(ROW(),COLUMN()))=TRUNC(INDIRECT(ADDRESS(ROW(),COLUMN())))</formula>
    </cfRule>
  </conditionalFormatting>
  <conditionalFormatting sqref="F173">
    <cfRule type="expression" dxfId="1077" priority="65">
      <formula>INDIRECT(ADDRESS(ROW(),COLUMN()))=TRUNC(INDIRECT(ADDRESS(ROW(),COLUMN())))</formula>
    </cfRule>
  </conditionalFormatting>
  <conditionalFormatting sqref="F175:F176">
    <cfRule type="expression" dxfId="1076" priority="64">
      <formula>INDIRECT(ADDRESS(ROW(),COLUMN()))=TRUNC(INDIRECT(ADDRESS(ROW(),COLUMN())))</formula>
    </cfRule>
  </conditionalFormatting>
  <conditionalFormatting sqref="F177:F179">
    <cfRule type="expression" dxfId="1075" priority="63">
      <formula>INDIRECT(ADDRESS(ROW(),COLUMN()))=TRUNC(INDIRECT(ADDRESS(ROW(),COLUMN())))</formula>
    </cfRule>
  </conditionalFormatting>
  <conditionalFormatting sqref="H177:H179">
    <cfRule type="expression" dxfId="1074" priority="62">
      <formula>INDIRECT(ADDRESS(ROW(),COLUMN()))=TRUNC(INDIRECT(ADDRESS(ROW(),COLUMN())))</formula>
    </cfRule>
  </conditionalFormatting>
  <conditionalFormatting sqref="K177:K179">
    <cfRule type="expression" dxfId="1073" priority="61">
      <formula>INDIRECT(ADDRESS(ROW(),COLUMN()))=TRUNC(INDIRECT(ADDRESS(ROW(),COLUMN())))</formula>
    </cfRule>
  </conditionalFormatting>
  <conditionalFormatting sqref="F180:F181">
    <cfRule type="expression" dxfId="1072" priority="60">
      <formula>INDIRECT(ADDRESS(ROW(),COLUMN()))=TRUNC(INDIRECT(ADDRESS(ROW(),COLUMN())))</formula>
    </cfRule>
  </conditionalFormatting>
  <conditionalFormatting sqref="H180:H181">
    <cfRule type="expression" dxfId="1071" priority="59">
      <formula>INDIRECT(ADDRESS(ROW(),COLUMN()))=TRUNC(INDIRECT(ADDRESS(ROW(),COLUMN())))</formula>
    </cfRule>
  </conditionalFormatting>
  <conditionalFormatting sqref="F182:F183 F193 F195">
    <cfRule type="expression" dxfId="1070" priority="58">
      <formula>INDIRECT(ADDRESS(ROW(),COLUMN()))=TRUNC(INDIRECT(ADDRESS(ROW(),COLUMN())))</formula>
    </cfRule>
  </conditionalFormatting>
  <conditionalFormatting sqref="H182:H183 H193 H195">
    <cfRule type="expression" dxfId="1069" priority="57">
      <formula>INDIRECT(ADDRESS(ROW(),COLUMN()))=TRUNC(INDIRECT(ADDRESS(ROW(),COLUMN())))</formula>
    </cfRule>
  </conditionalFormatting>
  <conditionalFormatting sqref="F191">
    <cfRule type="expression" dxfId="1068" priority="56">
      <formula>INDIRECT(ADDRESS(ROW(),COLUMN()))=TRUNC(INDIRECT(ADDRESS(ROW(),COLUMN())))</formula>
    </cfRule>
  </conditionalFormatting>
  <conditionalFormatting sqref="H191">
    <cfRule type="expression" dxfId="1067" priority="55">
      <formula>INDIRECT(ADDRESS(ROW(),COLUMN()))=TRUNC(INDIRECT(ADDRESS(ROW(),COLUMN())))</formula>
    </cfRule>
  </conditionalFormatting>
  <conditionalFormatting sqref="F188">
    <cfRule type="expression" dxfId="1066" priority="54">
      <formula>INDIRECT(ADDRESS(ROW(),COLUMN()))=TRUNC(INDIRECT(ADDRESS(ROW(),COLUMN())))</formula>
    </cfRule>
  </conditionalFormatting>
  <conditionalFormatting sqref="H188">
    <cfRule type="expression" dxfId="1065" priority="53">
      <formula>INDIRECT(ADDRESS(ROW(),COLUMN()))=TRUNC(INDIRECT(ADDRESS(ROW(),COLUMN())))</formula>
    </cfRule>
  </conditionalFormatting>
  <conditionalFormatting sqref="F189">
    <cfRule type="expression" dxfId="1064" priority="52">
      <formula>INDIRECT(ADDRESS(ROW(),COLUMN()))=TRUNC(INDIRECT(ADDRESS(ROW(),COLUMN())))</formula>
    </cfRule>
  </conditionalFormatting>
  <conditionalFormatting sqref="H189">
    <cfRule type="expression" dxfId="1063" priority="51">
      <formula>INDIRECT(ADDRESS(ROW(),COLUMN()))=TRUNC(INDIRECT(ADDRESS(ROW(),COLUMN())))</formula>
    </cfRule>
  </conditionalFormatting>
  <conditionalFormatting sqref="F192">
    <cfRule type="expression" dxfId="1062" priority="50">
      <formula>INDIRECT(ADDRESS(ROW(),COLUMN()))=TRUNC(INDIRECT(ADDRESS(ROW(),COLUMN())))</formula>
    </cfRule>
  </conditionalFormatting>
  <conditionalFormatting sqref="H192">
    <cfRule type="expression" dxfId="1061" priority="49">
      <formula>INDIRECT(ADDRESS(ROW(),COLUMN()))=TRUNC(INDIRECT(ADDRESS(ROW(),COLUMN())))</formula>
    </cfRule>
  </conditionalFormatting>
  <conditionalFormatting sqref="F194">
    <cfRule type="expression" dxfId="1060" priority="48">
      <formula>INDIRECT(ADDRESS(ROW(),COLUMN()))=TRUNC(INDIRECT(ADDRESS(ROW(),COLUMN())))</formula>
    </cfRule>
  </conditionalFormatting>
  <conditionalFormatting sqref="H194">
    <cfRule type="expression" dxfId="1059" priority="47">
      <formula>INDIRECT(ADDRESS(ROW(),COLUMN()))=TRUNC(INDIRECT(ADDRESS(ROW(),COLUMN())))</formula>
    </cfRule>
  </conditionalFormatting>
  <conditionalFormatting sqref="F187">
    <cfRule type="expression" dxfId="1058" priority="46">
      <formula>INDIRECT(ADDRESS(ROW(),COLUMN()))=TRUNC(INDIRECT(ADDRESS(ROW(),COLUMN())))</formula>
    </cfRule>
  </conditionalFormatting>
  <conditionalFormatting sqref="H187">
    <cfRule type="expression" dxfId="1057" priority="45">
      <formula>INDIRECT(ADDRESS(ROW(),COLUMN()))=TRUNC(INDIRECT(ADDRESS(ROW(),COLUMN())))</formula>
    </cfRule>
  </conditionalFormatting>
  <conditionalFormatting sqref="F190">
    <cfRule type="expression" dxfId="1056" priority="44">
      <formula>INDIRECT(ADDRESS(ROW(),COLUMN()))=TRUNC(INDIRECT(ADDRESS(ROW(),COLUMN())))</formula>
    </cfRule>
  </conditionalFormatting>
  <conditionalFormatting sqref="H190">
    <cfRule type="expression" dxfId="1055" priority="43">
      <formula>INDIRECT(ADDRESS(ROW(),COLUMN()))=TRUNC(INDIRECT(ADDRESS(ROW(),COLUMN())))</formula>
    </cfRule>
  </conditionalFormatting>
  <conditionalFormatting sqref="F186">
    <cfRule type="expression" dxfId="1054" priority="42">
      <formula>INDIRECT(ADDRESS(ROW(),COLUMN()))=TRUNC(INDIRECT(ADDRESS(ROW(),COLUMN())))</formula>
    </cfRule>
  </conditionalFormatting>
  <conditionalFormatting sqref="H186">
    <cfRule type="expression" dxfId="1053" priority="41">
      <formula>INDIRECT(ADDRESS(ROW(),COLUMN()))=TRUNC(INDIRECT(ADDRESS(ROW(),COLUMN())))</formula>
    </cfRule>
  </conditionalFormatting>
  <conditionalFormatting sqref="F184">
    <cfRule type="expression" dxfId="1052" priority="40">
      <formula>INDIRECT(ADDRESS(ROW(),COLUMN()))=TRUNC(INDIRECT(ADDRESS(ROW(),COLUMN())))</formula>
    </cfRule>
  </conditionalFormatting>
  <conditionalFormatting sqref="H184">
    <cfRule type="expression" dxfId="1051" priority="39">
      <formula>INDIRECT(ADDRESS(ROW(),COLUMN()))=TRUNC(INDIRECT(ADDRESS(ROW(),COLUMN())))</formula>
    </cfRule>
  </conditionalFormatting>
  <conditionalFormatting sqref="F185">
    <cfRule type="expression" dxfId="1050" priority="38">
      <formula>INDIRECT(ADDRESS(ROW(),COLUMN()))=TRUNC(INDIRECT(ADDRESS(ROW(),COLUMN())))</formula>
    </cfRule>
  </conditionalFormatting>
  <conditionalFormatting sqref="H185">
    <cfRule type="expression" dxfId="1049" priority="37">
      <formula>INDIRECT(ADDRESS(ROW(),COLUMN()))=TRUNC(INDIRECT(ADDRESS(ROW(),COLUMN())))</formula>
    </cfRule>
  </conditionalFormatting>
  <conditionalFormatting sqref="F196">
    <cfRule type="expression" dxfId="1048" priority="36">
      <formula>INDIRECT(ADDRESS(ROW(),COLUMN()))=TRUNC(INDIRECT(ADDRESS(ROW(),COLUMN())))</formula>
    </cfRule>
  </conditionalFormatting>
  <conditionalFormatting sqref="F197:F198">
    <cfRule type="expression" dxfId="1047" priority="35">
      <formula>INDIRECT(ADDRESS(ROW(),COLUMN()))=TRUNC(INDIRECT(ADDRESS(ROW(),COLUMN())))</formula>
    </cfRule>
  </conditionalFormatting>
  <conditionalFormatting sqref="H197:H198">
    <cfRule type="expression" dxfId="1046" priority="34">
      <formula>INDIRECT(ADDRESS(ROW(),COLUMN()))=TRUNC(INDIRECT(ADDRESS(ROW(),COLUMN())))</formula>
    </cfRule>
  </conditionalFormatting>
  <conditionalFormatting sqref="K164:K168">
    <cfRule type="expression" dxfId="1045" priority="33">
      <formula>INDIRECT(ADDRESS(ROW(),COLUMN()))=TRUNC(INDIRECT(ADDRESS(ROW(),COLUMN())))</formula>
    </cfRule>
  </conditionalFormatting>
  <conditionalFormatting sqref="F166">
    <cfRule type="expression" dxfId="1044" priority="32">
      <formula>INDIRECT(ADDRESS(ROW(),COLUMN()))=TRUNC(INDIRECT(ADDRESS(ROW(),COLUMN())))</formula>
    </cfRule>
  </conditionalFormatting>
  <conditionalFormatting sqref="H166">
    <cfRule type="expression" dxfId="1043" priority="31">
      <formula>INDIRECT(ADDRESS(ROW(),COLUMN()))=TRUNC(INDIRECT(ADDRESS(ROW(),COLUMN())))</formula>
    </cfRule>
  </conditionalFormatting>
  <conditionalFormatting sqref="F165">
    <cfRule type="expression" dxfId="1042" priority="30">
      <formula>INDIRECT(ADDRESS(ROW(),COLUMN()))=TRUNC(INDIRECT(ADDRESS(ROW(),COLUMN())))</formula>
    </cfRule>
  </conditionalFormatting>
  <conditionalFormatting sqref="H165">
    <cfRule type="expression" dxfId="1041" priority="29">
      <formula>INDIRECT(ADDRESS(ROW(),COLUMN()))=TRUNC(INDIRECT(ADDRESS(ROW(),COLUMN())))</formula>
    </cfRule>
  </conditionalFormatting>
  <conditionalFormatting sqref="F164">
    <cfRule type="expression" dxfId="1040" priority="28">
      <formula>INDIRECT(ADDRESS(ROW(),COLUMN()))=TRUNC(INDIRECT(ADDRESS(ROW(),COLUMN())))</formula>
    </cfRule>
  </conditionalFormatting>
  <conditionalFormatting sqref="H164">
    <cfRule type="expression" dxfId="1039" priority="27">
      <formula>INDIRECT(ADDRESS(ROW(),COLUMN()))=TRUNC(INDIRECT(ADDRESS(ROW(),COLUMN())))</formula>
    </cfRule>
  </conditionalFormatting>
  <conditionalFormatting sqref="F167">
    <cfRule type="expression" dxfId="1038" priority="26">
      <formula>INDIRECT(ADDRESS(ROW(),COLUMN()))=TRUNC(INDIRECT(ADDRESS(ROW(),COLUMN())))</formula>
    </cfRule>
  </conditionalFormatting>
  <conditionalFormatting sqref="H167">
    <cfRule type="expression" dxfId="1037" priority="25">
      <formula>INDIRECT(ADDRESS(ROW(),COLUMN()))=TRUNC(INDIRECT(ADDRESS(ROW(),COLUMN())))</formula>
    </cfRule>
  </conditionalFormatting>
  <conditionalFormatting sqref="F168">
    <cfRule type="expression" dxfId="1036" priority="24">
      <formula>INDIRECT(ADDRESS(ROW(),COLUMN()))=TRUNC(INDIRECT(ADDRESS(ROW(),COLUMN())))</formula>
    </cfRule>
  </conditionalFormatting>
  <conditionalFormatting sqref="H168">
    <cfRule type="expression" dxfId="1035" priority="23">
      <formula>INDIRECT(ADDRESS(ROW(),COLUMN()))=TRUNC(INDIRECT(ADDRESS(ROW(),COLUMN())))</formula>
    </cfRule>
  </conditionalFormatting>
  <conditionalFormatting sqref="F168">
    <cfRule type="expression" dxfId="1034" priority="22">
      <formula>INDIRECT(ADDRESS(ROW(),COLUMN()))=TRUNC(INDIRECT(ADDRESS(ROW(),COLUMN())))</formula>
    </cfRule>
  </conditionalFormatting>
  <conditionalFormatting sqref="F165">
    <cfRule type="expression" dxfId="1033" priority="21">
      <formula>INDIRECT(ADDRESS(ROW(),COLUMN()))=TRUNC(INDIRECT(ADDRESS(ROW(),COLUMN())))</formula>
    </cfRule>
  </conditionalFormatting>
  <conditionalFormatting sqref="F166">
    <cfRule type="expression" dxfId="1032" priority="20">
      <formula>INDIRECT(ADDRESS(ROW(),COLUMN()))=TRUNC(INDIRECT(ADDRESS(ROW(),COLUMN())))</formula>
    </cfRule>
  </conditionalFormatting>
  <conditionalFormatting sqref="F167">
    <cfRule type="expression" dxfId="1031" priority="19">
      <formula>INDIRECT(ADDRESS(ROW(),COLUMN()))=TRUNC(INDIRECT(ADDRESS(ROW(),COLUMN())))</formula>
    </cfRule>
  </conditionalFormatting>
  <conditionalFormatting sqref="K168">
    <cfRule type="expression" dxfId="1030" priority="18">
      <formula>INDIRECT(ADDRESS(ROW(),COLUMN()))=TRUNC(INDIRECT(ADDRESS(ROW(),COLUMN())))</formula>
    </cfRule>
  </conditionalFormatting>
  <conditionalFormatting sqref="H168">
    <cfRule type="expression" dxfId="1029" priority="17">
      <formula>INDIRECT(ADDRESS(ROW(),COLUMN()))=TRUNC(INDIRECT(ADDRESS(ROW(),COLUMN())))</formula>
    </cfRule>
  </conditionalFormatting>
  <conditionalFormatting sqref="H165">
    <cfRule type="expression" dxfId="1028" priority="16">
      <formula>INDIRECT(ADDRESS(ROW(),COLUMN()))=TRUNC(INDIRECT(ADDRESS(ROW(),COLUMN())))</formula>
    </cfRule>
  </conditionalFormatting>
  <conditionalFormatting sqref="H166">
    <cfRule type="expression" dxfId="1027" priority="15">
      <formula>INDIRECT(ADDRESS(ROW(),COLUMN()))=TRUNC(INDIRECT(ADDRESS(ROW(),COLUMN())))</formula>
    </cfRule>
  </conditionalFormatting>
  <conditionalFormatting sqref="H167">
    <cfRule type="expression" dxfId="1026" priority="14">
      <formula>INDIRECT(ADDRESS(ROW(),COLUMN()))=TRUNC(INDIRECT(ADDRESS(ROW(),COLUMN())))</formula>
    </cfRule>
  </conditionalFormatting>
  <conditionalFormatting sqref="N161">
    <cfRule type="expression" dxfId="1025" priority="13">
      <formula>INDIRECT(ADDRESS(ROW(),COLUMN()))=TRUNC(INDIRECT(ADDRESS(ROW(),COLUMN())))</formula>
    </cfRule>
  </conditionalFormatting>
  <conditionalFormatting sqref="N162">
    <cfRule type="expression" dxfId="1024" priority="12">
      <formula>INDIRECT(ADDRESS(ROW(),COLUMN()))=TRUNC(INDIRECT(ADDRESS(ROW(),COLUMN())))</formula>
    </cfRule>
  </conditionalFormatting>
  <conditionalFormatting sqref="N163">
    <cfRule type="expression" dxfId="1023" priority="11">
      <formula>INDIRECT(ADDRESS(ROW(),COLUMN()))=TRUNC(INDIRECT(ADDRESS(ROW(),COLUMN())))</formula>
    </cfRule>
  </conditionalFormatting>
  <conditionalFormatting sqref="K161">
    <cfRule type="expression" dxfId="1022" priority="10">
      <formula>INDIRECT(ADDRESS(ROW(),COLUMN()))=TRUNC(INDIRECT(ADDRESS(ROW(),COLUMN())))</formula>
    </cfRule>
  </conditionalFormatting>
  <conditionalFormatting sqref="K162">
    <cfRule type="expression" dxfId="1021" priority="9">
      <formula>INDIRECT(ADDRESS(ROW(),COLUMN()))=TRUNC(INDIRECT(ADDRESS(ROW(),COLUMN())))</formula>
    </cfRule>
  </conditionalFormatting>
  <conditionalFormatting sqref="K163">
    <cfRule type="expression" dxfId="1020" priority="8">
      <formula>INDIRECT(ADDRESS(ROW(),COLUMN()))=TRUNC(INDIRECT(ADDRESS(ROW(),COLUMN())))</formula>
    </cfRule>
  </conditionalFormatting>
  <conditionalFormatting sqref="F161">
    <cfRule type="expression" dxfId="1019" priority="7">
      <formula>INDIRECT(ADDRESS(ROW(),COLUMN()))=TRUNC(INDIRECT(ADDRESS(ROW(),COLUMN())))</formula>
    </cfRule>
  </conditionalFormatting>
  <conditionalFormatting sqref="H161">
    <cfRule type="expression" dxfId="1018" priority="6">
      <formula>INDIRECT(ADDRESS(ROW(),COLUMN()))=TRUNC(INDIRECT(ADDRESS(ROW(),COLUMN())))</formula>
    </cfRule>
  </conditionalFormatting>
  <conditionalFormatting sqref="F163">
    <cfRule type="expression" dxfId="1017" priority="5">
      <formula>INDIRECT(ADDRESS(ROW(),COLUMN()))=TRUNC(INDIRECT(ADDRESS(ROW(),COLUMN())))</formula>
    </cfRule>
  </conditionalFormatting>
  <conditionalFormatting sqref="H163">
    <cfRule type="expression" dxfId="1016" priority="4">
      <formula>INDIRECT(ADDRESS(ROW(),COLUMN()))=TRUNC(INDIRECT(ADDRESS(ROW(),COLUMN())))</formula>
    </cfRule>
  </conditionalFormatting>
  <conditionalFormatting sqref="F162">
    <cfRule type="expression" dxfId="1015" priority="3">
      <formula>INDIRECT(ADDRESS(ROW(),COLUMN()))=TRUNC(INDIRECT(ADDRESS(ROW(),COLUMN())))</formula>
    </cfRule>
  </conditionalFormatting>
  <conditionalFormatting sqref="H162">
    <cfRule type="expression" dxfId="1014" priority="2">
      <formula>INDIRECT(ADDRESS(ROW(),COLUMN()))=TRUNC(INDIRECT(ADDRESS(ROW(),COLUMN())))</formula>
    </cfRule>
  </conditionalFormatting>
  <conditionalFormatting sqref="N261:N310 F261:F310 H261:H310 K261:K310">
    <cfRule type="expression" dxfId="1013" priority="1">
      <formula>INDIRECT(ADDRESS(ROW(),COLUMN()))=TRUNC(INDIRECT(ADDRESS(ROW(),COLUMN())))</formula>
    </cfRule>
  </conditionalFormatting>
  <dataValidations count="7">
    <dataValidation type="list" allowBlank="1" showInputMessage="1" showErrorMessage="1" sqref="C2 C313" xr:uid="{7ADAAAAF-F576-4DF1-AB46-72528969000C}">
      <formula1>"補助事業,間接補助事業"</formula1>
    </dataValidation>
    <dataValidation type="list" allowBlank="1" showInputMessage="1" showErrorMessage="1" sqref="Q9:Q158 Q161:Q310" xr:uid="{34E00732-6445-469C-81DA-A66945B2E514}">
      <formula1>"○"</formula1>
    </dataValidation>
    <dataValidation type="list" allowBlank="1" showInputMessage="1" showErrorMessage="1" sqref="C9:C158 C161:C310" xr:uid="{017FB27E-798E-46D1-8984-4D8B1EEF54C6}">
      <formula1>支出</formula1>
    </dataValidation>
    <dataValidation type="list" imeMode="hiragana" allowBlank="1" showInputMessage="1" showErrorMessage="1" sqref="C318:C367" xr:uid="{0909B772-28B6-459A-8F20-992B9BDB336B}">
      <formula1>収入</formula1>
    </dataValidation>
    <dataValidation imeMode="off" allowBlank="1" showInputMessage="1" showErrorMessage="1" sqref="W11:W20 K318:K367 N318:N367 K161:K310 H318:H367 F318:F367 W24:W49 Z24:Z49 K9:K158 H9:H158 F9:F158 N9:N158 H161:H310 F161:F310 N161:N310 P318:P367 P9:P158 P161:P310" xr:uid="{47E9F77F-210C-443F-B62D-3E6935C38497}"/>
    <dataValidation imeMode="disabled" allowBlank="1" showInputMessage="1" showErrorMessage="1" sqref="A9:A158 A318:A367 A161:A310 O2:O5 O313:O314" xr:uid="{E2CACB46-4E7D-4562-AB6C-B60DB07BC1A6}"/>
    <dataValidation imeMode="hiragana" allowBlank="1" showInputMessage="1" showErrorMessage="1" sqref="L318:L367 I318:I367 D318:D367 L9:L158 D9:D158 I9:I158 I161:I310 L161:L310 D161:D310" xr:uid="{22EF1EB5-6799-49BE-8C38-0567CF8CDC4D}"/>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07" max="16" man="1"/>
    <brk id="271"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Z367"/>
  <sheetViews>
    <sheetView view="pageBreakPreview" topLeftCell="A169"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7</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7</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012" priority="165">
      <formula>INDIRECT(ADDRESS(ROW(),COLUMN()))=TRUNC(INDIRECT(ADDRESS(ROW(),COLUMN())))</formula>
    </cfRule>
  </conditionalFormatting>
  <conditionalFormatting sqref="N26:N49">
    <cfRule type="expression" dxfId="1011" priority="161">
      <formula>INDIRECT(ADDRESS(ROW(),COLUMN()))=TRUNC(INDIRECT(ADDRESS(ROW(),COLUMN())))</formula>
    </cfRule>
  </conditionalFormatting>
  <conditionalFormatting sqref="F47:F49">
    <cfRule type="expression" dxfId="1010" priority="164">
      <formula>INDIRECT(ADDRESS(ROW(),COLUMN()))=TRUNC(INDIRECT(ADDRESS(ROW(),COLUMN())))</formula>
    </cfRule>
  </conditionalFormatting>
  <conditionalFormatting sqref="H44 H47:H49">
    <cfRule type="expression" dxfId="1009" priority="163">
      <formula>INDIRECT(ADDRESS(ROW(),COLUMN()))=TRUNC(INDIRECT(ADDRESS(ROW(),COLUMN())))</formula>
    </cfRule>
  </conditionalFormatting>
  <conditionalFormatting sqref="K28:K49">
    <cfRule type="expression" dxfId="1008" priority="162">
      <formula>INDIRECT(ADDRESS(ROW(),COLUMN()))=TRUNC(INDIRECT(ADDRESS(ROW(),COLUMN())))</formula>
    </cfRule>
  </conditionalFormatting>
  <conditionalFormatting sqref="N9">
    <cfRule type="expression" dxfId="1007" priority="160">
      <formula>INDIRECT(ADDRESS(ROW(),COLUMN()))=TRUNC(INDIRECT(ADDRESS(ROW(),COLUMN())))</formula>
    </cfRule>
  </conditionalFormatting>
  <conditionalFormatting sqref="N10">
    <cfRule type="expression" dxfId="1006" priority="159">
      <formula>INDIRECT(ADDRESS(ROW(),COLUMN()))=TRUNC(INDIRECT(ADDRESS(ROW(),COLUMN())))</formula>
    </cfRule>
  </conditionalFormatting>
  <conditionalFormatting sqref="N11:N25">
    <cfRule type="expression" dxfId="1005" priority="156">
      <formula>INDIRECT(ADDRESS(ROW(),COLUMN()))=TRUNC(INDIRECT(ADDRESS(ROW(),COLUMN())))</formula>
    </cfRule>
  </conditionalFormatting>
  <conditionalFormatting sqref="H20:H24">
    <cfRule type="expression" dxfId="1004" priority="158">
      <formula>INDIRECT(ADDRESS(ROW(),COLUMN()))=TRUNC(INDIRECT(ADDRESS(ROW(),COLUMN())))</formula>
    </cfRule>
  </conditionalFormatting>
  <conditionalFormatting sqref="K17:K24">
    <cfRule type="expression" dxfId="1003" priority="157">
      <formula>INDIRECT(ADDRESS(ROW(),COLUMN()))=TRUNC(INDIRECT(ADDRESS(ROW(),COLUMN())))</formula>
    </cfRule>
  </conditionalFormatting>
  <conditionalFormatting sqref="F18">
    <cfRule type="expression" dxfId="1002" priority="155">
      <formula>INDIRECT(ADDRESS(ROW(),COLUMN()))=TRUNC(INDIRECT(ADDRESS(ROW(),COLUMN())))</formula>
    </cfRule>
  </conditionalFormatting>
  <conditionalFormatting sqref="H18">
    <cfRule type="expression" dxfId="1001" priority="154">
      <formula>INDIRECT(ADDRESS(ROW(),COLUMN()))=TRUNC(INDIRECT(ADDRESS(ROW(),COLUMN())))</formula>
    </cfRule>
  </conditionalFormatting>
  <conditionalFormatting sqref="F17">
    <cfRule type="expression" dxfId="1000" priority="153">
      <formula>INDIRECT(ADDRESS(ROW(),COLUMN()))=TRUNC(INDIRECT(ADDRESS(ROW(),COLUMN())))</formula>
    </cfRule>
  </conditionalFormatting>
  <conditionalFormatting sqref="H17">
    <cfRule type="expression" dxfId="999" priority="152">
      <formula>INDIRECT(ADDRESS(ROW(),COLUMN()))=TRUNC(INDIRECT(ADDRESS(ROW(),COLUMN())))</formula>
    </cfRule>
  </conditionalFormatting>
  <conditionalFormatting sqref="F19">
    <cfRule type="expression" dxfId="998" priority="151">
      <formula>INDIRECT(ADDRESS(ROW(),COLUMN()))=TRUNC(INDIRECT(ADDRESS(ROW(),COLUMN())))</formula>
    </cfRule>
  </conditionalFormatting>
  <conditionalFormatting sqref="H19">
    <cfRule type="expression" dxfId="997" priority="150">
      <formula>INDIRECT(ADDRESS(ROW(),COLUMN()))=TRUNC(INDIRECT(ADDRESS(ROW(),COLUMN())))</formula>
    </cfRule>
  </conditionalFormatting>
  <conditionalFormatting sqref="F20 F22">
    <cfRule type="expression" dxfId="996" priority="149">
      <formula>INDIRECT(ADDRESS(ROW(),COLUMN()))=TRUNC(INDIRECT(ADDRESS(ROW(),COLUMN())))</formula>
    </cfRule>
  </conditionalFormatting>
  <conditionalFormatting sqref="F21">
    <cfRule type="expression" dxfId="995" priority="148">
      <formula>INDIRECT(ADDRESS(ROW(),COLUMN()))=TRUNC(INDIRECT(ADDRESS(ROW(),COLUMN())))</formula>
    </cfRule>
  </conditionalFormatting>
  <conditionalFormatting sqref="F23:F24">
    <cfRule type="expression" dxfId="994" priority="147">
      <formula>INDIRECT(ADDRESS(ROW(),COLUMN()))=TRUNC(INDIRECT(ADDRESS(ROW(),COLUMN())))</formula>
    </cfRule>
  </conditionalFormatting>
  <conditionalFormatting sqref="F25:F27">
    <cfRule type="expression" dxfId="993" priority="146">
      <formula>INDIRECT(ADDRESS(ROW(),COLUMN()))=TRUNC(INDIRECT(ADDRESS(ROW(),COLUMN())))</formula>
    </cfRule>
  </conditionalFormatting>
  <conditionalFormatting sqref="H25:H27">
    <cfRule type="expression" dxfId="992" priority="145">
      <formula>INDIRECT(ADDRESS(ROW(),COLUMN()))=TRUNC(INDIRECT(ADDRESS(ROW(),COLUMN())))</formula>
    </cfRule>
  </conditionalFormatting>
  <conditionalFormatting sqref="K25:K27">
    <cfRule type="expression" dxfId="991" priority="144">
      <formula>INDIRECT(ADDRESS(ROW(),COLUMN()))=TRUNC(INDIRECT(ADDRESS(ROW(),COLUMN())))</formula>
    </cfRule>
  </conditionalFormatting>
  <conditionalFormatting sqref="F28:F29">
    <cfRule type="expression" dxfId="990" priority="143">
      <formula>INDIRECT(ADDRESS(ROW(),COLUMN()))=TRUNC(INDIRECT(ADDRESS(ROW(),COLUMN())))</formula>
    </cfRule>
  </conditionalFormatting>
  <conditionalFormatting sqref="H28:H29">
    <cfRule type="expression" dxfId="989" priority="142">
      <formula>INDIRECT(ADDRESS(ROW(),COLUMN()))=TRUNC(INDIRECT(ADDRESS(ROW(),COLUMN())))</formula>
    </cfRule>
  </conditionalFormatting>
  <conditionalFormatting sqref="F30:F31 F41 F43">
    <cfRule type="expression" dxfId="988" priority="141">
      <formula>INDIRECT(ADDRESS(ROW(),COLUMN()))=TRUNC(INDIRECT(ADDRESS(ROW(),COLUMN())))</formula>
    </cfRule>
  </conditionalFormatting>
  <conditionalFormatting sqref="H30:H31 H41 H43">
    <cfRule type="expression" dxfId="987" priority="140">
      <formula>INDIRECT(ADDRESS(ROW(),COLUMN()))=TRUNC(INDIRECT(ADDRESS(ROW(),COLUMN())))</formula>
    </cfRule>
  </conditionalFormatting>
  <conditionalFormatting sqref="F39">
    <cfRule type="expression" dxfId="986" priority="139">
      <formula>INDIRECT(ADDRESS(ROW(),COLUMN()))=TRUNC(INDIRECT(ADDRESS(ROW(),COLUMN())))</formula>
    </cfRule>
  </conditionalFormatting>
  <conditionalFormatting sqref="H39">
    <cfRule type="expression" dxfId="985" priority="138">
      <formula>INDIRECT(ADDRESS(ROW(),COLUMN()))=TRUNC(INDIRECT(ADDRESS(ROW(),COLUMN())))</formula>
    </cfRule>
  </conditionalFormatting>
  <conditionalFormatting sqref="F36">
    <cfRule type="expression" dxfId="984" priority="137">
      <formula>INDIRECT(ADDRESS(ROW(),COLUMN()))=TRUNC(INDIRECT(ADDRESS(ROW(),COLUMN())))</formula>
    </cfRule>
  </conditionalFormatting>
  <conditionalFormatting sqref="H36">
    <cfRule type="expression" dxfId="983" priority="136">
      <formula>INDIRECT(ADDRESS(ROW(),COLUMN()))=TRUNC(INDIRECT(ADDRESS(ROW(),COLUMN())))</formula>
    </cfRule>
  </conditionalFormatting>
  <conditionalFormatting sqref="F37">
    <cfRule type="expression" dxfId="982" priority="135">
      <formula>INDIRECT(ADDRESS(ROW(),COLUMN()))=TRUNC(INDIRECT(ADDRESS(ROW(),COLUMN())))</formula>
    </cfRule>
  </conditionalFormatting>
  <conditionalFormatting sqref="H37">
    <cfRule type="expression" dxfId="981" priority="134">
      <formula>INDIRECT(ADDRESS(ROW(),COLUMN()))=TRUNC(INDIRECT(ADDRESS(ROW(),COLUMN())))</formula>
    </cfRule>
  </conditionalFormatting>
  <conditionalFormatting sqref="F40">
    <cfRule type="expression" dxfId="980" priority="133">
      <formula>INDIRECT(ADDRESS(ROW(),COLUMN()))=TRUNC(INDIRECT(ADDRESS(ROW(),COLUMN())))</formula>
    </cfRule>
  </conditionalFormatting>
  <conditionalFormatting sqref="H40">
    <cfRule type="expression" dxfId="979" priority="132">
      <formula>INDIRECT(ADDRESS(ROW(),COLUMN()))=TRUNC(INDIRECT(ADDRESS(ROW(),COLUMN())))</formula>
    </cfRule>
  </conditionalFormatting>
  <conditionalFormatting sqref="F42">
    <cfRule type="expression" dxfId="978" priority="131">
      <formula>INDIRECT(ADDRESS(ROW(),COLUMN()))=TRUNC(INDIRECT(ADDRESS(ROW(),COLUMN())))</formula>
    </cfRule>
  </conditionalFormatting>
  <conditionalFormatting sqref="H42">
    <cfRule type="expression" dxfId="977" priority="130">
      <formula>INDIRECT(ADDRESS(ROW(),COLUMN()))=TRUNC(INDIRECT(ADDRESS(ROW(),COLUMN())))</formula>
    </cfRule>
  </conditionalFormatting>
  <conditionalFormatting sqref="F35">
    <cfRule type="expression" dxfId="976" priority="129">
      <formula>INDIRECT(ADDRESS(ROW(),COLUMN()))=TRUNC(INDIRECT(ADDRESS(ROW(),COLUMN())))</formula>
    </cfRule>
  </conditionalFormatting>
  <conditionalFormatting sqref="H35">
    <cfRule type="expression" dxfId="975" priority="128">
      <formula>INDIRECT(ADDRESS(ROW(),COLUMN()))=TRUNC(INDIRECT(ADDRESS(ROW(),COLUMN())))</formula>
    </cfRule>
  </conditionalFormatting>
  <conditionalFormatting sqref="F38">
    <cfRule type="expression" dxfId="974" priority="127">
      <formula>INDIRECT(ADDRESS(ROW(),COLUMN()))=TRUNC(INDIRECT(ADDRESS(ROW(),COLUMN())))</formula>
    </cfRule>
  </conditionalFormatting>
  <conditionalFormatting sqref="H38">
    <cfRule type="expression" dxfId="973" priority="126">
      <formula>INDIRECT(ADDRESS(ROW(),COLUMN()))=TRUNC(INDIRECT(ADDRESS(ROW(),COLUMN())))</formula>
    </cfRule>
  </conditionalFormatting>
  <conditionalFormatting sqref="F34">
    <cfRule type="expression" dxfId="972" priority="125">
      <formula>INDIRECT(ADDRESS(ROW(),COLUMN()))=TRUNC(INDIRECT(ADDRESS(ROW(),COLUMN())))</formula>
    </cfRule>
  </conditionalFormatting>
  <conditionalFormatting sqref="H34">
    <cfRule type="expression" dxfId="971" priority="124">
      <formula>INDIRECT(ADDRESS(ROW(),COLUMN()))=TRUNC(INDIRECT(ADDRESS(ROW(),COLUMN())))</formula>
    </cfRule>
  </conditionalFormatting>
  <conditionalFormatting sqref="F32">
    <cfRule type="expression" dxfId="970" priority="123">
      <formula>INDIRECT(ADDRESS(ROW(),COLUMN()))=TRUNC(INDIRECT(ADDRESS(ROW(),COLUMN())))</formula>
    </cfRule>
  </conditionalFormatting>
  <conditionalFormatting sqref="H32">
    <cfRule type="expression" dxfId="969" priority="122">
      <formula>INDIRECT(ADDRESS(ROW(),COLUMN()))=TRUNC(INDIRECT(ADDRESS(ROW(),COLUMN())))</formula>
    </cfRule>
  </conditionalFormatting>
  <conditionalFormatting sqref="F33">
    <cfRule type="expression" dxfId="968" priority="121">
      <formula>INDIRECT(ADDRESS(ROW(),COLUMN()))=TRUNC(INDIRECT(ADDRESS(ROW(),COLUMN())))</formula>
    </cfRule>
  </conditionalFormatting>
  <conditionalFormatting sqref="H33">
    <cfRule type="expression" dxfId="967" priority="120">
      <formula>INDIRECT(ADDRESS(ROW(),COLUMN()))=TRUNC(INDIRECT(ADDRESS(ROW(),COLUMN())))</formula>
    </cfRule>
  </conditionalFormatting>
  <conditionalFormatting sqref="F44">
    <cfRule type="expression" dxfId="966" priority="119">
      <formula>INDIRECT(ADDRESS(ROW(),COLUMN()))=TRUNC(INDIRECT(ADDRESS(ROW(),COLUMN())))</formula>
    </cfRule>
  </conditionalFormatting>
  <conditionalFormatting sqref="F45:F46">
    <cfRule type="expression" dxfId="965" priority="118">
      <formula>INDIRECT(ADDRESS(ROW(),COLUMN()))=TRUNC(INDIRECT(ADDRESS(ROW(),COLUMN())))</formula>
    </cfRule>
  </conditionalFormatting>
  <conditionalFormatting sqref="H45:H46">
    <cfRule type="expression" dxfId="964" priority="117">
      <formula>INDIRECT(ADDRESS(ROW(),COLUMN()))=TRUNC(INDIRECT(ADDRESS(ROW(),COLUMN())))</formula>
    </cfRule>
  </conditionalFormatting>
  <conditionalFormatting sqref="K318">
    <cfRule type="expression" dxfId="963" priority="116">
      <formula>INDIRECT(ADDRESS(ROW(),COLUMN()))=TRUNC(INDIRECT(ADDRESS(ROW(),COLUMN())))</formula>
    </cfRule>
  </conditionalFormatting>
  <conditionalFormatting sqref="N318">
    <cfRule type="expression" dxfId="962" priority="115">
      <formula>INDIRECT(ADDRESS(ROW(),COLUMN()))=TRUNC(INDIRECT(ADDRESS(ROW(),COLUMN())))</formula>
    </cfRule>
  </conditionalFormatting>
  <conditionalFormatting sqref="F320:F367">
    <cfRule type="expression" dxfId="961" priority="114">
      <formula>INDIRECT(ADDRESS(ROW(),COLUMN()))=TRUNC(INDIRECT(ADDRESS(ROW(),COLUMN())))</formula>
    </cfRule>
  </conditionalFormatting>
  <conditionalFormatting sqref="H320:H367">
    <cfRule type="expression" dxfId="960" priority="113">
      <formula>INDIRECT(ADDRESS(ROW(),COLUMN()))=TRUNC(INDIRECT(ADDRESS(ROW(),COLUMN())))</formula>
    </cfRule>
  </conditionalFormatting>
  <conditionalFormatting sqref="K319:K367">
    <cfRule type="expression" dxfId="959" priority="112">
      <formula>INDIRECT(ADDRESS(ROW(),COLUMN()))=TRUNC(INDIRECT(ADDRESS(ROW(),COLUMN())))</formula>
    </cfRule>
  </conditionalFormatting>
  <conditionalFormatting sqref="N319:N367">
    <cfRule type="expression" dxfId="958" priority="111">
      <formula>INDIRECT(ADDRESS(ROW(),COLUMN()))=TRUNC(INDIRECT(ADDRESS(ROW(),COLUMN())))</formula>
    </cfRule>
  </conditionalFormatting>
  <conditionalFormatting sqref="K9">
    <cfRule type="expression" dxfId="957" priority="110">
      <formula>INDIRECT(ADDRESS(ROW(),COLUMN()))=TRUNC(INDIRECT(ADDRESS(ROW(),COLUMN())))</formula>
    </cfRule>
  </conditionalFormatting>
  <conditionalFormatting sqref="K10">
    <cfRule type="expression" dxfId="956" priority="109">
      <formula>INDIRECT(ADDRESS(ROW(),COLUMN()))=TRUNC(INDIRECT(ADDRESS(ROW(),COLUMN())))</formula>
    </cfRule>
  </conditionalFormatting>
  <conditionalFormatting sqref="K11:K16">
    <cfRule type="expression" dxfId="955" priority="108">
      <formula>INDIRECT(ADDRESS(ROW(),COLUMN()))=TRUNC(INDIRECT(ADDRESS(ROW(),COLUMN())))</formula>
    </cfRule>
  </conditionalFormatting>
  <conditionalFormatting sqref="F9 F14">
    <cfRule type="expression" dxfId="954" priority="107">
      <formula>INDIRECT(ADDRESS(ROW(),COLUMN()))=TRUNC(INDIRECT(ADDRESS(ROW(),COLUMN())))</formula>
    </cfRule>
  </conditionalFormatting>
  <conditionalFormatting sqref="H9 H14">
    <cfRule type="expression" dxfId="953" priority="106">
      <formula>INDIRECT(ADDRESS(ROW(),COLUMN()))=TRUNC(INDIRECT(ADDRESS(ROW(),COLUMN())))</formula>
    </cfRule>
  </conditionalFormatting>
  <conditionalFormatting sqref="F11">
    <cfRule type="expression" dxfId="952" priority="105">
      <formula>INDIRECT(ADDRESS(ROW(),COLUMN()))=TRUNC(INDIRECT(ADDRESS(ROW(),COLUMN())))</formula>
    </cfRule>
  </conditionalFormatting>
  <conditionalFormatting sqref="H11">
    <cfRule type="expression" dxfId="951" priority="104">
      <formula>INDIRECT(ADDRESS(ROW(),COLUMN()))=TRUNC(INDIRECT(ADDRESS(ROW(),COLUMN())))</formula>
    </cfRule>
  </conditionalFormatting>
  <conditionalFormatting sqref="F13">
    <cfRule type="expression" dxfId="950" priority="103">
      <formula>INDIRECT(ADDRESS(ROW(),COLUMN()))=TRUNC(INDIRECT(ADDRESS(ROW(),COLUMN())))</formula>
    </cfRule>
  </conditionalFormatting>
  <conditionalFormatting sqref="H13">
    <cfRule type="expression" dxfId="949" priority="102">
      <formula>INDIRECT(ADDRESS(ROW(),COLUMN()))=TRUNC(INDIRECT(ADDRESS(ROW(),COLUMN())))</formula>
    </cfRule>
  </conditionalFormatting>
  <conditionalFormatting sqref="F10">
    <cfRule type="expression" dxfId="948" priority="101">
      <formula>INDIRECT(ADDRESS(ROW(),COLUMN()))=TRUNC(INDIRECT(ADDRESS(ROW(),COLUMN())))</formula>
    </cfRule>
  </conditionalFormatting>
  <conditionalFormatting sqref="H10">
    <cfRule type="expression" dxfId="947" priority="100">
      <formula>INDIRECT(ADDRESS(ROW(),COLUMN()))=TRUNC(INDIRECT(ADDRESS(ROW(),COLUMN())))</formula>
    </cfRule>
  </conditionalFormatting>
  <conditionalFormatting sqref="F12">
    <cfRule type="expression" dxfId="946" priority="99">
      <formula>INDIRECT(ADDRESS(ROW(),COLUMN()))=TRUNC(INDIRECT(ADDRESS(ROW(),COLUMN())))</formula>
    </cfRule>
  </conditionalFormatting>
  <conditionalFormatting sqref="H12">
    <cfRule type="expression" dxfId="945" priority="98">
      <formula>INDIRECT(ADDRESS(ROW(),COLUMN()))=TRUNC(INDIRECT(ADDRESS(ROW(),COLUMN())))</formula>
    </cfRule>
  </conditionalFormatting>
  <conditionalFormatting sqref="F15">
    <cfRule type="expression" dxfId="944" priority="97">
      <formula>INDIRECT(ADDRESS(ROW(),COLUMN()))=TRUNC(INDIRECT(ADDRESS(ROW(),COLUMN())))</formula>
    </cfRule>
  </conditionalFormatting>
  <conditionalFormatting sqref="H15">
    <cfRule type="expression" dxfId="943" priority="96">
      <formula>INDIRECT(ADDRESS(ROW(),COLUMN()))=TRUNC(INDIRECT(ADDRESS(ROW(),COLUMN())))</formula>
    </cfRule>
  </conditionalFormatting>
  <conditionalFormatting sqref="F16">
    <cfRule type="expression" dxfId="942" priority="95">
      <formula>INDIRECT(ADDRESS(ROW(),COLUMN()))=TRUNC(INDIRECT(ADDRESS(ROW(),COLUMN())))</formula>
    </cfRule>
  </conditionalFormatting>
  <conditionalFormatting sqref="H16">
    <cfRule type="expression" dxfId="941" priority="94">
      <formula>INDIRECT(ADDRESS(ROW(),COLUMN()))=TRUNC(INDIRECT(ADDRESS(ROW(),COLUMN())))</formula>
    </cfRule>
  </conditionalFormatting>
  <conditionalFormatting sqref="H318">
    <cfRule type="expression" dxfId="940" priority="93">
      <formula>INDIRECT(ADDRESS(ROW(),COLUMN()))=TRUNC(INDIRECT(ADDRESS(ROW(),COLUMN())))</formula>
    </cfRule>
  </conditionalFormatting>
  <conditionalFormatting sqref="F318">
    <cfRule type="expression" dxfId="939" priority="92">
      <formula>INDIRECT(ADDRESS(ROW(),COLUMN()))=TRUNC(INDIRECT(ADDRESS(ROW(),COLUMN())))</formula>
    </cfRule>
  </conditionalFormatting>
  <conditionalFormatting sqref="F319">
    <cfRule type="expression" dxfId="938" priority="91">
      <formula>INDIRECT(ADDRESS(ROW(),COLUMN()))=TRUNC(INDIRECT(ADDRESS(ROW(),COLUMN())))</formula>
    </cfRule>
  </conditionalFormatting>
  <conditionalFormatting sqref="H319">
    <cfRule type="expression" dxfId="937" priority="90">
      <formula>INDIRECT(ADDRESS(ROW(),COLUMN()))=TRUNC(INDIRECT(ADDRESS(ROW(),COLUMN())))</formula>
    </cfRule>
  </conditionalFormatting>
  <conditionalFormatting sqref="F16">
    <cfRule type="expression" dxfId="936" priority="89">
      <formula>INDIRECT(ADDRESS(ROW(),COLUMN()))=TRUNC(INDIRECT(ADDRESS(ROW(),COLUMN())))</formula>
    </cfRule>
  </conditionalFormatting>
  <conditionalFormatting sqref="F13">
    <cfRule type="expression" dxfId="935" priority="88">
      <formula>INDIRECT(ADDRESS(ROW(),COLUMN()))=TRUNC(INDIRECT(ADDRESS(ROW(),COLUMN())))</formula>
    </cfRule>
  </conditionalFormatting>
  <conditionalFormatting sqref="F14">
    <cfRule type="expression" dxfId="934" priority="87">
      <formula>INDIRECT(ADDRESS(ROW(),COLUMN()))=TRUNC(INDIRECT(ADDRESS(ROW(),COLUMN())))</formula>
    </cfRule>
  </conditionalFormatting>
  <conditionalFormatting sqref="F15">
    <cfRule type="expression" dxfId="933" priority="86">
      <formula>INDIRECT(ADDRESS(ROW(),COLUMN()))=TRUNC(INDIRECT(ADDRESS(ROW(),COLUMN())))</formula>
    </cfRule>
  </conditionalFormatting>
  <conditionalFormatting sqref="K16">
    <cfRule type="expression" dxfId="932" priority="85">
      <formula>INDIRECT(ADDRESS(ROW(),COLUMN()))=TRUNC(INDIRECT(ADDRESS(ROW(),COLUMN())))</formula>
    </cfRule>
  </conditionalFormatting>
  <conditionalFormatting sqref="H16">
    <cfRule type="expression" dxfId="931" priority="84">
      <formula>INDIRECT(ADDRESS(ROW(),COLUMN()))=TRUNC(INDIRECT(ADDRESS(ROW(),COLUMN())))</formula>
    </cfRule>
  </conditionalFormatting>
  <conditionalFormatting sqref="H13">
    <cfRule type="expression" dxfId="930" priority="83">
      <formula>INDIRECT(ADDRESS(ROW(),COLUMN()))=TRUNC(INDIRECT(ADDRESS(ROW(),COLUMN())))</formula>
    </cfRule>
  </conditionalFormatting>
  <conditionalFormatting sqref="H14">
    <cfRule type="expression" dxfId="929" priority="82">
      <formula>INDIRECT(ADDRESS(ROW(),COLUMN()))=TRUNC(INDIRECT(ADDRESS(ROW(),COLUMN())))</formula>
    </cfRule>
  </conditionalFormatting>
  <conditionalFormatting sqref="H15">
    <cfRule type="expression" dxfId="928" priority="81">
      <formula>INDIRECT(ADDRESS(ROW(),COLUMN()))=TRUNC(INDIRECT(ADDRESS(ROW(),COLUMN())))</formula>
    </cfRule>
  </conditionalFormatting>
  <conditionalFormatting sqref="N109:N158 F109:F158 H109:H158 K109:K158">
    <cfRule type="expression" dxfId="927" priority="80">
      <formula>INDIRECT(ADDRESS(ROW(),COLUMN()))=TRUNC(INDIRECT(ADDRESS(ROW(),COLUMN())))</formula>
    </cfRule>
  </conditionalFormatting>
  <conditionalFormatting sqref="N178:N201">
    <cfRule type="expression" dxfId="926" priority="76">
      <formula>INDIRECT(ADDRESS(ROW(),COLUMN()))=TRUNC(INDIRECT(ADDRESS(ROW(),COLUMN())))</formula>
    </cfRule>
  </conditionalFormatting>
  <conditionalFormatting sqref="F199:F201">
    <cfRule type="expression" dxfId="925" priority="79">
      <formula>INDIRECT(ADDRESS(ROW(),COLUMN()))=TRUNC(INDIRECT(ADDRESS(ROW(),COLUMN())))</formula>
    </cfRule>
  </conditionalFormatting>
  <conditionalFormatting sqref="H196 H199:H201">
    <cfRule type="expression" dxfId="924" priority="78">
      <formula>INDIRECT(ADDRESS(ROW(),COLUMN()))=TRUNC(INDIRECT(ADDRESS(ROW(),COLUMN())))</formula>
    </cfRule>
  </conditionalFormatting>
  <conditionalFormatting sqref="K180:K201">
    <cfRule type="expression" dxfId="923" priority="77">
      <formula>INDIRECT(ADDRESS(ROW(),COLUMN()))=TRUNC(INDIRECT(ADDRESS(ROW(),COLUMN())))</formula>
    </cfRule>
  </conditionalFormatting>
  <conditionalFormatting sqref="N164:N177">
    <cfRule type="expression" dxfId="922" priority="73">
      <formula>INDIRECT(ADDRESS(ROW(),COLUMN()))=TRUNC(INDIRECT(ADDRESS(ROW(),COLUMN())))</formula>
    </cfRule>
  </conditionalFormatting>
  <conditionalFormatting sqref="H172:H176">
    <cfRule type="expression" dxfId="921" priority="75">
      <formula>INDIRECT(ADDRESS(ROW(),COLUMN()))=TRUNC(INDIRECT(ADDRESS(ROW(),COLUMN())))</formula>
    </cfRule>
  </conditionalFormatting>
  <conditionalFormatting sqref="K169:K176">
    <cfRule type="expression" dxfId="920" priority="74">
      <formula>INDIRECT(ADDRESS(ROW(),COLUMN()))=TRUNC(INDIRECT(ADDRESS(ROW(),COLUMN())))</formula>
    </cfRule>
  </conditionalFormatting>
  <conditionalFormatting sqref="F170">
    <cfRule type="expression" dxfId="919" priority="72">
      <formula>INDIRECT(ADDRESS(ROW(),COLUMN()))=TRUNC(INDIRECT(ADDRESS(ROW(),COLUMN())))</formula>
    </cfRule>
  </conditionalFormatting>
  <conditionalFormatting sqref="H170">
    <cfRule type="expression" dxfId="918" priority="71">
      <formula>INDIRECT(ADDRESS(ROW(),COLUMN()))=TRUNC(INDIRECT(ADDRESS(ROW(),COLUMN())))</formula>
    </cfRule>
  </conditionalFormatting>
  <conditionalFormatting sqref="F169">
    <cfRule type="expression" dxfId="917" priority="70">
      <formula>INDIRECT(ADDRESS(ROW(),COLUMN()))=TRUNC(INDIRECT(ADDRESS(ROW(),COLUMN())))</formula>
    </cfRule>
  </conditionalFormatting>
  <conditionalFormatting sqref="H169">
    <cfRule type="expression" dxfId="916" priority="69">
      <formula>INDIRECT(ADDRESS(ROW(),COLUMN()))=TRUNC(INDIRECT(ADDRESS(ROW(),COLUMN())))</formula>
    </cfRule>
  </conditionalFormatting>
  <conditionalFormatting sqref="F171">
    <cfRule type="expression" dxfId="915" priority="68">
      <formula>INDIRECT(ADDRESS(ROW(),COLUMN()))=TRUNC(INDIRECT(ADDRESS(ROW(),COLUMN())))</formula>
    </cfRule>
  </conditionalFormatting>
  <conditionalFormatting sqref="H171">
    <cfRule type="expression" dxfId="914" priority="67">
      <formula>INDIRECT(ADDRESS(ROW(),COLUMN()))=TRUNC(INDIRECT(ADDRESS(ROW(),COLUMN())))</formula>
    </cfRule>
  </conditionalFormatting>
  <conditionalFormatting sqref="F172 F174">
    <cfRule type="expression" dxfId="913" priority="66">
      <formula>INDIRECT(ADDRESS(ROW(),COLUMN()))=TRUNC(INDIRECT(ADDRESS(ROW(),COLUMN())))</formula>
    </cfRule>
  </conditionalFormatting>
  <conditionalFormatting sqref="F173">
    <cfRule type="expression" dxfId="912" priority="65">
      <formula>INDIRECT(ADDRESS(ROW(),COLUMN()))=TRUNC(INDIRECT(ADDRESS(ROW(),COLUMN())))</formula>
    </cfRule>
  </conditionalFormatting>
  <conditionalFormatting sqref="F175:F176">
    <cfRule type="expression" dxfId="911" priority="64">
      <formula>INDIRECT(ADDRESS(ROW(),COLUMN()))=TRUNC(INDIRECT(ADDRESS(ROW(),COLUMN())))</formula>
    </cfRule>
  </conditionalFormatting>
  <conditionalFormatting sqref="F177:F179">
    <cfRule type="expression" dxfId="910" priority="63">
      <formula>INDIRECT(ADDRESS(ROW(),COLUMN()))=TRUNC(INDIRECT(ADDRESS(ROW(),COLUMN())))</formula>
    </cfRule>
  </conditionalFormatting>
  <conditionalFormatting sqref="H177:H179">
    <cfRule type="expression" dxfId="909" priority="62">
      <formula>INDIRECT(ADDRESS(ROW(),COLUMN()))=TRUNC(INDIRECT(ADDRESS(ROW(),COLUMN())))</formula>
    </cfRule>
  </conditionalFormatting>
  <conditionalFormatting sqref="K177:K179">
    <cfRule type="expression" dxfId="908" priority="61">
      <formula>INDIRECT(ADDRESS(ROW(),COLUMN()))=TRUNC(INDIRECT(ADDRESS(ROW(),COLUMN())))</formula>
    </cfRule>
  </conditionalFormatting>
  <conditionalFormatting sqref="F180:F181">
    <cfRule type="expression" dxfId="907" priority="60">
      <formula>INDIRECT(ADDRESS(ROW(),COLUMN()))=TRUNC(INDIRECT(ADDRESS(ROW(),COLUMN())))</formula>
    </cfRule>
  </conditionalFormatting>
  <conditionalFormatting sqref="H180:H181">
    <cfRule type="expression" dxfId="906" priority="59">
      <formula>INDIRECT(ADDRESS(ROW(),COLUMN()))=TRUNC(INDIRECT(ADDRESS(ROW(),COLUMN())))</formula>
    </cfRule>
  </conditionalFormatting>
  <conditionalFormatting sqref="F182:F183 F193 F195">
    <cfRule type="expression" dxfId="905" priority="58">
      <formula>INDIRECT(ADDRESS(ROW(),COLUMN()))=TRUNC(INDIRECT(ADDRESS(ROW(),COLUMN())))</formula>
    </cfRule>
  </conditionalFormatting>
  <conditionalFormatting sqref="H182:H183 H193 H195">
    <cfRule type="expression" dxfId="904" priority="57">
      <formula>INDIRECT(ADDRESS(ROW(),COLUMN()))=TRUNC(INDIRECT(ADDRESS(ROW(),COLUMN())))</formula>
    </cfRule>
  </conditionalFormatting>
  <conditionalFormatting sqref="F191">
    <cfRule type="expression" dxfId="903" priority="56">
      <formula>INDIRECT(ADDRESS(ROW(),COLUMN()))=TRUNC(INDIRECT(ADDRESS(ROW(),COLUMN())))</formula>
    </cfRule>
  </conditionalFormatting>
  <conditionalFormatting sqref="H191">
    <cfRule type="expression" dxfId="902" priority="55">
      <formula>INDIRECT(ADDRESS(ROW(),COLUMN()))=TRUNC(INDIRECT(ADDRESS(ROW(),COLUMN())))</formula>
    </cfRule>
  </conditionalFormatting>
  <conditionalFormatting sqref="F188">
    <cfRule type="expression" dxfId="901" priority="54">
      <formula>INDIRECT(ADDRESS(ROW(),COLUMN()))=TRUNC(INDIRECT(ADDRESS(ROW(),COLUMN())))</formula>
    </cfRule>
  </conditionalFormatting>
  <conditionalFormatting sqref="H188">
    <cfRule type="expression" dxfId="900" priority="53">
      <formula>INDIRECT(ADDRESS(ROW(),COLUMN()))=TRUNC(INDIRECT(ADDRESS(ROW(),COLUMN())))</formula>
    </cfRule>
  </conditionalFormatting>
  <conditionalFormatting sqref="F189">
    <cfRule type="expression" dxfId="899" priority="52">
      <formula>INDIRECT(ADDRESS(ROW(),COLUMN()))=TRUNC(INDIRECT(ADDRESS(ROW(),COLUMN())))</formula>
    </cfRule>
  </conditionalFormatting>
  <conditionalFormatting sqref="H189">
    <cfRule type="expression" dxfId="898" priority="51">
      <formula>INDIRECT(ADDRESS(ROW(),COLUMN()))=TRUNC(INDIRECT(ADDRESS(ROW(),COLUMN())))</formula>
    </cfRule>
  </conditionalFormatting>
  <conditionalFormatting sqref="F192">
    <cfRule type="expression" dxfId="897" priority="50">
      <formula>INDIRECT(ADDRESS(ROW(),COLUMN()))=TRUNC(INDIRECT(ADDRESS(ROW(),COLUMN())))</formula>
    </cfRule>
  </conditionalFormatting>
  <conditionalFormatting sqref="H192">
    <cfRule type="expression" dxfId="896" priority="49">
      <formula>INDIRECT(ADDRESS(ROW(),COLUMN()))=TRUNC(INDIRECT(ADDRESS(ROW(),COLUMN())))</formula>
    </cfRule>
  </conditionalFormatting>
  <conditionalFormatting sqref="F194">
    <cfRule type="expression" dxfId="895" priority="48">
      <formula>INDIRECT(ADDRESS(ROW(),COLUMN()))=TRUNC(INDIRECT(ADDRESS(ROW(),COLUMN())))</formula>
    </cfRule>
  </conditionalFormatting>
  <conditionalFormatting sqref="H194">
    <cfRule type="expression" dxfId="894" priority="47">
      <formula>INDIRECT(ADDRESS(ROW(),COLUMN()))=TRUNC(INDIRECT(ADDRESS(ROW(),COLUMN())))</formula>
    </cfRule>
  </conditionalFormatting>
  <conditionalFormatting sqref="F187">
    <cfRule type="expression" dxfId="893" priority="46">
      <formula>INDIRECT(ADDRESS(ROW(),COLUMN()))=TRUNC(INDIRECT(ADDRESS(ROW(),COLUMN())))</formula>
    </cfRule>
  </conditionalFormatting>
  <conditionalFormatting sqref="H187">
    <cfRule type="expression" dxfId="892" priority="45">
      <formula>INDIRECT(ADDRESS(ROW(),COLUMN()))=TRUNC(INDIRECT(ADDRESS(ROW(),COLUMN())))</formula>
    </cfRule>
  </conditionalFormatting>
  <conditionalFormatting sqref="F190">
    <cfRule type="expression" dxfId="891" priority="44">
      <formula>INDIRECT(ADDRESS(ROW(),COLUMN()))=TRUNC(INDIRECT(ADDRESS(ROW(),COLUMN())))</formula>
    </cfRule>
  </conditionalFormatting>
  <conditionalFormatting sqref="H190">
    <cfRule type="expression" dxfId="890" priority="43">
      <formula>INDIRECT(ADDRESS(ROW(),COLUMN()))=TRUNC(INDIRECT(ADDRESS(ROW(),COLUMN())))</formula>
    </cfRule>
  </conditionalFormatting>
  <conditionalFormatting sqref="F186">
    <cfRule type="expression" dxfId="889" priority="42">
      <formula>INDIRECT(ADDRESS(ROW(),COLUMN()))=TRUNC(INDIRECT(ADDRESS(ROW(),COLUMN())))</formula>
    </cfRule>
  </conditionalFormatting>
  <conditionalFormatting sqref="H186">
    <cfRule type="expression" dxfId="888" priority="41">
      <formula>INDIRECT(ADDRESS(ROW(),COLUMN()))=TRUNC(INDIRECT(ADDRESS(ROW(),COLUMN())))</formula>
    </cfRule>
  </conditionalFormatting>
  <conditionalFormatting sqref="F184">
    <cfRule type="expression" dxfId="887" priority="40">
      <formula>INDIRECT(ADDRESS(ROW(),COLUMN()))=TRUNC(INDIRECT(ADDRESS(ROW(),COLUMN())))</formula>
    </cfRule>
  </conditionalFormatting>
  <conditionalFormatting sqref="H184">
    <cfRule type="expression" dxfId="886" priority="39">
      <formula>INDIRECT(ADDRESS(ROW(),COLUMN()))=TRUNC(INDIRECT(ADDRESS(ROW(),COLUMN())))</formula>
    </cfRule>
  </conditionalFormatting>
  <conditionalFormatting sqref="F185">
    <cfRule type="expression" dxfId="885" priority="38">
      <formula>INDIRECT(ADDRESS(ROW(),COLUMN()))=TRUNC(INDIRECT(ADDRESS(ROW(),COLUMN())))</formula>
    </cfRule>
  </conditionalFormatting>
  <conditionalFormatting sqref="H185">
    <cfRule type="expression" dxfId="884" priority="37">
      <formula>INDIRECT(ADDRESS(ROW(),COLUMN()))=TRUNC(INDIRECT(ADDRESS(ROW(),COLUMN())))</formula>
    </cfRule>
  </conditionalFormatting>
  <conditionalFormatting sqref="F196">
    <cfRule type="expression" dxfId="883" priority="36">
      <formula>INDIRECT(ADDRESS(ROW(),COLUMN()))=TRUNC(INDIRECT(ADDRESS(ROW(),COLUMN())))</formula>
    </cfRule>
  </conditionalFormatting>
  <conditionalFormatting sqref="F197:F198">
    <cfRule type="expression" dxfId="882" priority="35">
      <formula>INDIRECT(ADDRESS(ROW(),COLUMN()))=TRUNC(INDIRECT(ADDRESS(ROW(),COLUMN())))</formula>
    </cfRule>
  </conditionalFormatting>
  <conditionalFormatting sqref="H197:H198">
    <cfRule type="expression" dxfId="881" priority="34">
      <formula>INDIRECT(ADDRESS(ROW(),COLUMN()))=TRUNC(INDIRECT(ADDRESS(ROW(),COLUMN())))</formula>
    </cfRule>
  </conditionalFormatting>
  <conditionalFormatting sqref="K164:K168">
    <cfRule type="expression" dxfId="880" priority="33">
      <formula>INDIRECT(ADDRESS(ROW(),COLUMN()))=TRUNC(INDIRECT(ADDRESS(ROW(),COLUMN())))</formula>
    </cfRule>
  </conditionalFormatting>
  <conditionalFormatting sqref="F166">
    <cfRule type="expression" dxfId="879" priority="32">
      <formula>INDIRECT(ADDRESS(ROW(),COLUMN()))=TRUNC(INDIRECT(ADDRESS(ROW(),COLUMN())))</formula>
    </cfRule>
  </conditionalFormatting>
  <conditionalFormatting sqref="H166">
    <cfRule type="expression" dxfId="878" priority="31">
      <formula>INDIRECT(ADDRESS(ROW(),COLUMN()))=TRUNC(INDIRECT(ADDRESS(ROW(),COLUMN())))</formula>
    </cfRule>
  </conditionalFormatting>
  <conditionalFormatting sqref="F165">
    <cfRule type="expression" dxfId="877" priority="30">
      <formula>INDIRECT(ADDRESS(ROW(),COLUMN()))=TRUNC(INDIRECT(ADDRESS(ROW(),COLUMN())))</formula>
    </cfRule>
  </conditionalFormatting>
  <conditionalFormatting sqref="H165">
    <cfRule type="expression" dxfId="876" priority="29">
      <formula>INDIRECT(ADDRESS(ROW(),COLUMN()))=TRUNC(INDIRECT(ADDRESS(ROW(),COLUMN())))</formula>
    </cfRule>
  </conditionalFormatting>
  <conditionalFormatting sqref="F164">
    <cfRule type="expression" dxfId="875" priority="28">
      <formula>INDIRECT(ADDRESS(ROW(),COLUMN()))=TRUNC(INDIRECT(ADDRESS(ROW(),COLUMN())))</formula>
    </cfRule>
  </conditionalFormatting>
  <conditionalFormatting sqref="H164">
    <cfRule type="expression" dxfId="874" priority="27">
      <formula>INDIRECT(ADDRESS(ROW(),COLUMN()))=TRUNC(INDIRECT(ADDRESS(ROW(),COLUMN())))</formula>
    </cfRule>
  </conditionalFormatting>
  <conditionalFormatting sqref="F167">
    <cfRule type="expression" dxfId="873" priority="26">
      <formula>INDIRECT(ADDRESS(ROW(),COLUMN()))=TRUNC(INDIRECT(ADDRESS(ROW(),COLUMN())))</formula>
    </cfRule>
  </conditionalFormatting>
  <conditionalFormatting sqref="H167">
    <cfRule type="expression" dxfId="872" priority="25">
      <formula>INDIRECT(ADDRESS(ROW(),COLUMN()))=TRUNC(INDIRECT(ADDRESS(ROW(),COLUMN())))</formula>
    </cfRule>
  </conditionalFormatting>
  <conditionalFormatting sqref="F168">
    <cfRule type="expression" dxfId="871" priority="24">
      <formula>INDIRECT(ADDRESS(ROW(),COLUMN()))=TRUNC(INDIRECT(ADDRESS(ROW(),COLUMN())))</formula>
    </cfRule>
  </conditionalFormatting>
  <conditionalFormatting sqref="H168">
    <cfRule type="expression" dxfId="870" priority="23">
      <formula>INDIRECT(ADDRESS(ROW(),COLUMN()))=TRUNC(INDIRECT(ADDRESS(ROW(),COLUMN())))</formula>
    </cfRule>
  </conditionalFormatting>
  <conditionalFormatting sqref="F168">
    <cfRule type="expression" dxfId="869" priority="22">
      <formula>INDIRECT(ADDRESS(ROW(),COLUMN()))=TRUNC(INDIRECT(ADDRESS(ROW(),COLUMN())))</formula>
    </cfRule>
  </conditionalFormatting>
  <conditionalFormatting sqref="F165">
    <cfRule type="expression" dxfId="868" priority="21">
      <formula>INDIRECT(ADDRESS(ROW(),COLUMN()))=TRUNC(INDIRECT(ADDRESS(ROW(),COLUMN())))</formula>
    </cfRule>
  </conditionalFormatting>
  <conditionalFormatting sqref="F166">
    <cfRule type="expression" dxfId="867" priority="20">
      <formula>INDIRECT(ADDRESS(ROW(),COLUMN()))=TRUNC(INDIRECT(ADDRESS(ROW(),COLUMN())))</formula>
    </cfRule>
  </conditionalFormatting>
  <conditionalFormatting sqref="F167">
    <cfRule type="expression" dxfId="866" priority="19">
      <formula>INDIRECT(ADDRESS(ROW(),COLUMN()))=TRUNC(INDIRECT(ADDRESS(ROW(),COLUMN())))</formula>
    </cfRule>
  </conditionalFormatting>
  <conditionalFormatting sqref="K168">
    <cfRule type="expression" dxfId="865" priority="18">
      <formula>INDIRECT(ADDRESS(ROW(),COLUMN()))=TRUNC(INDIRECT(ADDRESS(ROW(),COLUMN())))</formula>
    </cfRule>
  </conditionalFormatting>
  <conditionalFormatting sqref="H168">
    <cfRule type="expression" dxfId="864" priority="17">
      <formula>INDIRECT(ADDRESS(ROW(),COLUMN()))=TRUNC(INDIRECT(ADDRESS(ROW(),COLUMN())))</formula>
    </cfRule>
  </conditionalFormatting>
  <conditionalFormatting sqref="H165">
    <cfRule type="expression" dxfId="863" priority="16">
      <formula>INDIRECT(ADDRESS(ROW(),COLUMN()))=TRUNC(INDIRECT(ADDRESS(ROW(),COLUMN())))</formula>
    </cfRule>
  </conditionalFormatting>
  <conditionalFormatting sqref="H166">
    <cfRule type="expression" dxfId="862" priority="15">
      <formula>INDIRECT(ADDRESS(ROW(),COLUMN()))=TRUNC(INDIRECT(ADDRESS(ROW(),COLUMN())))</formula>
    </cfRule>
  </conditionalFormatting>
  <conditionalFormatting sqref="H167">
    <cfRule type="expression" dxfId="861" priority="14">
      <formula>INDIRECT(ADDRESS(ROW(),COLUMN()))=TRUNC(INDIRECT(ADDRESS(ROW(),COLUMN())))</formula>
    </cfRule>
  </conditionalFormatting>
  <conditionalFormatting sqref="N161">
    <cfRule type="expression" dxfId="860" priority="13">
      <formula>INDIRECT(ADDRESS(ROW(),COLUMN()))=TRUNC(INDIRECT(ADDRESS(ROW(),COLUMN())))</formula>
    </cfRule>
  </conditionalFormatting>
  <conditionalFormatting sqref="N162">
    <cfRule type="expression" dxfId="859" priority="12">
      <formula>INDIRECT(ADDRESS(ROW(),COLUMN()))=TRUNC(INDIRECT(ADDRESS(ROW(),COLUMN())))</formula>
    </cfRule>
  </conditionalFormatting>
  <conditionalFormatting sqref="N163">
    <cfRule type="expression" dxfId="858" priority="11">
      <formula>INDIRECT(ADDRESS(ROW(),COLUMN()))=TRUNC(INDIRECT(ADDRESS(ROW(),COLUMN())))</formula>
    </cfRule>
  </conditionalFormatting>
  <conditionalFormatting sqref="K161">
    <cfRule type="expression" dxfId="857" priority="10">
      <formula>INDIRECT(ADDRESS(ROW(),COLUMN()))=TRUNC(INDIRECT(ADDRESS(ROW(),COLUMN())))</formula>
    </cfRule>
  </conditionalFormatting>
  <conditionalFormatting sqref="K162">
    <cfRule type="expression" dxfId="856" priority="9">
      <formula>INDIRECT(ADDRESS(ROW(),COLUMN()))=TRUNC(INDIRECT(ADDRESS(ROW(),COLUMN())))</formula>
    </cfRule>
  </conditionalFormatting>
  <conditionalFormatting sqref="K163">
    <cfRule type="expression" dxfId="855" priority="8">
      <formula>INDIRECT(ADDRESS(ROW(),COLUMN()))=TRUNC(INDIRECT(ADDRESS(ROW(),COLUMN())))</formula>
    </cfRule>
  </conditionalFormatting>
  <conditionalFormatting sqref="F161">
    <cfRule type="expression" dxfId="854" priority="7">
      <formula>INDIRECT(ADDRESS(ROW(),COLUMN()))=TRUNC(INDIRECT(ADDRESS(ROW(),COLUMN())))</formula>
    </cfRule>
  </conditionalFormatting>
  <conditionalFormatting sqref="H161">
    <cfRule type="expression" dxfId="853" priority="6">
      <formula>INDIRECT(ADDRESS(ROW(),COLUMN()))=TRUNC(INDIRECT(ADDRESS(ROW(),COLUMN())))</formula>
    </cfRule>
  </conditionalFormatting>
  <conditionalFormatting sqref="F163">
    <cfRule type="expression" dxfId="852" priority="5">
      <formula>INDIRECT(ADDRESS(ROW(),COLUMN()))=TRUNC(INDIRECT(ADDRESS(ROW(),COLUMN())))</formula>
    </cfRule>
  </conditionalFormatting>
  <conditionalFormatting sqref="H163">
    <cfRule type="expression" dxfId="851" priority="4">
      <formula>INDIRECT(ADDRESS(ROW(),COLUMN()))=TRUNC(INDIRECT(ADDRESS(ROW(),COLUMN())))</formula>
    </cfRule>
  </conditionalFormatting>
  <conditionalFormatting sqref="F162">
    <cfRule type="expression" dxfId="850" priority="3">
      <formula>INDIRECT(ADDRESS(ROW(),COLUMN()))=TRUNC(INDIRECT(ADDRESS(ROW(),COLUMN())))</formula>
    </cfRule>
  </conditionalFormatting>
  <conditionalFormatting sqref="H162">
    <cfRule type="expression" dxfId="849" priority="2">
      <formula>INDIRECT(ADDRESS(ROW(),COLUMN()))=TRUNC(INDIRECT(ADDRESS(ROW(),COLUMN())))</formula>
    </cfRule>
  </conditionalFormatting>
  <conditionalFormatting sqref="N261:N310 F261:F310 H261:H310 K261:K310">
    <cfRule type="expression" dxfId="848" priority="1">
      <formula>INDIRECT(ADDRESS(ROW(),COLUMN()))=TRUNC(INDIRECT(ADDRESS(ROW(),COLUMN())))</formula>
    </cfRule>
  </conditionalFormatting>
  <dataValidations count="7">
    <dataValidation type="list" allowBlank="1" showInputMessage="1" showErrorMessage="1" sqref="C2 C313" xr:uid="{3B73865A-323E-42AB-9C3A-BE0324E828E2}">
      <formula1>"補助事業,間接補助事業"</formula1>
    </dataValidation>
    <dataValidation type="list" allowBlank="1" showInputMessage="1" showErrorMessage="1" sqref="Q9:Q158 Q161:Q310" xr:uid="{617360AA-D510-4732-9609-08DD18F8F303}">
      <formula1>"○"</formula1>
    </dataValidation>
    <dataValidation type="list" allowBlank="1" showInputMessage="1" showErrorMessage="1" sqref="C9:C158 C161:C310" xr:uid="{F013AA2D-1D8D-4A45-8361-8EBAAF4E87BA}">
      <formula1>支出</formula1>
    </dataValidation>
    <dataValidation type="list" imeMode="hiragana" allowBlank="1" showInputMessage="1" showErrorMessage="1" sqref="C318:C367" xr:uid="{2AB62A80-3AB3-46AB-B13D-D10612A9A703}">
      <formula1>収入</formula1>
    </dataValidation>
    <dataValidation imeMode="off" allowBlank="1" showInputMessage="1" showErrorMessage="1" sqref="W11:W20 K318:K367 N318:N367 K161:K310 H318:H367 F318:F367 W24:W49 Z24:Z49 K9:K158 H9:H158 F9:F158 N9:N158 H161:H310 F161:F310 N161:N310 P318:P367 P9:P158 P161:P310" xr:uid="{D3D0AAFA-2BDB-42D9-B5D1-8EB8792E12E3}"/>
    <dataValidation imeMode="disabled" allowBlank="1" showInputMessage="1" showErrorMessage="1" sqref="A9:A158 A318:A367 A161:A310 O2:O5 O313:O314" xr:uid="{B081647B-4B3B-49AE-8850-8A587765DEE8}"/>
    <dataValidation imeMode="hiragana" allowBlank="1" showInputMessage="1" showErrorMessage="1" sqref="L318:L367 I318:I367 D318:D367 L9:L158 D9:D158 I9:I158 I161:I310 L161:L310 D161:D310" xr:uid="{35104719-17A6-4DD6-A4E1-D70471FFB3FF}"/>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8</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8</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847" priority="165">
      <formula>INDIRECT(ADDRESS(ROW(),COLUMN()))=TRUNC(INDIRECT(ADDRESS(ROW(),COLUMN())))</formula>
    </cfRule>
  </conditionalFormatting>
  <conditionalFormatting sqref="N26:N49">
    <cfRule type="expression" dxfId="846" priority="161">
      <formula>INDIRECT(ADDRESS(ROW(),COLUMN()))=TRUNC(INDIRECT(ADDRESS(ROW(),COLUMN())))</formula>
    </cfRule>
  </conditionalFormatting>
  <conditionalFormatting sqref="F47:F49">
    <cfRule type="expression" dxfId="845" priority="164">
      <formula>INDIRECT(ADDRESS(ROW(),COLUMN()))=TRUNC(INDIRECT(ADDRESS(ROW(),COLUMN())))</formula>
    </cfRule>
  </conditionalFormatting>
  <conditionalFormatting sqref="H44 H47:H49">
    <cfRule type="expression" dxfId="844" priority="163">
      <formula>INDIRECT(ADDRESS(ROW(),COLUMN()))=TRUNC(INDIRECT(ADDRESS(ROW(),COLUMN())))</formula>
    </cfRule>
  </conditionalFormatting>
  <conditionalFormatting sqref="K28:K49">
    <cfRule type="expression" dxfId="843" priority="162">
      <formula>INDIRECT(ADDRESS(ROW(),COLUMN()))=TRUNC(INDIRECT(ADDRESS(ROW(),COLUMN())))</formula>
    </cfRule>
  </conditionalFormatting>
  <conditionalFormatting sqref="N9">
    <cfRule type="expression" dxfId="842" priority="160">
      <formula>INDIRECT(ADDRESS(ROW(),COLUMN()))=TRUNC(INDIRECT(ADDRESS(ROW(),COLUMN())))</formula>
    </cfRule>
  </conditionalFormatting>
  <conditionalFormatting sqref="N10">
    <cfRule type="expression" dxfId="841" priority="159">
      <formula>INDIRECT(ADDRESS(ROW(),COLUMN()))=TRUNC(INDIRECT(ADDRESS(ROW(),COLUMN())))</formula>
    </cfRule>
  </conditionalFormatting>
  <conditionalFormatting sqref="N11:N25">
    <cfRule type="expression" dxfId="840" priority="156">
      <formula>INDIRECT(ADDRESS(ROW(),COLUMN()))=TRUNC(INDIRECT(ADDRESS(ROW(),COLUMN())))</formula>
    </cfRule>
  </conditionalFormatting>
  <conditionalFormatting sqref="H20:H24">
    <cfRule type="expression" dxfId="839" priority="158">
      <formula>INDIRECT(ADDRESS(ROW(),COLUMN()))=TRUNC(INDIRECT(ADDRESS(ROW(),COLUMN())))</formula>
    </cfRule>
  </conditionalFormatting>
  <conditionalFormatting sqref="K17:K24">
    <cfRule type="expression" dxfId="838" priority="157">
      <formula>INDIRECT(ADDRESS(ROW(),COLUMN()))=TRUNC(INDIRECT(ADDRESS(ROW(),COLUMN())))</formula>
    </cfRule>
  </conditionalFormatting>
  <conditionalFormatting sqref="F18">
    <cfRule type="expression" dxfId="837" priority="155">
      <formula>INDIRECT(ADDRESS(ROW(),COLUMN()))=TRUNC(INDIRECT(ADDRESS(ROW(),COLUMN())))</formula>
    </cfRule>
  </conditionalFormatting>
  <conditionalFormatting sqref="H18">
    <cfRule type="expression" dxfId="836" priority="154">
      <formula>INDIRECT(ADDRESS(ROW(),COLUMN()))=TRUNC(INDIRECT(ADDRESS(ROW(),COLUMN())))</formula>
    </cfRule>
  </conditionalFormatting>
  <conditionalFormatting sqref="F17">
    <cfRule type="expression" dxfId="835" priority="153">
      <formula>INDIRECT(ADDRESS(ROW(),COLUMN()))=TRUNC(INDIRECT(ADDRESS(ROW(),COLUMN())))</formula>
    </cfRule>
  </conditionalFormatting>
  <conditionalFormatting sqref="H17">
    <cfRule type="expression" dxfId="834" priority="152">
      <formula>INDIRECT(ADDRESS(ROW(),COLUMN()))=TRUNC(INDIRECT(ADDRESS(ROW(),COLUMN())))</formula>
    </cfRule>
  </conditionalFormatting>
  <conditionalFormatting sqref="F19">
    <cfRule type="expression" dxfId="833" priority="151">
      <formula>INDIRECT(ADDRESS(ROW(),COLUMN()))=TRUNC(INDIRECT(ADDRESS(ROW(),COLUMN())))</formula>
    </cfRule>
  </conditionalFormatting>
  <conditionalFormatting sqref="H19">
    <cfRule type="expression" dxfId="832" priority="150">
      <formula>INDIRECT(ADDRESS(ROW(),COLUMN()))=TRUNC(INDIRECT(ADDRESS(ROW(),COLUMN())))</formula>
    </cfRule>
  </conditionalFormatting>
  <conditionalFormatting sqref="F20 F22">
    <cfRule type="expression" dxfId="831" priority="149">
      <formula>INDIRECT(ADDRESS(ROW(),COLUMN()))=TRUNC(INDIRECT(ADDRESS(ROW(),COLUMN())))</formula>
    </cfRule>
  </conditionalFormatting>
  <conditionalFormatting sqref="F21">
    <cfRule type="expression" dxfId="830" priority="148">
      <formula>INDIRECT(ADDRESS(ROW(),COLUMN()))=TRUNC(INDIRECT(ADDRESS(ROW(),COLUMN())))</formula>
    </cfRule>
  </conditionalFormatting>
  <conditionalFormatting sqref="F23:F24">
    <cfRule type="expression" dxfId="829" priority="147">
      <formula>INDIRECT(ADDRESS(ROW(),COLUMN()))=TRUNC(INDIRECT(ADDRESS(ROW(),COLUMN())))</formula>
    </cfRule>
  </conditionalFormatting>
  <conditionalFormatting sqref="F25:F27">
    <cfRule type="expression" dxfId="828" priority="146">
      <formula>INDIRECT(ADDRESS(ROW(),COLUMN()))=TRUNC(INDIRECT(ADDRESS(ROW(),COLUMN())))</formula>
    </cfRule>
  </conditionalFormatting>
  <conditionalFormatting sqref="H25:H27">
    <cfRule type="expression" dxfId="827" priority="145">
      <formula>INDIRECT(ADDRESS(ROW(),COLUMN()))=TRUNC(INDIRECT(ADDRESS(ROW(),COLUMN())))</formula>
    </cfRule>
  </conditionalFormatting>
  <conditionalFormatting sqref="K25:K27">
    <cfRule type="expression" dxfId="826" priority="144">
      <formula>INDIRECT(ADDRESS(ROW(),COLUMN()))=TRUNC(INDIRECT(ADDRESS(ROW(),COLUMN())))</formula>
    </cfRule>
  </conditionalFormatting>
  <conditionalFormatting sqref="F28:F29">
    <cfRule type="expression" dxfId="825" priority="143">
      <formula>INDIRECT(ADDRESS(ROW(),COLUMN()))=TRUNC(INDIRECT(ADDRESS(ROW(),COLUMN())))</formula>
    </cfRule>
  </conditionalFormatting>
  <conditionalFormatting sqref="H28:H29">
    <cfRule type="expression" dxfId="824" priority="142">
      <formula>INDIRECT(ADDRESS(ROW(),COLUMN()))=TRUNC(INDIRECT(ADDRESS(ROW(),COLUMN())))</formula>
    </cfRule>
  </conditionalFormatting>
  <conditionalFormatting sqref="F30:F31 F41 F43">
    <cfRule type="expression" dxfId="823" priority="141">
      <formula>INDIRECT(ADDRESS(ROW(),COLUMN()))=TRUNC(INDIRECT(ADDRESS(ROW(),COLUMN())))</formula>
    </cfRule>
  </conditionalFormatting>
  <conditionalFormatting sqref="H30:H31 H41 H43">
    <cfRule type="expression" dxfId="822" priority="140">
      <formula>INDIRECT(ADDRESS(ROW(),COLUMN()))=TRUNC(INDIRECT(ADDRESS(ROW(),COLUMN())))</formula>
    </cfRule>
  </conditionalFormatting>
  <conditionalFormatting sqref="F39">
    <cfRule type="expression" dxfId="821" priority="139">
      <formula>INDIRECT(ADDRESS(ROW(),COLUMN()))=TRUNC(INDIRECT(ADDRESS(ROW(),COLUMN())))</formula>
    </cfRule>
  </conditionalFormatting>
  <conditionalFormatting sqref="H39">
    <cfRule type="expression" dxfId="820" priority="138">
      <formula>INDIRECT(ADDRESS(ROW(),COLUMN()))=TRUNC(INDIRECT(ADDRESS(ROW(),COLUMN())))</formula>
    </cfRule>
  </conditionalFormatting>
  <conditionalFormatting sqref="F36">
    <cfRule type="expression" dxfId="819" priority="137">
      <formula>INDIRECT(ADDRESS(ROW(),COLUMN()))=TRUNC(INDIRECT(ADDRESS(ROW(),COLUMN())))</formula>
    </cfRule>
  </conditionalFormatting>
  <conditionalFormatting sqref="H36">
    <cfRule type="expression" dxfId="818" priority="136">
      <formula>INDIRECT(ADDRESS(ROW(),COLUMN()))=TRUNC(INDIRECT(ADDRESS(ROW(),COLUMN())))</formula>
    </cfRule>
  </conditionalFormatting>
  <conditionalFormatting sqref="F37">
    <cfRule type="expression" dxfId="817" priority="135">
      <formula>INDIRECT(ADDRESS(ROW(),COLUMN()))=TRUNC(INDIRECT(ADDRESS(ROW(),COLUMN())))</formula>
    </cfRule>
  </conditionalFormatting>
  <conditionalFormatting sqref="H37">
    <cfRule type="expression" dxfId="816" priority="134">
      <formula>INDIRECT(ADDRESS(ROW(),COLUMN()))=TRUNC(INDIRECT(ADDRESS(ROW(),COLUMN())))</formula>
    </cfRule>
  </conditionalFormatting>
  <conditionalFormatting sqref="F40">
    <cfRule type="expression" dxfId="815" priority="133">
      <formula>INDIRECT(ADDRESS(ROW(),COLUMN()))=TRUNC(INDIRECT(ADDRESS(ROW(),COLUMN())))</formula>
    </cfRule>
  </conditionalFormatting>
  <conditionalFormatting sqref="H40">
    <cfRule type="expression" dxfId="814" priority="132">
      <formula>INDIRECT(ADDRESS(ROW(),COLUMN()))=TRUNC(INDIRECT(ADDRESS(ROW(),COLUMN())))</formula>
    </cfRule>
  </conditionalFormatting>
  <conditionalFormatting sqref="F42">
    <cfRule type="expression" dxfId="813" priority="131">
      <formula>INDIRECT(ADDRESS(ROW(),COLUMN()))=TRUNC(INDIRECT(ADDRESS(ROW(),COLUMN())))</formula>
    </cfRule>
  </conditionalFormatting>
  <conditionalFormatting sqref="H42">
    <cfRule type="expression" dxfId="812" priority="130">
      <formula>INDIRECT(ADDRESS(ROW(),COLUMN()))=TRUNC(INDIRECT(ADDRESS(ROW(),COLUMN())))</formula>
    </cfRule>
  </conditionalFormatting>
  <conditionalFormatting sqref="F35">
    <cfRule type="expression" dxfId="811" priority="129">
      <formula>INDIRECT(ADDRESS(ROW(),COLUMN()))=TRUNC(INDIRECT(ADDRESS(ROW(),COLUMN())))</formula>
    </cfRule>
  </conditionalFormatting>
  <conditionalFormatting sqref="H35">
    <cfRule type="expression" dxfId="810" priority="128">
      <formula>INDIRECT(ADDRESS(ROW(),COLUMN()))=TRUNC(INDIRECT(ADDRESS(ROW(),COLUMN())))</formula>
    </cfRule>
  </conditionalFormatting>
  <conditionalFormatting sqref="F38">
    <cfRule type="expression" dxfId="809" priority="127">
      <formula>INDIRECT(ADDRESS(ROW(),COLUMN()))=TRUNC(INDIRECT(ADDRESS(ROW(),COLUMN())))</formula>
    </cfRule>
  </conditionalFormatting>
  <conditionalFormatting sqref="H38">
    <cfRule type="expression" dxfId="808" priority="126">
      <formula>INDIRECT(ADDRESS(ROW(),COLUMN()))=TRUNC(INDIRECT(ADDRESS(ROW(),COLUMN())))</formula>
    </cfRule>
  </conditionalFormatting>
  <conditionalFormatting sqref="F34">
    <cfRule type="expression" dxfId="807" priority="125">
      <formula>INDIRECT(ADDRESS(ROW(),COLUMN()))=TRUNC(INDIRECT(ADDRESS(ROW(),COLUMN())))</formula>
    </cfRule>
  </conditionalFormatting>
  <conditionalFormatting sqref="H34">
    <cfRule type="expression" dxfId="806" priority="124">
      <formula>INDIRECT(ADDRESS(ROW(),COLUMN()))=TRUNC(INDIRECT(ADDRESS(ROW(),COLUMN())))</formula>
    </cfRule>
  </conditionalFormatting>
  <conditionalFormatting sqref="F32">
    <cfRule type="expression" dxfId="805" priority="123">
      <formula>INDIRECT(ADDRESS(ROW(),COLUMN()))=TRUNC(INDIRECT(ADDRESS(ROW(),COLUMN())))</formula>
    </cfRule>
  </conditionalFormatting>
  <conditionalFormatting sqref="H32">
    <cfRule type="expression" dxfId="804" priority="122">
      <formula>INDIRECT(ADDRESS(ROW(),COLUMN()))=TRUNC(INDIRECT(ADDRESS(ROW(),COLUMN())))</formula>
    </cfRule>
  </conditionalFormatting>
  <conditionalFormatting sqref="F33">
    <cfRule type="expression" dxfId="803" priority="121">
      <formula>INDIRECT(ADDRESS(ROW(),COLUMN()))=TRUNC(INDIRECT(ADDRESS(ROW(),COLUMN())))</formula>
    </cfRule>
  </conditionalFormatting>
  <conditionalFormatting sqref="H33">
    <cfRule type="expression" dxfId="802" priority="120">
      <formula>INDIRECT(ADDRESS(ROW(),COLUMN()))=TRUNC(INDIRECT(ADDRESS(ROW(),COLUMN())))</formula>
    </cfRule>
  </conditionalFormatting>
  <conditionalFormatting sqref="F44">
    <cfRule type="expression" dxfId="801" priority="119">
      <formula>INDIRECT(ADDRESS(ROW(),COLUMN()))=TRUNC(INDIRECT(ADDRESS(ROW(),COLUMN())))</formula>
    </cfRule>
  </conditionalFormatting>
  <conditionalFormatting sqref="F45:F46">
    <cfRule type="expression" dxfId="800" priority="118">
      <formula>INDIRECT(ADDRESS(ROW(),COLUMN()))=TRUNC(INDIRECT(ADDRESS(ROW(),COLUMN())))</formula>
    </cfRule>
  </conditionalFormatting>
  <conditionalFormatting sqref="H45:H46">
    <cfRule type="expression" dxfId="799" priority="117">
      <formula>INDIRECT(ADDRESS(ROW(),COLUMN()))=TRUNC(INDIRECT(ADDRESS(ROW(),COLUMN())))</formula>
    </cfRule>
  </conditionalFormatting>
  <conditionalFormatting sqref="K318">
    <cfRule type="expression" dxfId="798" priority="116">
      <formula>INDIRECT(ADDRESS(ROW(),COLUMN()))=TRUNC(INDIRECT(ADDRESS(ROW(),COLUMN())))</formula>
    </cfRule>
  </conditionalFormatting>
  <conditionalFormatting sqref="N318">
    <cfRule type="expression" dxfId="797" priority="115">
      <formula>INDIRECT(ADDRESS(ROW(),COLUMN()))=TRUNC(INDIRECT(ADDRESS(ROW(),COLUMN())))</formula>
    </cfRule>
  </conditionalFormatting>
  <conditionalFormatting sqref="F320:F367">
    <cfRule type="expression" dxfId="796" priority="114">
      <formula>INDIRECT(ADDRESS(ROW(),COLUMN()))=TRUNC(INDIRECT(ADDRESS(ROW(),COLUMN())))</formula>
    </cfRule>
  </conditionalFormatting>
  <conditionalFormatting sqref="H320:H367">
    <cfRule type="expression" dxfId="795" priority="113">
      <formula>INDIRECT(ADDRESS(ROW(),COLUMN()))=TRUNC(INDIRECT(ADDRESS(ROW(),COLUMN())))</formula>
    </cfRule>
  </conditionalFormatting>
  <conditionalFormatting sqref="K319:K367">
    <cfRule type="expression" dxfId="794" priority="112">
      <formula>INDIRECT(ADDRESS(ROW(),COLUMN()))=TRUNC(INDIRECT(ADDRESS(ROW(),COLUMN())))</formula>
    </cfRule>
  </conditionalFormatting>
  <conditionalFormatting sqref="N319:N367">
    <cfRule type="expression" dxfId="793" priority="111">
      <formula>INDIRECT(ADDRESS(ROW(),COLUMN()))=TRUNC(INDIRECT(ADDRESS(ROW(),COLUMN())))</formula>
    </cfRule>
  </conditionalFormatting>
  <conditionalFormatting sqref="K9">
    <cfRule type="expression" dxfId="792" priority="110">
      <formula>INDIRECT(ADDRESS(ROW(),COLUMN()))=TRUNC(INDIRECT(ADDRESS(ROW(),COLUMN())))</formula>
    </cfRule>
  </conditionalFormatting>
  <conditionalFormatting sqref="K10">
    <cfRule type="expression" dxfId="791" priority="109">
      <formula>INDIRECT(ADDRESS(ROW(),COLUMN()))=TRUNC(INDIRECT(ADDRESS(ROW(),COLUMN())))</formula>
    </cfRule>
  </conditionalFormatting>
  <conditionalFormatting sqref="K11:K16">
    <cfRule type="expression" dxfId="790" priority="108">
      <formula>INDIRECT(ADDRESS(ROW(),COLUMN()))=TRUNC(INDIRECT(ADDRESS(ROW(),COLUMN())))</formula>
    </cfRule>
  </conditionalFormatting>
  <conditionalFormatting sqref="F9 F14">
    <cfRule type="expression" dxfId="789" priority="107">
      <formula>INDIRECT(ADDRESS(ROW(),COLUMN()))=TRUNC(INDIRECT(ADDRESS(ROW(),COLUMN())))</formula>
    </cfRule>
  </conditionalFormatting>
  <conditionalFormatting sqref="H9 H14">
    <cfRule type="expression" dxfId="788" priority="106">
      <formula>INDIRECT(ADDRESS(ROW(),COLUMN()))=TRUNC(INDIRECT(ADDRESS(ROW(),COLUMN())))</formula>
    </cfRule>
  </conditionalFormatting>
  <conditionalFormatting sqref="F11">
    <cfRule type="expression" dxfId="787" priority="105">
      <formula>INDIRECT(ADDRESS(ROW(),COLUMN()))=TRUNC(INDIRECT(ADDRESS(ROW(),COLUMN())))</formula>
    </cfRule>
  </conditionalFormatting>
  <conditionalFormatting sqref="H11">
    <cfRule type="expression" dxfId="786" priority="104">
      <formula>INDIRECT(ADDRESS(ROW(),COLUMN()))=TRUNC(INDIRECT(ADDRESS(ROW(),COLUMN())))</formula>
    </cfRule>
  </conditionalFormatting>
  <conditionalFormatting sqref="F13">
    <cfRule type="expression" dxfId="785" priority="103">
      <formula>INDIRECT(ADDRESS(ROW(),COLUMN()))=TRUNC(INDIRECT(ADDRESS(ROW(),COLUMN())))</formula>
    </cfRule>
  </conditionalFormatting>
  <conditionalFormatting sqref="H13">
    <cfRule type="expression" dxfId="784" priority="102">
      <formula>INDIRECT(ADDRESS(ROW(),COLUMN()))=TRUNC(INDIRECT(ADDRESS(ROW(),COLUMN())))</formula>
    </cfRule>
  </conditionalFormatting>
  <conditionalFormatting sqref="F10">
    <cfRule type="expression" dxfId="783" priority="101">
      <formula>INDIRECT(ADDRESS(ROW(),COLUMN()))=TRUNC(INDIRECT(ADDRESS(ROW(),COLUMN())))</formula>
    </cfRule>
  </conditionalFormatting>
  <conditionalFormatting sqref="H10">
    <cfRule type="expression" dxfId="782" priority="100">
      <formula>INDIRECT(ADDRESS(ROW(),COLUMN()))=TRUNC(INDIRECT(ADDRESS(ROW(),COLUMN())))</formula>
    </cfRule>
  </conditionalFormatting>
  <conditionalFormatting sqref="F12">
    <cfRule type="expression" dxfId="781" priority="99">
      <formula>INDIRECT(ADDRESS(ROW(),COLUMN()))=TRUNC(INDIRECT(ADDRESS(ROW(),COLUMN())))</formula>
    </cfRule>
  </conditionalFormatting>
  <conditionalFormatting sqref="H12">
    <cfRule type="expression" dxfId="780" priority="98">
      <formula>INDIRECT(ADDRESS(ROW(),COLUMN()))=TRUNC(INDIRECT(ADDRESS(ROW(),COLUMN())))</formula>
    </cfRule>
  </conditionalFormatting>
  <conditionalFormatting sqref="F15">
    <cfRule type="expression" dxfId="779" priority="97">
      <formula>INDIRECT(ADDRESS(ROW(),COLUMN()))=TRUNC(INDIRECT(ADDRESS(ROW(),COLUMN())))</formula>
    </cfRule>
  </conditionalFormatting>
  <conditionalFormatting sqref="H15">
    <cfRule type="expression" dxfId="778" priority="96">
      <formula>INDIRECT(ADDRESS(ROW(),COLUMN()))=TRUNC(INDIRECT(ADDRESS(ROW(),COLUMN())))</formula>
    </cfRule>
  </conditionalFormatting>
  <conditionalFormatting sqref="F16">
    <cfRule type="expression" dxfId="777" priority="95">
      <formula>INDIRECT(ADDRESS(ROW(),COLUMN()))=TRUNC(INDIRECT(ADDRESS(ROW(),COLUMN())))</formula>
    </cfRule>
  </conditionalFormatting>
  <conditionalFormatting sqref="H16">
    <cfRule type="expression" dxfId="776" priority="94">
      <formula>INDIRECT(ADDRESS(ROW(),COLUMN()))=TRUNC(INDIRECT(ADDRESS(ROW(),COLUMN())))</formula>
    </cfRule>
  </conditionalFormatting>
  <conditionalFormatting sqref="H318">
    <cfRule type="expression" dxfId="775" priority="93">
      <formula>INDIRECT(ADDRESS(ROW(),COLUMN()))=TRUNC(INDIRECT(ADDRESS(ROW(),COLUMN())))</formula>
    </cfRule>
  </conditionalFormatting>
  <conditionalFormatting sqref="F318">
    <cfRule type="expression" dxfId="774" priority="92">
      <formula>INDIRECT(ADDRESS(ROW(),COLUMN()))=TRUNC(INDIRECT(ADDRESS(ROW(),COLUMN())))</formula>
    </cfRule>
  </conditionalFormatting>
  <conditionalFormatting sqref="F319">
    <cfRule type="expression" dxfId="773" priority="91">
      <formula>INDIRECT(ADDRESS(ROW(),COLUMN()))=TRUNC(INDIRECT(ADDRESS(ROW(),COLUMN())))</formula>
    </cfRule>
  </conditionalFormatting>
  <conditionalFormatting sqref="H319">
    <cfRule type="expression" dxfId="772" priority="90">
      <formula>INDIRECT(ADDRESS(ROW(),COLUMN()))=TRUNC(INDIRECT(ADDRESS(ROW(),COLUMN())))</formula>
    </cfRule>
  </conditionalFormatting>
  <conditionalFormatting sqref="F16">
    <cfRule type="expression" dxfId="771" priority="89">
      <formula>INDIRECT(ADDRESS(ROW(),COLUMN()))=TRUNC(INDIRECT(ADDRESS(ROW(),COLUMN())))</formula>
    </cfRule>
  </conditionalFormatting>
  <conditionalFormatting sqref="F13">
    <cfRule type="expression" dxfId="770" priority="88">
      <formula>INDIRECT(ADDRESS(ROW(),COLUMN()))=TRUNC(INDIRECT(ADDRESS(ROW(),COLUMN())))</formula>
    </cfRule>
  </conditionalFormatting>
  <conditionalFormatting sqref="F14">
    <cfRule type="expression" dxfId="769" priority="87">
      <formula>INDIRECT(ADDRESS(ROW(),COLUMN()))=TRUNC(INDIRECT(ADDRESS(ROW(),COLUMN())))</formula>
    </cfRule>
  </conditionalFormatting>
  <conditionalFormatting sqref="F15">
    <cfRule type="expression" dxfId="768" priority="86">
      <formula>INDIRECT(ADDRESS(ROW(),COLUMN()))=TRUNC(INDIRECT(ADDRESS(ROW(),COLUMN())))</formula>
    </cfRule>
  </conditionalFormatting>
  <conditionalFormatting sqref="K16">
    <cfRule type="expression" dxfId="767" priority="85">
      <formula>INDIRECT(ADDRESS(ROW(),COLUMN()))=TRUNC(INDIRECT(ADDRESS(ROW(),COLUMN())))</formula>
    </cfRule>
  </conditionalFormatting>
  <conditionalFormatting sqref="H16">
    <cfRule type="expression" dxfId="766" priority="84">
      <formula>INDIRECT(ADDRESS(ROW(),COLUMN()))=TRUNC(INDIRECT(ADDRESS(ROW(),COLUMN())))</formula>
    </cfRule>
  </conditionalFormatting>
  <conditionalFormatting sqref="H13">
    <cfRule type="expression" dxfId="765" priority="83">
      <formula>INDIRECT(ADDRESS(ROW(),COLUMN()))=TRUNC(INDIRECT(ADDRESS(ROW(),COLUMN())))</formula>
    </cfRule>
  </conditionalFormatting>
  <conditionalFormatting sqref="H14">
    <cfRule type="expression" dxfId="764" priority="82">
      <formula>INDIRECT(ADDRESS(ROW(),COLUMN()))=TRUNC(INDIRECT(ADDRESS(ROW(),COLUMN())))</formula>
    </cfRule>
  </conditionalFormatting>
  <conditionalFormatting sqref="H15">
    <cfRule type="expression" dxfId="763" priority="81">
      <formula>INDIRECT(ADDRESS(ROW(),COLUMN()))=TRUNC(INDIRECT(ADDRESS(ROW(),COLUMN())))</formula>
    </cfRule>
  </conditionalFormatting>
  <conditionalFormatting sqref="N109:N158 F109:F158 H109:H158 K109:K158">
    <cfRule type="expression" dxfId="762" priority="80">
      <formula>INDIRECT(ADDRESS(ROW(),COLUMN()))=TRUNC(INDIRECT(ADDRESS(ROW(),COLUMN())))</formula>
    </cfRule>
  </conditionalFormatting>
  <conditionalFormatting sqref="N178:N201">
    <cfRule type="expression" dxfId="761" priority="76">
      <formula>INDIRECT(ADDRESS(ROW(),COLUMN()))=TRUNC(INDIRECT(ADDRESS(ROW(),COLUMN())))</formula>
    </cfRule>
  </conditionalFormatting>
  <conditionalFormatting sqref="F199:F201">
    <cfRule type="expression" dxfId="760" priority="79">
      <formula>INDIRECT(ADDRESS(ROW(),COLUMN()))=TRUNC(INDIRECT(ADDRESS(ROW(),COLUMN())))</formula>
    </cfRule>
  </conditionalFormatting>
  <conditionalFormatting sqref="H196 H199:H201">
    <cfRule type="expression" dxfId="759" priority="78">
      <formula>INDIRECT(ADDRESS(ROW(),COLUMN()))=TRUNC(INDIRECT(ADDRESS(ROW(),COLUMN())))</formula>
    </cfRule>
  </conditionalFormatting>
  <conditionalFormatting sqref="K180:K201">
    <cfRule type="expression" dxfId="758" priority="77">
      <formula>INDIRECT(ADDRESS(ROW(),COLUMN()))=TRUNC(INDIRECT(ADDRESS(ROW(),COLUMN())))</formula>
    </cfRule>
  </conditionalFormatting>
  <conditionalFormatting sqref="N164:N177">
    <cfRule type="expression" dxfId="757" priority="73">
      <formula>INDIRECT(ADDRESS(ROW(),COLUMN()))=TRUNC(INDIRECT(ADDRESS(ROW(),COLUMN())))</formula>
    </cfRule>
  </conditionalFormatting>
  <conditionalFormatting sqref="H172:H176">
    <cfRule type="expression" dxfId="756" priority="75">
      <formula>INDIRECT(ADDRESS(ROW(),COLUMN()))=TRUNC(INDIRECT(ADDRESS(ROW(),COLUMN())))</formula>
    </cfRule>
  </conditionalFormatting>
  <conditionalFormatting sqref="K169:K176">
    <cfRule type="expression" dxfId="755" priority="74">
      <formula>INDIRECT(ADDRESS(ROW(),COLUMN()))=TRUNC(INDIRECT(ADDRESS(ROW(),COLUMN())))</formula>
    </cfRule>
  </conditionalFormatting>
  <conditionalFormatting sqref="F170">
    <cfRule type="expression" dxfId="754" priority="72">
      <formula>INDIRECT(ADDRESS(ROW(),COLUMN()))=TRUNC(INDIRECT(ADDRESS(ROW(),COLUMN())))</formula>
    </cfRule>
  </conditionalFormatting>
  <conditionalFormatting sqref="H170">
    <cfRule type="expression" dxfId="753" priority="71">
      <formula>INDIRECT(ADDRESS(ROW(),COLUMN()))=TRUNC(INDIRECT(ADDRESS(ROW(),COLUMN())))</formula>
    </cfRule>
  </conditionalFormatting>
  <conditionalFormatting sqref="F169">
    <cfRule type="expression" dxfId="752" priority="70">
      <formula>INDIRECT(ADDRESS(ROW(),COLUMN()))=TRUNC(INDIRECT(ADDRESS(ROW(),COLUMN())))</formula>
    </cfRule>
  </conditionalFormatting>
  <conditionalFormatting sqref="H169">
    <cfRule type="expression" dxfId="751" priority="69">
      <formula>INDIRECT(ADDRESS(ROW(),COLUMN()))=TRUNC(INDIRECT(ADDRESS(ROW(),COLUMN())))</formula>
    </cfRule>
  </conditionalFormatting>
  <conditionalFormatting sqref="F171">
    <cfRule type="expression" dxfId="750" priority="68">
      <formula>INDIRECT(ADDRESS(ROW(),COLUMN()))=TRUNC(INDIRECT(ADDRESS(ROW(),COLUMN())))</formula>
    </cfRule>
  </conditionalFormatting>
  <conditionalFormatting sqref="H171">
    <cfRule type="expression" dxfId="749" priority="67">
      <formula>INDIRECT(ADDRESS(ROW(),COLUMN()))=TRUNC(INDIRECT(ADDRESS(ROW(),COLUMN())))</formula>
    </cfRule>
  </conditionalFormatting>
  <conditionalFormatting sqref="F172 F174">
    <cfRule type="expression" dxfId="748" priority="66">
      <formula>INDIRECT(ADDRESS(ROW(),COLUMN()))=TRUNC(INDIRECT(ADDRESS(ROW(),COLUMN())))</formula>
    </cfRule>
  </conditionalFormatting>
  <conditionalFormatting sqref="F173">
    <cfRule type="expression" dxfId="747" priority="65">
      <formula>INDIRECT(ADDRESS(ROW(),COLUMN()))=TRUNC(INDIRECT(ADDRESS(ROW(),COLUMN())))</formula>
    </cfRule>
  </conditionalFormatting>
  <conditionalFormatting sqref="F175:F176">
    <cfRule type="expression" dxfId="746" priority="64">
      <formula>INDIRECT(ADDRESS(ROW(),COLUMN()))=TRUNC(INDIRECT(ADDRESS(ROW(),COLUMN())))</formula>
    </cfRule>
  </conditionalFormatting>
  <conditionalFormatting sqref="F177:F179">
    <cfRule type="expression" dxfId="745" priority="63">
      <formula>INDIRECT(ADDRESS(ROW(),COLUMN()))=TRUNC(INDIRECT(ADDRESS(ROW(),COLUMN())))</formula>
    </cfRule>
  </conditionalFormatting>
  <conditionalFormatting sqref="H177:H179">
    <cfRule type="expression" dxfId="744" priority="62">
      <formula>INDIRECT(ADDRESS(ROW(),COLUMN()))=TRUNC(INDIRECT(ADDRESS(ROW(),COLUMN())))</formula>
    </cfRule>
  </conditionalFormatting>
  <conditionalFormatting sqref="K177:K179">
    <cfRule type="expression" dxfId="743" priority="61">
      <formula>INDIRECT(ADDRESS(ROW(),COLUMN()))=TRUNC(INDIRECT(ADDRESS(ROW(),COLUMN())))</formula>
    </cfRule>
  </conditionalFormatting>
  <conditionalFormatting sqref="F180:F181">
    <cfRule type="expression" dxfId="742" priority="60">
      <formula>INDIRECT(ADDRESS(ROW(),COLUMN()))=TRUNC(INDIRECT(ADDRESS(ROW(),COLUMN())))</formula>
    </cfRule>
  </conditionalFormatting>
  <conditionalFormatting sqref="H180:H181">
    <cfRule type="expression" dxfId="741" priority="59">
      <formula>INDIRECT(ADDRESS(ROW(),COLUMN()))=TRUNC(INDIRECT(ADDRESS(ROW(),COLUMN())))</formula>
    </cfRule>
  </conditionalFormatting>
  <conditionalFormatting sqref="F182:F183 F193 F195">
    <cfRule type="expression" dxfId="740" priority="58">
      <formula>INDIRECT(ADDRESS(ROW(),COLUMN()))=TRUNC(INDIRECT(ADDRESS(ROW(),COLUMN())))</formula>
    </cfRule>
  </conditionalFormatting>
  <conditionalFormatting sqref="H182:H183 H193 H195">
    <cfRule type="expression" dxfId="739" priority="57">
      <formula>INDIRECT(ADDRESS(ROW(),COLUMN()))=TRUNC(INDIRECT(ADDRESS(ROW(),COLUMN())))</formula>
    </cfRule>
  </conditionalFormatting>
  <conditionalFormatting sqref="F191">
    <cfRule type="expression" dxfId="738" priority="56">
      <formula>INDIRECT(ADDRESS(ROW(),COLUMN()))=TRUNC(INDIRECT(ADDRESS(ROW(),COLUMN())))</formula>
    </cfRule>
  </conditionalFormatting>
  <conditionalFormatting sqref="H191">
    <cfRule type="expression" dxfId="737" priority="55">
      <formula>INDIRECT(ADDRESS(ROW(),COLUMN()))=TRUNC(INDIRECT(ADDRESS(ROW(),COLUMN())))</formula>
    </cfRule>
  </conditionalFormatting>
  <conditionalFormatting sqref="F188">
    <cfRule type="expression" dxfId="736" priority="54">
      <formula>INDIRECT(ADDRESS(ROW(),COLUMN()))=TRUNC(INDIRECT(ADDRESS(ROW(),COLUMN())))</formula>
    </cfRule>
  </conditionalFormatting>
  <conditionalFormatting sqref="H188">
    <cfRule type="expression" dxfId="735" priority="53">
      <formula>INDIRECT(ADDRESS(ROW(),COLUMN()))=TRUNC(INDIRECT(ADDRESS(ROW(),COLUMN())))</formula>
    </cfRule>
  </conditionalFormatting>
  <conditionalFormatting sqref="F189">
    <cfRule type="expression" dxfId="734" priority="52">
      <formula>INDIRECT(ADDRESS(ROW(),COLUMN()))=TRUNC(INDIRECT(ADDRESS(ROW(),COLUMN())))</formula>
    </cfRule>
  </conditionalFormatting>
  <conditionalFormatting sqref="H189">
    <cfRule type="expression" dxfId="733" priority="51">
      <formula>INDIRECT(ADDRESS(ROW(),COLUMN()))=TRUNC(INDIRECT(ADDRESS(ROW(),COLUMN())))</formula>
    </cfRule>
  </conditionalFormatting>
  <conditionalFormatting sqref="F192">
    <cfRule type="expression" dxfId="732" priority="50">
      <formula>INDIRECT(ADDRESS(ROW(),COLUMN()))=TRUNC(INDIRECT(ADDRESS(ROW(),COLUMN())))</formula>
    </cfRule>
  </conditionalFormatting>
  <conditionalFormatting sqref="H192">
    <cfRule type="expression" dxfId="731" priority="49">
      <formula>INDIRECT(ADDRESS(ROW(),COLUMN()))=TRUNC(INDIRECT(ADDRESS(ROW(),COLUMN())))</formula>
    </cfRule>
  </conditionalFormatting>
  <conditionalFormatting sqref="F194">
    <cfRule type="expression" dxfId="730" priority="48">
      <formula>INDIRECT(ADDRESS(ROW(),COLUMN()))=TRUNC(INDIRECT(ADDRESS(ROW(),COLUMN())))</formula>
    </cfRule>
  </conditionalFormatting>
  <conditionalFormatting sqref="H194">
    <cfRule type="expression" dxfId="729" priority="47">
      <formula>INDIRECT(ADDRESS(ROW(),COLUMN()))=TRUNC(INDIRECT(ADDRESS(ROW(),COLUMN())))</formula>
    </cfRule>
  </conditionalFormatting>
  <conditionalFormatting sqref="F187">
    <cfRule type="expression" dxfId="728" priority="46">
      <formula>INDIRECT(ADDRESS(ROW(),COLUMN()))=TRUNC(INDIRECT(ADDRESS(ROW(),COLUMN())))</formula>
    </cfRule>
  </conditionalFormatting>
  <conditionalFormatting sqref="H187">
    <cfRule type="expression" dxfId="727" priority="45">
      <formula>INDIRECT(ADDRESS(ROW(),COLUMN()))=TRUNC(INDIRECT(ADDRESS(ROW(),COLUMN())))</formula>
    </cfRule>
  </conditionalFormatting>
  <conditionalFormatting sqref="F190">
    <cfRule type="expression" dxfId="726" priority="44">
      <formula>INDIRECT(ADDRESS(ROW(),COLUMN()))=TRUNC(INDIRECT(ADDRESS(ROW(),COLUMN())))</formula>
    </cfRule>
  </conditionalFormatting>
  <conditionalFormatting sqref="H190">
    <cfRule type="expression" dxfId="725" priority="43">
      <formula>INDIRECT(ADDRESS(ROW(),COLUMN()))=TRUNC(INDIRECT(ADDRESS(ROW(),COLUMN())))</formula>
    </cfRule>
  </conditionalFormatting>
  <conditionalFormatting sqref="F186">
    <cfRule type="expression" dxfId="724" priority="42">
      <formula>INDIRECT(ADDRESS(ROW(),COLUMN()))=TRUNC(INDIRECT(ADDRESS(ROW(),COLUMN())))</formula>
    </cfRule>
  </conditionalFormatting>
  <conditionalFormatting sqref="H186">
    <cfRule type="expression" dxfId="723" priority="41">
      <formula>INDIRECT(ADDRESS(ROW(),COLUMN()))=TRUNC(INDIRECT(ADDRESS(ROW(),COLUMN())))</formula>
    </cfRule>
  </conditionalFormatting>
  <conditionalFormatting sqref="F184">
    <cfRule type="expression" dxfId="722" priority="40">
      <formula>INDIRECT(ADDRESS(ROW(),COLUMN()))=TRUNC(INDIRECT(ADDRESS(ROW(),COLUMN())))</formula>
    </cfRule>
  </conditionalFormatting>
  <conditionalFormatting sqref="H184">
    <cfRule type="expression" dxfId="721" priority="39">
      <formula>INDIRECT(ADDRESS(ROW(),COLUMN()))=TRUNC(INDIRECT(ADDRESS(ROW(),COLUMN())))</formula>
    </cfRule>
  </conditionalFormatting>
  <conditionalFormatting sqref="F185">
    <cfRule type="expression" dxfId="720" priority="38">
      <formula>INDIRECT(ADDRESS(ROW(),COLUMN()))=TRUNC(INDIRECT(ADDRESS(ROW(),COLUMN())))</formula>
    </cfRule>
  </conditionalFormatting>
  <conditionalFormatting sqref="H185">
    <cfRule type="expression" dxfId="719" priority="37">
      <formula>INDIRECT(ADDRESS(ROW(),COLUMN()))=TRUNC(INDIRECT(ADDRESS(ROW(),COLUMN())))</formula>
    </cfRule>
  </conditionalFormatting>
  <conditionalFormatting sqref="F196">
    <cfRule type="expression" dxfId="718" priority="36">
      <formula>INDIRECT(ADDRESS(ROW(),COLUMN()))=TRUNC(INDIRECT(ADDRESS(ROW(),COLUMN())))</formula>
    </cfRule>
  </conditionalFormatting>
  <conditionalFormatting sqref="F197:F198">
    <cfRule type="expression" dxfId="717" priority="35">
      <formula>INDIRECT(ADDRESS(ROW(),COLUMN()))=TRUNC(INDIRECT(ADDRESS(ROW(),COLUMN())))</formula>
    </cfRule>
  </conditionalFormatting>
  <conditionalFormatting sqref="H197:H198">
    <cfRule type="expression" dxfId="716" priority="34">
      <formula>INDIRECT(ADDRESS(ROW(),COLUMN()))=TRUNC(INDIRECT(ADDRESS(ROW(),COLUMN())))</formula>
    </cfRule>
  </conditionalFormatting>
  <conditionalFormatting sqref="K164:K168">
    <cfRule type="expression" dxfId="715" priority="33">
      <formula>INDIRECT(ADDRESS(ROW(),COLUMN()))=TRUNC(INDIRECT(ADDRESS(ROW(),COLUMN())))</formula>
    </cfRule>
  </conditionalFormatting>
  <conditionalFormatting sqref="F166">
    <cfRule type="expression" dxfId="714" priority="32">
      <formula>INDIRECT(ADDRESS(ROW(),COLUMN()))=TRUNC(INDIRECT(ADDRESS(ROW(),COLUMN())))</formula>
    </cfRule>
  </conditionalFormatting>
  <conditionalFormatting sqref="H166">
    <cfRule type="expression" dxfId="713" priority="31">
      <formula>INDIRECT(ADDRESS(ROW(),COLUMN()))=TRUNC(INDIRECT(ADDRESS(ROW(),COLUMN())))</formula>
    </cfRule>
  </conditionalFormatting>
  <conditionalFormatting sqref="F165">
    <cfRule type="expression" dxfId="712" priority="30">
      <formula>INDIRECT(ADDRESS(ROW(),COLUMN()))=TRUNC(INDIRECT(ADDRESS(ROW(),COLUMN())))</formula>
    </cfRule>
  </conditionalFormatting>
  <conditionalFormatting sqref="H165">
    <cfRule type="expression" dxfId="711" priority="29">
      <formula>INDIRECT(ADDRESS(ROW(),COLUMN()))=TRUNC(INDIRECT(ADDRESS(ROW(),COLUMN())))</formula>
    </cfRule>
  </conditionalFormatting>
  <conditionalFormatting sqref="F164">
    <cfRule type="expression" dxfId="710" priority="28">
      <formula>INDIRECT(ADDRESS(ROW(),COLUMN()))=TRUNC(INDIRECT(ADDRESS(ROW(),COLUMN())))</formula>
    </cfRule>
  </conditionalFormatting>
  <conditionalFormatting sqref="H164">
    <cfRule type="expression" dxfId="709" priority="27">
      <formula>INDIRECT(ADDRESS(ROW(),COLUMN()))=TRUNC(INDIRECT(ADDRESS(ROW(),COLUMN())))</formula>
    </cfRule>
  </conditionalFormatting>
  <conditionalFormatting sqref="F167">
    <cfRule type="expression" dxfId="708" priority="26">
      <formula>INDIRECT(ADDRESS(ROW(),COLUMN()))=TRUNC(INDIRECT(ADDRESS(ROW(),COLUMN())))</formula>
    </cfRule>
  </conditionalFormatting>
  <conditionalFormatting sqref="H167">
    <cfRule type="expression" dxfId="707" priority="25">
      <formula>INDIRECT(ADDRESS(ROW(),COLUMN()))=TRUNC(INDIRECT(ADDRESS(ROW(),COLUMN())))</formula>
    </cfRule>
  </conditionalFormatting>
  <conditionalFormatting sqref="F168">
    <cfRule type="expression" dxfId="706" priority="24">
      <formula>INDIRECT(ADDRESS(ROW(),COLUMN()))=TRUNC(INDIRECT(ADDRESS(ROW(),COLUMN())))</formula>
    </cfRule>
  </conditionalFormatting>
  <conditionalFormatting sqref="H168">
    <cfRule type="expression" dxfId="705" priority="23">
      <formula>INDIRECT(ADDRESS(ROW(),COLUMN()))=TRUNC(INDIRECT(ADDRESS(ROW(),COLUMN())))</formula>
    </cfRule>
  </conditionalFormatting>
  <conditionalFormatting sqref="F168">
    <cfRule type="expression" dxfId="704" priority="22">
      <formula>INDIRECT(ADDRESS(ROW(),COLUMN()))=TRUNC(INDIRECT(ADDRESS(ROW(),COLUMN())))</formula>
    </cfRule>
  </conditionalFormatting>
  <conditionalFormatting sqref="F165">
    <cfRule type="expression" dxfId="703" priority="21">
      <formula>INDIRECT(ADDRESS(ROW(),COLUMN()))=TRUNC(INDIRECT(ADDRESS(ROW(),COLUMN())))</formula>
    </cfRule>
  </conditionalFormatting>
  <conditionalFormatting sqref="F166">
    <cfRule type="expression" dxfId="702" priority="20">
      <formula>INDIRECT(ADDRESS(ROW(),COLUMN()))=TRUNC(INDIRECT(ADDRESS(ROW(),COLUMN())))</formula>
    </cfRule>
  </conditionalFormatting>
  <conditionalFormatting sqref="F167">
    <cfRule type="expression" dxfId="701" priority="19">
      <formula>INDIRECT(ADDRESS(ROW(),COLUMN()))=TRUNC(INDIRECT(ADDRESS(ROW(),COLUMN())))</formula>
    </cfRule>
  </conditionalFormatting>
  <conditionalFormatting sqref="K168">
    <cfRule type="expression" dxfId="700" priority="18">
      <formula>INDIRECT(ADDRESS(ROW(),COLUMN()))=TRUNC(INDIRECT(ADDRESS(ROW(),COLUMN())))</formula>
    </cfRule>
  </conditionalFormatting>
  <conditionalFormatting sqref="H168">
    <cfRule type="expression" dxfId="699" priority="17">
      <formula>INDIRECT(ADDRESS(ROW(),COLUMN()))=TRUNC(INDIRECT(ADDRESS(ROW(),COLUMN())))</formula>
    </cfRule>
  </conditionalFormatting>
  <conditionalFormatting sqref="H165">
    <cfRule type="expression" dxfId="698" priority="16">
      <formula>INDIRECT(ADDRESS(ROW(),COLUMN()))=TRUNC(INDIRECT(ADDRESS(ROW(),COLUMN())))</formula>
    </cfRule>
  </conditionalFormatting>
  <conditionalFormatting sqref="H166">
    <cfRule type="expression" dxfId="697" priority="15">
      <formula>INDIRECT(ADDRESS(ROW(),COLUMN()))=TRUNC(INDIRECT(ADDRESS(ROW(),COLUMN())))</formula>
    </cfRule>
  </conditionalFormatting>
  <conditionalFormatting sqref="H167">
    <cfRule type="expression" dxfId="696" priority="14">
      <formula>INDIRECT(ADDRESS(ROW(),COLUMN()))=TRUNC(INDIRECT(ADDRESS(ROW(),COLUMN())))</formula>
    </cfRule>
  </conditionalFormatting>
  <conditionalFormatting sqref="N161">
    <cfRule type="expression" dxfId="695" priority="13">
      <formula>INDIRECT(ADDRESS(ROW(),COLUMN()))=TRUNC(INDIRECT(ADDRESS(ROW(),COLUMN())))</formula>
    </cfRule>
  </conditionalFormatting>
  <conditionalFormatting sqref="N162">
    <cfRule type="expression" dxfId="694" priority="12">
      <formula>INDIRECT(ADDRESS(ROW(),COLUMN()))=TRUNC(INDIRECT(ADDRESS(ROW(),COLUMN())))</formula>
    </cfRule>
  </conditionalFormatting>
  <conditionalFormatting sqref="N163">
    <cfRule type="expression" dxfId="693" priority="11">
      <formula>INDIRECT(ADDRESS(ROW(),COLUMN()))=TRUNC(INDIRECT(ADDRESS(ROW(),COLUMN())))</formula>
    </cfRule>
  </conditionalFormatting>
  <conditionalFormatting sqref="K161">
    <cfRule type="expression" dxfId="692" priority="10">
      <formula>INDIRECT(ADDRESS(ROW(),COLUMN()))=TRUNC(INDIRECT(ADDRESS(ROW(),COLUMN())))</formula>
    </cfRule>
  </conditionalFormatting>
  <conditionalFormatting sqref="K162">
    <cfRule type="expression" dxfId="691" priority="9">
      <formula>INDIRECT(ADDRESS(ROW(),COLUMN()))=TRUNC(INDIRECT(ADDRESS(ROW(),COLUMN())))</formula>
    </cfRule>
  </conditionalFormatting>
  <conditionalFormatting sqref="K163">
    <cfRule type="expression" dxfId="690" priority="8">
      <formula>INDIRECT(ADDRESS(ROW(),COLUMN()))=TRUNC(INDIRECT(ADDRESS(ROW(),COLUMN())))</formula>
    </cfRule>
  </conditionalFormatting>
  <conditionalFormatting sqref="F161">
    <cfRule type="expression" dxfId="689" priority="7">
      <formula>INDIRECT(ADDRESS(ROW(),COLUMN()))=TRUNC(INDIRECT(ADDRESS(ROW(),COLUMN())))</formula>
    </cfRule>
  </conditionalFormatting>
  <conditionalFormatting sqref="H161">
    <cfRule type="expression" dxfId="688" priority="6">
      <formula>INDIRECT(ADDRESS(ROW(),COLUMN()))=TRUNC(INDIRECT(ADDRESS(ROW(),COLUMN())))</formula>
    </cfRule>
  </conditionalFormatting>
  <conditionalFormatting sqref="F163">
    <cfRule type="expression" dxfId="687" priority="5">
      <formula>INDIRECT(ADDRESS(ROW(),COLUMN()))=TRUNC(INDIRECT(ADDRESS(ROW(),COLUMN())))</formula>
    </cfRule>
  </conditionalFormatting>
  <conditionalFormatting sqref="H163">
    <cfRule type="expression" dxfId="686" priority="4">
      <formula>INDIRECT(ADDRESS(ROW(),COLUMN()))=TRUNC(INDIRECT(ADDRESS(ROW(),COLUMN())))</formula>
    </cfRule>
  </conditionalFormatting>
  <conditionalFormatting sqref="F162">
    <cfRule type="expression" dxfId="685" priority="3">
      <formula>INDIRECT(ADDRESS(ROW(),COLUMN()))=TRUNC(INDIRECT(ADDRESS(ROW(),COLUMN())))</formula>
    </cfRule>
  </conditionalFormatting>
  <conditionalFormatting sqref="H162">
    <cfRule type="expression" dxfId="684" priority="2">
      <formula>INDIRECT(ADDRESS(ROW(),COLUMN()))=TRUNC(INDIRECT(ADDRESS(ROW(),COLUMN())))</formula>
    </cfRule>
  </conditionalFormatting>
  <conditionalFormatting sqref="N261:N310 F261:F310 H261:H310 K261:K310">
    <cfRule type="expression" dxfId="683" priority="1">
      <formula>INDIRECT(ADDRESS(ROW(),COLUMN()))=TRUNC(INDIRECT(ADDRESS(ROW(),COLUMN())))</formula>
    </cfRule>
  </conditionalFormatting>
  <dataValidations count="7">
    <dataValidation type="list" allowBlank="1" showInputMessage="1" showErrorMessage="1" sqref="C2 C313" xr:uid="{0B036940-3EA8-40C0-B61B-154C6AACA4F6}">
      <formula1>"補助事業,間接補助事業"</formula1>
    </dataValidation>
    <dataValidation type="list" allowBlank="1" showInputMessage="1" showErrorMessage="1" sqref="Q9:Q158 Q161:Q310" xr:uid="{46C9EF51-B015-4E59-8F60-115E106FFCF6}">
      <formula1>"○"</formula1>
    </dataValidation>
    <dataValidation type="list" allowBlank="1" showInputMessage="1" showErrorMessage="1" sqref="C9:C158 C161:C310" xr:uid="{32B77647-552F-48A0-9838-744DF6B59CE6}">
      <formula1>支出</formula1>
    </dataValidation>
    <dataValidation type="list" imeMode="hiragana" allowBlank="1" showInputMessage="1" showErrorMessage="1" sqref="C318:C367" xr:uid="{47D8B620-5806-449F-AFE4-86A4F5240EFC}">
      <formula1>収入</formula1>
    </dataValidation>
    <dataValidation imeMode="off" allowBlank="1" showInputMessage="1" showErrorMessage="1" sqref="W11:W20 K318:K367 N318:N367 K161:K310 H318:H367 F318:F367 W24:W49 Z24:Z49 K9:K158 H9:H158 F9:F158 N9:N158 H161:H310 F161:F310 N161:N310 P318:P367 P9:P158 P161:P310" xr:uid="{1E7EA992-460D-42DE-8296-08F08C3E44AE}"/>
    <dataValidation imeMode="disabled" allowBlank="1" showInputMessage="1" showErrorMessage="1" sqref="A9:A158 A318:A367 A161:A310 O2:O5 O313:O314" xr:uid="{7C4D336F-77AC-4B4E-99BE-A4F324724B47}"/>
    <dataValidation imeMode="hiragana" allowBlank="1" showInputMessage="1" showErrorMessage="1" sqref="L318:L367 I318:I367 D318:D367 L9:L158 D9:D158 I9:I158 I161:I310 L161:L310 D161:D310" xr:uid="{13E701E5-0871-4E06-9047-1B843DAEF1F0}"/>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Z367"/>
  <sheetViews>
    <sheetView view="pageBreakPreview" topLeftCell="A347"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9</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9</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K163:K168">
    <cfRule type="expression" dxfId="682" priority="165">
      <formula>INDIRECT(ADDRESS(ROW(),COLUMN()))=TRUNC(INDIRECT(ADDRESS(ROW(),COLUMN())))</formula>
    </cfRule>
  </conditionalFormatting>
  <conditionalFormatting sqref="N26:N49">
    <cfRule type="expression" dxfId="681" priority="161">
      <formula>INDIRECT(ADDRESS(ROW(),COLUMN()))=TRUNC(INDIRECT(ADDRESS(ROW(),COLUMN())))</formula>
    </cfRule>
  </conditionalFormatting>
  <conditionalFormatting sqref="F47:F49">
    <cfRule type="expression" dxfId="680" priority="164">
      <formula>INDIRECT(ADDRESS(ROW(),COLUMN()))=TRUNC(INDIRECT(ADDRESS(ROW(),COLUMN())))</formula>
    </cfRule>
  </conditionalFormatting>
  <conditionalFormatting sqref="H44 H47:H49">
    <cfRule type="expression" dxfId="679" priority="163">
      <formula>INDIRECT(ADDRESS(ROW(),COLUMN()))=TRUNC(INDIRECT(ADDRESS(ROW(),COLUMN())))</formula>
    </cfRule>
  </conditionalFormatting>
  <conditionalFormatting sqref="K28:K49">
    <cfRule type="expression" dxfId="678" priority="162">
      <formula>INDIRECT(ADDRESS(ROW(),COLUMN()))=TRUNC(INDIRECT(ADDRESS(ROW(),COLUMN())))</formula>
    </cfRule>
  </conditionalFormatting>
  <conditionalFormatting sqref="N9">
    <cfRule type="expression" dxfId="677" priority="160">
      <formula>INDIRECT(ADDRESS(ROW(),COLUMN()))=TRUNC(INDIRECT(ADDRESS(ROW(),COLUMN())))</formula>
    </cfRule>
  </conditionalFormatting>
  <conditionalFormatting sqref="N10">
    <cfRule type="expression" dxfId="676" priority="159">
      <formula>INDIRECT(ADDRESS(ROW(),COLUMN()))=TRUNC(INDIRECT(ADDRESS(ROW(),COLUMN())))</formula>
    </cfRule>
  </conditionalFormatting>
  <conditionalFormatting sqref="N11:N25">
    <cfRule type="expression" dxfId="675" priority="156">
      <formula>INDIRECT(ADDRESS(ROW(),COLUMN()))=TRUNC(INDIRECT(ADDRESS(ROW(),COLUMN())))</formula>
    </cfRule>
  </conditionalFormatting>
  <conditionalFormatting sqref="H20:H24">
    <cfRule type="expression" dxfId="674" priority="158">
      <formula>INDIRECT(ADDRESS(ROW(),COLUMN()))=TRUNC(INDIRECT(ADDRESS(ROW(),COLUMN())))</formula>
    </cfRule>
  </conditionalFormatting>
  <conditionalFormatting sqref="K17:K24">
    <cfRule type="expression" dxfId="673" priority="157">
      <formula>INDIRECT(ADDRESS(ROW(),COLUMN()))=TRUNC(INDIRECT(ADDRESS(ROW(),COLUMN())))</formula>
    </cfRule>
  </conditionalFormatting>
  <conditionalFormatting sqref="F18">
    <cfRule type="expression" dxfId="672" priority="155">
      <formula>INDIRECT(ADDRESS(ROW(),COLUMN()))=TRUNC(INDIRECT(ADDRESS(ROW(),COLUMN())))</formula>
    </cfRule>
  </conditionalFormatting>
  <conditionalFormatting sqref="H18">
    <cfRule type="expression" dxfId="671" priority="154">
      <formula>INDIRECT(ADDRESS(ROW(),COLUMN()))=TRUNC(INDIRECT(ADDRESS(ROW(),COLUMN())))</formula>
    </cfRule>
  </conditionalFormatting>
  <conditionalFormatting sqref="F17">
    <cfRule type="expression" dxfId="670" priority="153">
      <formula>INDIRECT(ADDRESS(ROW(),COLUMN()))=TRUNC(INDIRECT(ADDRESS(ROW(),COLUMN())))</formula>
    </cfRule>
  </conditionalFormatting>
  <conditionalFormatting sqref="H17">
    <cfRule type="expression" dxfId="669" priority="152">
      <formula>INDIRECT(ADDRESS(ROW(),COLUMN()))=TRUNC(INDIRECT(ADDRESS(ROW(),COLUMN())))</formula>
    </cfRule>
  </conditionalFormatting>
  <conditionalFormatting sqref="F19">
    <cfRule type="expression" dxfId="668" priority="151">
      <formula>INDIRECT(ADDRESS(ROW(),COLUMN()))=TRUNC(INDIRECT(ADDRESS(ROW(),COLUMN())))</formula>
    </cfRule>
  </conditionalFormatting>
  <conditionalFormatting sqref="H19">
    <cfRule type="expression" dxfId="667" priority="150">
      <formula>INDIRECT(ADDRESS(ROW(),COLUMN()))=TRUNC(INDIRECT(ADDRESS(ROW(),COLUMN())))</formula>
    </cfRule>
  </conditionalFormatting>
  <conditionalFormatting sqref="F20 F22">
    <cfRule type="expression" dxfId="666" priority="149">
      <formula>INDIRECT(ADDRESS(ROW(),COLUMN()))=TRUNC(INDIRECT(ADDRESS(ROW(),COLUMN())))</formula>
    </cfRule>
  </conditionalFormatting>
  <conditionalFormatting sqref="F21">
    <cfRule type="expression" dxfId="665" priority="148">
      <formula>INDIRECT(ADDRESS(ROW(),COLUMN()))=TRUNC(INDIRECT(ADDRESS(ROW(),COLUMN())))</formula>
    </cfRule>
  </conditionalFormatting>
  <conditionalFormatting sqref="F23:F24">
    <cfRule type="expression" dxfId="664" priority="147">
      <formula>INDIRECT(ADDRESS(ROW(),COLUMN()))=TRUNC(INDIRECT(ADDRESS(ROW(),COLUMN())))</formula>
    </cfRule>
  </conditionalFormatting>
  <conditionalFormatting sqref="F25:F27">
    <cfRule type="expression" dxfId="663" priority="146">
      <formula>INDIRECT(ADDRESS(ROW(),COLUMN()))=TRUNC(INDIRECT(ADDRESS(ROW(),COLUMN())))</formula>
    </cfRule>
  </conditionalFormatting>
  <conditionalFormatting sqref="H25:H27">
    <cfRule type="expression" dxfId="662" priority="145">
      <formula>INDIRECT(ADDRESS(ROW(),COLUMN()))=TRUNC(INDIRECT(ADDRESS(ROW(),COLUMN())))</formula>
    </cfRule>
  </conditionalFormatting>
  <conditionalFormatting sqref="K25:K27">
    <cfRule type="expression" dxfId="661" priority="144">
      <formula>INDIRECT(ADDRESS(ROW(),COLUMN()))=TRUNC(INDIRECT(ADDRESS(ROW(),COLUMN())))</formula>
    </cfRule>
  </conditionalFormatting>
  <conditionalFormatting sqref="F28:F29">
    <cfRule type="expression" dxfId="660" priority="143">
      <formula>INDIRECT(ADDRESS(ROW(),COLUMN()))=TRUNC(INDIRECT(ADDRESS(ROW(),COLUMN())))</formula>
    </cfRule>
  </conditionalFormatting>
  <conditionalFormatting sqref="H28:H29">
    <cfRule type="expression" dxfId="659" priority="142">
      <formula>INDIRECT(ADDRESS(ROW(),COLUMN()))=TRUNC(INDIRECT(ADDRESS(ROW(),COLUMN())))</formula>
    </cfRule>
  </conditionalFormatting>
  <conditionalFormatting sqref="F30:F31 F41 F43">
    <cfRule type="expression" dxfId="658" priority="141">
      <formula>INDIRECT(ADDRESS(ROW(),COLUMN()))=TRUNC(INDIRECT(ADDRESS(ROW(),COLUMN())))</formula>
    </cfRule>
  </conditionalFormatting>
  <conditionalFormatting sqref="H30:H31 H41 H43">
    <cfRule type="expression" dxfId="657" priority="140">
      <formula>INDIRECT(ADDRESS(ROW(),COLUMN()))=TRUNC(INDIRECT(ADDRESS(ROW(),COLUMN())))</formula>
    </cfRule>
  </conditionalFormatting>
  <conditionalFormatting sqref="F39">
    <cfRule type="expression" dxfId="656" priority="139">
      <formula>INDIRECT(ADDRESS(ROW(),COLUMN()))=TRUNC(INDIRECT(ADDRESS(ROW(),COLUMN())))</formula>
    </cfRule>
  </conditionalFormatting>
  <conditionalFormatting sqref="H39">
    <cfRule type="expression" dxfId="655" priority="138">
      <formula>INDIRECT(ADDRESS(ROW(),COLUMN()))=TRUNC(INDIRECT(ADDRESS(ROW(),COLUMN())))</formula>
    </cfRule>
  </conditionalFormatting>
  <conditionalFormatting sqref="F36">
    <cfRule type="expression" dxfId="654" priority="137">
      <formula>INDIRECT(ADDRESS(ROW(),COLUMN()))=TRUNC(INDIRECT(ADDRESS(ROW(),COLUMN())))</formula>
    </cfRule>
  </conditionalFormatting>
  <conditionalFormatting sqref="H36">
    <cfRule type="expression" dxfId="653" priority="136">
      <formula>INDIRECT(ADDRESS(ROW(),COLUMN()))=TRUNC(INDIRECT(ADDRESS(ROW(),COLUMN())))</formula>
    </cfRule>
  </conditionalFormatting>
  <conditionalFormatting sqref="F37">
    <cfRule type="expression" dxfId="652" priority="135">
      <formula>INDIRECT(ADDRESS(ROW(),COLUMN()))=TRUNC(INDIRECT(ADDRESS(ROW(),COLUMN())))</formula>
    </cfRule>
  </conditionalFormatting>
  <conditionalFormatting sqref="H37">
    <cfRule type="expression" dxfId="651" priority="134">
      <formula>INDIRECT(ADDRESS(ROW(),COLUMN()))=TRUNC(INDIRECT(ADDRESS(ROW(),COLUMN())))</formula>
    </cfRule>
  </conditionalFormatting>
  <conditionalFormatting sqref="F40">
    <cfRule type="expression" dxfId="650" priority="133">
      <formula>INDIRECT(ADDRESS(ROW(),COLUMN()))=TRUNC(INDIRECT(ADDRESS(ROW(),COLUMN())))</formula>
    </cfRule>
  </conditionalFormatting>
  <conditionalFormatting sqref="H40">
    <cfRule type="expression" dxfId="649" priority="132">
      <formula>INDIRECT(ADDRESS(ROW(),COLUMN()))=TRUNC(INDIRECT(ADDRESS(ROW(),COLUMN())))</formula>
    </cfRule>
  </conditionalFormatting>
  <conditionalFormatting sqref="F42">
    <cfRule type="expression" dxfId="648" priority="131">
      <formula>INDIRECT(ADDRESS(ROW(),COLUMN()))=TRUNC(INDIRECT(ADDRESS(ROW(),COLUMN())))</formula>
    </cfRule>
  </conditionalFormatting>
  <conditionalFormatting sqref="H42">
    <cfRule type="expression" dxfId="647" priority="130">
      <formula>INDIRECT(ADDRESS(ROW(),COLUMN()))=TRUNC(INDIRECT(ADDRESS(ROW(),COLUMN())))</formula>
    </cfRule>
  </conditionalFormatting>
  <conditionalFormatting sqref="F35">
    <cfRule type="expression" dxfId="646" priority="129">
      <formula>INDIRECT(ADDRESS(ROW(),COLUMN()))=TRUNC(INDIRECT(ADDRESS(ROW(),COLUMN())))</formula>
    </cfRule>
  </conditionalFormatting>
  <conditionalFormatting sqref="H35">
    <cfRule type="expression" dxfId="645" priority="128">
      <formula>INDIRECT(ADDRESS(ROW(),COLUMN()))=TRUNC(INDIRECT(ADDRESS(ROW(),COLUMN())))</formula>
    </cfRule>
  </conditionalFormatting>
  <conditionalFormatting sqref="F38">
    <cfRule type="expression" dxfId="644" priority="127">
      <formula>INDIRECT(ADDRESS(ROW(),COLUMN()))=TRUNC(INDIRECT(ADDRESS(ROW(),COLUMN())))</formula>
    </cfRule>
  </conditionalFormatting>
  <conditionalFormatting sqref="H38">
    <cfRule type="expression" dxfId="643" priority="126">
      <formula>INDIRECT(ADDRESS(ROW(),COLUMN()))=TRUNC(INDIRECT(ADDRESS(ROW(),COLUMN())))</formula>
    </cfRule>
  </conditionalFormatting>
  <conditionalFormatting sqref="F34">
    <cfRule type="expression" dxfId="642" priority="125">
      <formula>INDIRECT(ADDRESS(ROW(),COLUMN()))=TRUNC(INDIRECT(ADDRESS(ROW(),COLUMN())))</formula>
    </cfRule>
  </conditionalFormatting>
  <conditionalFormatting sqref="H34">
    <cfRule type="expression" dxfId="641" priority="124">
      <formula>INDIRECT(ADDRESS(ROW(),COLUMN()))=TRUNC(INDIRECT(ADDRESS(ROW(),COLUMN())))</formula>
    </cfRule>
  </conditionalFormatting>
  <conditionalFormatting sqref="F32">
    <cfRule type="expression" dxfId="640" priority="123">
      <formula>INDIRECT(ADDRESS(ROW(),COLUMN()))=TRUNC(INDIRECT(ADDRESS(ROW(),COLUMN())))</formula>
    </cfRule>
  </conditionalFormatting>
  <conditionalFormatting sqref="H32">
    <cfRule type="expression" dxfId="639" priority="122">
      <formula>INDIRECT(ADDRESS(ROW(),COLUMN()))=TRUNC(INDIRECT(ADDRESS(ROW(),COLUMN())))</formula>
    </cfRule>
  </conditionalFormatting>
  <conditionalFormatting sqref="F33">
    <cfRule type="expression" dxfId="638" priority="121">
      <formula>INDIRECT(ADDRESS(ROW(),COLUMN()))=TRUNC(INDIRECT(ADDRESS(ROW(),COLUMN())))</formula>
    </cfRule>
  </conditionalFormatting>
  <conditionalFormatting sqref="H33">
    <cfRule type="expression" dxfId="637" priority="120">
      <formula>INDIRECT(ADDRESS(ROW(),COLUMN()))=TRUNC(INDIRECT(ADDRESS(ROW(),COLUMN())))</formula>
    </cfRule>
  </conditionalFormatting>
  <conditionalFormatting sqref="F44">
    <cfRule type="expression" dxfId="636" priority="119">
      <formula>INDIRECT(ADDRESS(ROW(),COLUMN()))=TRUNC(INDIRECT(ADDRESS(ROW(),COLUMN())))</formula>
    </cfRule>
  </conditionalFormatting>
  <conditionalFormatting sqref="F45:F46">
    <cfRule type="expression" dxfId="635" priority="118">
      <formula>INDIRECT(ADDRESS(ROW(),COLUMN()))=TRUNC(INDIRECT(ADDRESS(ROW(),COLUMN())))</formula>
    </cfRule>
  </conditionalFormatting>
  <conditionalFormatting sqref="H45:H46">
    <cfRule type="expression" dxfId="634" priority="117">
      <formula>INDIRECT(ADDRESS(ROW(),COLUMN()))=TRUNC(INDIRECT(ADDRESS(ROW(),COLUMN())))</formula>
    </cfRule>
  </conditionalFormatting>
  <conditionalFormatting sqref="K318">
    <cfRule type="expression" dxfId="633" priority="116">
      <formula>INDIRECT(ADDRESS(ROW(),COLUMN()))=TRUNC(INDIRECT(ADDRESS(ROW(),COLUMN())))</formula>
    </cfRule>
  </conditionalFormatting>
  <conditionalFormatting sqref="N318">
    <cfRule type="expression" dxfId="632" priority="115">
      <formula>INDIRECT(ADDRESS(ROW(),COLUMN()))=TRUNC(INDIRECT(ADDRESS(ROW(),COLUMN())))</formula>
    </cfRule>
  </conditionalFormatting>
  <conditionalFormatting sqref="F320:F367">
    <cfRule type="expression" dxfId="631" priority="114">
      <formula>INDIRECT(ADDRESS(ROW(),COLUMN()))=TRUNC(INDIRECT(ADDRESS(ROW(),COLUMN())))</formula>
    </cfRule>
  </conditionalFormatting>
  <conditionalFormatting sqref="H320:H367">
    <cfRule type="expression" dxfId="630" priority="113">
      <formula>INDIRECT(ADDRESS(ROW(),COLUMN()))=TRUNC(INDIRECT(ADDRESS(ROW(),COLUMN())))</formula>
    </cfRule>
  </conditionalFormatting>
  <conditionalFormatting sqref="K319:K367">
    <cfRule type="expression" dxfId="629" priority="112">
      <formula>INDIRECT(ADDRESS(ROW(),COLUMN()))=TRUNC(INDIRECT(ADDRESS(ROW(),COLUMN())))</formula>
    </cfRule>
  </conditionalFormatting>
  <conditionalFormatting sqref="N319:N367">
    <cfRule type="expression" dxfId="628" priority="111">
      <formula>INDIRECT(ADDRESS(ROW(),COLUMN()))=TRUNC(INDIRECT(ADDRESS(ROW(),COLUMN())))</formula>
    </cfRule>
  </conditionalFormatting>
  <conditionalFormatting sqref="K9">
    <cfRule type="expression" dxfId="627" priority="110">
      <formula>INDIRECT(ADDRESS(ROW(),COLUMN()))=TRUNC(INDIRECT(ADDRESS(ROW(),COLUMN())))</formula>
    </cfRule>
  </conditionalFormatting>
  <conditionalFormatting sqref="K10">
    <cfRule type="expression" dxfId="626" priority="109">
      <formula>INDIRECT(ADDRESS(ROW(),COLUMN()))=TRUNC(INDIRECT(ADDRESS(ROW(),COLUMN())))</formula>
    </cfRule>
  </conditionalFormatting>
  <conditionalFormatting sqref="K11:K16">
    <cfRule type="expression" dxfId="625" priority="108">
      <formula>INDIRECT(ADDRESS(ROW(),COLUMN()))=TRUNC(INDIRECT(ADDRESS(ROW(),COLUMN())))</formula>
    </cfRule>
  </conditionalFormatting>
  <conditionalFormatting sqref="F9 F14">
    <cfRule type="expression" dxfId="624" priority="107">
      <formula>INDIRECT(ADDRESS(ROW(),COLUMN()))=TRUNC(INDIRECT(ADDRESS(ROW(),COLUMN())))</formula>
    </cfRule>
  </conditionalFormatting>
  <conditionalFormatting sqref="H9 H14">
    <cfRule type="expression" dxfId="623" priority="106">
      <formula>INDIRECT(ADDRESS(ROW(),COLUMN()))=TRUNC(INDIRECT(ADDRESS(ROW(),COLUMN())))</formula>
    </cfRule>
  </conditionalFormatting>
  <conditionalFormatting sqref="F11">
    <cfRule type="expression" dxfId="622" priority="105">
      <formula>INDIRECT(ADDRESS(ROW(),COLUMN()))=TRUNC(INDIRECT(ADDRESS(ROW(),COLUMN())))</formula>
    </cfRule>
  </conditionalFormatting>
  <conditionalFormatting sqref="H11">
    <cfRule type="expression" dxfId="621" priority="104">
      <formula>INDIRECT(ADDRESS(ROW(),COLUMN()))=TRUNC(INDIRECT(ADDRESS(ROW(),COLUMN())))</formula>
    </cfRule>
  </conditionalFormatting>
  <conditionalFormatting sqref="F13">
    <cfRule type="expression" dxfId="620" priority="103">
      <formula>INDIRECT(ADDRESS(ROW(),COLUMN()))=TRUNC(INDIRECT(ADDRESS(ROW(),COLUMN())))</formula>
    </cfRule>
  </conditionalFormatting>
  <conditionalFormatting sqref="H13">
    <cfRule type="expression" dxfId="619" priority="102">
      <formula>INDIRECT(ADDRESS(ROW(),COLUMN()))=TRUNC(INDIRECT(ADDRESS(ROW(),COLUMN())))</formula>
    </cfRule>
  </conditionalFormatting>
  <conditionalFormatting sqref="F10">
    <cfRule type="expression" dxfId="618" priority="101">
      <formula>INDIRECT(ADDRESS(ROW(),COLUMN()))=TRUNC(INDIRECT(ADDRESS(ROW(),COLUMN())))</formula>
    </cfRule>
  </conditionalFormatting>
  <conditionalFormatting sqref="H10">
    <cfRule type="expression" dxfId="617" priority="100">
      <formula>INDIRECT(ADDRESS(ROW(),COLUMN()))=TRUNC(INDIRECT(ADDRESS(ROW(),COLUMN())))</formula>
    </cfRule>
  </conditionalFormatting>
  <conditionalFormatting sqref="F12">
    <cfRule type="expression" dxfId="616" priority="99">
      <formula>INDIRECT(ADDRESS(ROW(),COLUMN()))=TRUNC(INDIRECT(ADDRESS(ROW(),COLUMN())))</formula>
    </cfRule>
  </conditionalFormatting>
  <conditionalFormatting sqref="H12">
    <cfRule type="expression" dxfId="615" priority="98">
      <formula>INDIRECT(ADDRESS(ROW(),COLUMN()))=TRUNC(INDIRECT(ADDRESS(ROW(),COLUMN())))</formula>
    </cfRule>
  </conditionalFormatting>
  <conditionalFormatting sqref="F15">
    <cfRule type="expression" dxfId="614" priority="97">
      <formula>INDIRECT(ADDRESS(ROW(),COLUMN()))=TRUNC(INDIRECT(ADDRESS(ROW(),COLUMN())))</formula>
    </cfRule>
  </conditionalFormatting>
  <conditionalFormatting sqref="H15">
    <cfRule type="expression" dxfId="613" priority="96">
      <formula>INDIRECT(ADDRESS(ROW(),COLUMN()))=TRUNC(INDIRECT(ADDRESS(ROW(),COLUMN())))</formula>
    </cfRule>
  </conditionalFormatting>
  <conditionalFormatting sqref="F16">
    <cfRule type="expression" dxfId="612" priority="95">
      <formula>INDIRECT(ADDRESS(ROW(),COLUMN()))=TRUNC(INDIRECT(ADDRESS(ROW(),COLUMN())))</formula>
    </cfRule>
  </conditionalFormatting>
  <conditionalFormatting sqref="H16">
    <cfRule type="expression" dxfId="611" priority="94">
      <formula>INDIRECT(ADDRESS(ROW(),COLUMN()))=TRUNC(INDIRECT(ADDRESS(ROW(),COLUMN())))</formula>
    </cfRule>
  </conditionalFormatting>
  <conditionalFormatting sqref="H318">
    <cfRule type="expression" dxfId="610" priority="93">
      <formula>INDIRECT(ADDRESS(ROW(),COLUMN()))=TRUNC(INDIRECT(ADDRESS(ROW(),COLUMN())))</formula>
    </cfRule>
  </conditionalFormatting>
  <conditionalFormatting sqref="F318">
    <cfRule type="expression" dxfId="609" priority="92">
      <formula>INDIRECT(ADDRESS(ROW(),COLUMN()))=TRUNC(INDIRECT(ADDRESS(ROW(),COLUMN())))</formula>
    </cfRule>
  </conditionalFormatting>
  <conditionalFormatting sqref="F319">
    <cfRule type="expression" dxfId="608" priority="91">
      <formula>INDIRECT(ADDRESS(ROW(),COLUMN()))=TRUNC(INDIRECT(ADDRESS(ROW(),COLUMN())))</formula>
    </cfRule>
  </conditionalFormatting>
  <conditionalFormatting sqref="H319">
    <cfRule type="expression" dxfId="607" priority="90">
      <formula>INDIRECT(ADDRESS(ROW(),COLUMN()))=TRUNC(INDIRECT(ADDRESS(ROW(),COLUMN())))</formula>
    </cfRule>
  </conditionalFormatting>
  <conditionalFormatting sqref="F16">
    <cfRule type="expression" dxfId="606" priority="89">
      <formula>INDIRECT(ADDRESS(ROW(),COLUMN()))=TRUNC(INDIRECT(ADDRESS(ROW(),COLUMN())))</formula>
    </cfRule>
  </conditionalFormatting>
  <conditionalFormatting sqref="F13">
    <cfRule type="expression" dxfId="605" priority="88">
      <formula>INDIRECT(ADDRESS(ROW(),COLUMN()))=TRUNC(INDIRECT(ADDRESS(ROW(),COLUMN())))</formula>
    </cfRule>
  </conditionalFormatting>
  <conditionalFormatting sqref="F14">
    <cfRule type="expression" dxfId="604" priority="87">
      <formula>INDIRECT(ADDRESS(ROW(),COLUMN()))=TRUNC(INDIRECT(ADDRESS(ROW(),COLUMN())))</formula>
    </cfRule>
  </conditionalFormatting>
  <conditionalFormatting sqref="F15">
    <cfRule type="expression" dxfId="603" priority="86">
      <formula>INDIRECT(ADDRESS(ROW(),COLUMN()))=TRUNC(INDIRECT(ADDRESS(ROW(),COLUMN())))</formula>
    </cfRule>
  </conditionalFormatting>
  <conditionalFormatting sqref="K16">
    <cfRule type="expression" dxfId="602" priority="85">
      <formula>INDIRECT(ADDRESS(ROW(),COLUMN()))=TRUNC(INDIRECT(ADDRESS(ROW(),COLUMN())))</formula>
    </cfRule>
  </conditionalFormatting>
  <conditionalFormatting sqref="H16">
    <cfRule type="expression" dxfId="601" priority="84">
      <formula>INDIRECT(ADDRESS(ROW(),COLUMN()))=TRUNC(INDIRECT(ADDRESS(ROW(),COLUMN())))</formula>
    </cfRule>
  </conditionalFormatting>
  <conditionalFormatting sqref="H13">
    <cfRule type="expression" dxfId="600" priority="83">
      <formula>INDIRECT(ADDRESS(ROW(),COLUMN()))=TRUNC(INDIRECT(ADDRESS(ROW(),COLUMN())))</formula>
    </cfRule>
  </conditionalFormatting>
  <conditionalFormatting sqref="H14">
    <cfRule type="expression" dxfId="599" priority="82">
      <formula>INDIRECT(ADDRESS(ROW(),COLUMN()))=TRUNC(INDIRECT(ADDRESS(ROW(),COLUMN())))</formula>
    </cfRule>
  </conditionalFormatting>
  <conditionalFormatting sqref="H15">
    <cfRule type="expression" dxfId="598" priority="81">
      <formula>INDIRECT(ADDRESS(ROW(),COLUMN()))=TRUNC(INDIRECT(ADDRESS(ROW(),COLUMN())))</formula>
    </cfRule>
  </conditionalFormatting>
  <conditionalFormatting sqref="N109:N158 F109:F158 H109:H158 K109:K158">
    <cfRule type="expression" dxfId="597" priority="80">
      <formula>INDIRECT(ADDRESS(ROW(),COLUMN()))=TRUNC(INDIRECT(ADDRESS(ROW(),COLUMN())))</formula>
    </cfRule>
  </conditionalFormatting>
  <conditionalFormatting sqref="N178:N201">
    <cfRule type="expression" dxfId="596" priority="76">
      <formula>INDIRECT(ADDRESS(ROW(),COLUMN()))=TRUNC(INDIRECT(ADDRESS(ROW(),COLUMN())))</formula>
    </cfRule>
  </conditionalFormatting>
  <conditionalFormatting sqref="F199:F201">
    <cfRule type="expression" dxfId="595" priority="79">
      <formula>INDIRECT(ADDRESS(ROW(),COLUMN()))=TRUNC(INDIRECT(ADDRESS(ROW(),COLUMN())))</formula>
    </cfRule>
  </conditionalFormatting>
  <conditionalFormatting sqref="H196 H199:H201">
    <cfRule type="expression" dxfId="594" priority="78">
      <formula>INDIRECT(ADDRESS(ROW(),COLUMN()))=TRUNC(INDIRECT(ADDRESS(ROW(),COLUMN())))</formula>
    </cfRule>
  </conditionalFormatting>
  <conditionalFormatting sqref="K180:K201">
    <cfRule type="expression" dxfId="593" priority="77">
      <formula>INDIRECT(ADDRESS(ROW(),COLUMN()))=TRUNC(INDIRECT(ADDRESS(ROW(),COLUMN())))</formula>
    </cfRule>
  </conditionalFormatting>
  <conditionalFormatting sqref="N164:N177">
    <cfRule type="expression" dxfId="592" priority="73">
      <formula>INDIRECT(ADDRESS(ROW(),COLUMN()))=TRUNC(INDIRECT(ADDRESS(ROW(),COLUMN())))</formula>
    </cfRule>
  </conditionalFormatting>
  <conditionalFormatting sqref="H172:H176">
    <cfRule type="expression" dxfId="591" priority="75">
      <formula>INDIRECT(ADDRESS(ROW(),COLUMN()))=TRUNC(INDIRECT(ADDRESS(ROW(),COLUMN())))</formula>
    </cfRule>
  </conditionalFormatting>
  <conditionalFormatting sqref="K169:K176">
    <cfRule type="expression" dxfId="590" priority="74">
      <formula>INDIRECT(ADDRESS(ROW(),COLUMN()))=TRUNC(INDIRECT(ADDRESS(ROW(),COLUMN())))</formula>
    </cfRule>
  </conditionalFormatting>
  <conditionalFormatting sqref="F170">
    <cfRule type="expression" dxfId="589" priority="72">
      <formula>INDIRECT(ADDRESS(ROW(),COLUMN()))=TRUNC(INDIRECT(ADDRESS(ROW(),COLUMN())))</formula>
    </cfRule>
  </conditionalFormatting>
  <conditionalFormatting sqref="H170">
    <cfRule type="expression" dxfId="588" priority="71">
      <formula>INDIRECT(ADDRESS(ROW(),COLUMN()))=TRUNC(INDIRECT(ADDRESS(ROW(),COLUMN())))</formula>
    </cfRule>
  </conditionalFormatting>
  <conditionalFormatting sqref="F169">
    <cfRule type="expression" dxfId="587" priority="70">
      <formula>INDIRECT(ADDRESS(ROW(),COLUMN()))=TRUNC(INDIRECT(ADDRESS(ROW(),COLUMN())))</formula>
    </cfRule>
  </conditionalFormatting>
  <conditionalFormatting sqref="H169">
    <cfRule type="expression" dxfId="586" priority="69">
      <formula>INDIRECT(ADDRESS(ROW(),COLUMN()))=TRUNC(INDIRECT(ADDRESS(ROW(),COLUMN())))</formula>
    </cfRule>
  </conditionalFormatting>
  <conditionalFormatting sqref="F171">
    <cfRule type="expression" dxfId="585" priority="68">
      <formula>INDIRECT(ADDRESS(ROW(),COLUMN()))=TRUNC(INDIRECT(ADDRESS(ROW(),COLUMN())))</formula>
    </cfRule>
  </conditionalFormatting>
  <conditionalFormatting sqref="H171">
    <cfRule type="expression" dxfId="584" priority="67">
      <formula>INDIRECT(ADDRESS(ROW(),COLUMN()))=TRUNC(INDIRECT(ADDRESS(ROW(),COLUMN())))</formula>
    </cfRule>
  </conditionalFormatting>
  <conditionalFormatting sqref="F172 F174">
    <cfRule type="expression" dxfId="583" priority="66">
      <formula>INDIRECT(ADDRESS(ROW(),COLUMN()))=TRUNC(INDIRECT(ADDRESS(ROW(),COLUMN())))</formula>
    </cfRule>
  </conditionalFormatting>
  <conditionalFormatting sqref="F173">
    <cfRule type="expression" dxfId="582" priority="65">
      <formula>INDIRECT(ADDRESS(ROW(),COLUMN()))=TRUNC(INDIRECT(ADDRESS(ROW(),COLUMN())))</formula>
    </cfRule>
  </conditionalFormatting>
  <conditionalFormatting sqref="F175:F176">
    <cfRule type="expression" dxfId="581" priority="64">
      <formula>INDIRECT(ADDRESS(ROW(),COLUMN()))=TRUNC(INDIRECT(ADDRESS(ROW(),COLUMN())))</formula>
    </cfRule>
  </conditionalFormatting>
  <conditionalFormatting sqref="F177:F179">
    <cfRule type="expression" dxfId="580" priority="63">
      <formula>INDIRECT(ADDRESS(ROW(),COLUMN()))=TRUNC(INDIRECT(ADDRESS(ROW(),COLUMN())))</formula>
    </cfRule>
  </conditionalFormatting>
  <conditionalFormatting sqref="H177:H179">
    <cfRule type="expression" dxfId="579" priority="62">
      <formula>INDIRECT(ADDRESS(ROW(),COLUMN()))=TRUNC(INDIRECT(ADDRESS(ROW(),COLUMN())))</formula>
    </cfRule>
  </conditionalFormatting>
  <conditionalFormatting sqref="K177:K179">
    <cfRule type="expression" dxfId="578" priority="61">
      <formula>INDIRECT(ADDRESS(ROW(),COLUMN()))=TRUNC(INDIRECT(ADDRESS(ROW(),COLUMN())))</formula>
    </cfRule>
  </conditionalFormatting>
  <conditionalFormatting sqref="F180:F181">
    <cfRule type="expression" dxfId="577" priority="60">
      <formula>INDIRECT(ADDRESS(ROW(),COLUMN()))=TRUNC(INDIRECT(ADDRESS(ROW(),COLUMN())))</formula>
    </cfRule>
  </conditionalFormatting>
  <conditionalFormatting sqref="H180:H181">
    <cfRule type="expression" dxfId="576" priority="59">
      <formula>INDIRECT(ADDRESS(ROW(),COLUMN()))=TRUNC(INDIRECT(ADDRESS(ROW(),COLUMN())))</formula>
    </cfRule>
  </conditionalFormatting>
  <conditionalFormatting sqref="F182:F183 F193 F195">
    <cfRule type="expression" dxfId="575" priority="58">
      <formula>INDIRECT(ADDRESS(ROW(),COLUMN()))=TRUNC(INDIRECT(ADDRESS(ROW(),COLUMN())))</formula>
    </cfRule>
  </conditionalFormatting>
  <conditionalFormatting sqref="H182:H183 H193 H195">
    <cfRule type="expression" dxfId="574" priority="57">
      <formula>INDIRECT(ADDRESS(ROW(),COLUMN()))=TRUNC(INDIRECT(ADDRESS(ROW(),COLUMN())))</formula>
    </cfRule>
  </conditionalFormatting>
  <conditionalFormatting sqref="F191">
    <cfRule type="expression" dxfId="573" priority="56">
      <formula>INDIRECT(ADDRESS(ROW(),COLUMN()))=TRUNC(INDIRECT(ADDRESS(ROW(),COLUMN())))</formula>
    </cfRule>
  </conditionalFormatting>
  <conditionalFormatting sqref="H191">
    <cfRule type="expression" dxfId="572" priority="55">
      <formula>INDIRECT(ADDRESS(ROW(),COLUMN()))=TRUNC(INDIRECT(ADDRESS(ROW(),COLUMN())))</formula>
    </cfRule>
  </conditionalFormatting>
  <conditionalFormatting sqref="F188">
    <cfRule type="expression" dxfId="571" priority="54">
      <formula>INDIRECT(ADDRESS(ROW(),COLUMN()))=TRUNC(INDIRECT(ADDRESS(ROW(),COLUMN())))</formula>
    </cfRule>
  </conditionalFormatting>
  <conditionalFormatting sqref="H188">
    <cfRule type="expression" dxfId="570" priority="53">
      <formula>INDIRECT(ADDRESS(ROW(),COLUMN()))=TRUNC(INDIRECT(ADDRESS(ROW(),COLUMN())))</formula>
    </cfRule>
  </conditionalFormatting>
  <conditionalFormatting sqref="F189">
    <cfRule type="expression" dxfId="569" priority="52">
      <formula>INDIRECT(ADDRESS(ROW(),COLUMN()))=TRUNC(INDIRECT(ADDRESS(ROW(),COLUMN())))</formula>
    </cfRule>
  </conditionalFormatting>
  <conditionalFormatting sqref="H189">
    <cfRule type="expression" dxfId="568" priority="51">
      <formula>INDIRECT(ADDRESS(ROW(),COLUMN()))=TRUNC(INDIRECT(ADDRESS(ROW(),COLUMN())))</formula>
    </cfRule>
  </conditionalFormatting>
  <conditionalFormatting sqref="F192">
    <cfRule type="expression" dxfId="567" priority="50">
      <formula>INDIRECT(ADDRESS(ROW(),COLUMN()))=TRUNC(INDIRECT(ADDRESS(ROW(),COLUMN())))</formula>
    </cfRule>
  </conditionalFormatting>
  <conditionalFormatting sqref="H192">
    <cfRule type="expression" dxfId="566" priority="49">
      <formula>INDIRECT(ADDRESS(ROW(),COLUMN()))=TRUNC(INDIRECT(ADDRESS(ROW(),COLUMN())))</formula>
    </cfRule>
  </conditionalFormatting>
  <conditionalFormatting sqref="F194">
    <cfRule type="expression" dxfId="565" priority="48">
      <formula>INDIRECT(ADDRESS(ROW(),COLUMN()))=TRUNC(INDIRECT(ADDRESS(ROW(),COLUMN())))</formula>
    </cfRule>
  </conditionalFormatting>
  <conditionalFormatting sqref="H194">
    <cfRule type="expression" dxfId="564" priority="47">
      <formula>INDIRECT(ADDRESS(ROW(),COLUMN()))=TRUNC(INDIRECT(ADDRESS(ROW(),COLUMN())))</formula>
    </cfRule>
  </conditionalFormatting>
  <conditionalFormatting sqref="F187">
    <cfRule type="expression" dxfId="563" priority="46">
      <formula>INDIRECT(ADDRESS(ROW(),COLUMN()))=TRUNC(INDIRECT(ADDRESS(ROW(),COLUMN())))</formula>
    </cfRule>
  </conditionalFormatting>
  <conditionalFormatting sqref="H187">
    <cfRule type="expression" dxfId="562" priority="45">
      <formula>INDIRECT(ADDRESS(ROW(),COLUMN()))=TRUNC(INDIRECT(ADDRESS(ROW(),COLUMN())))</formula>
    </cfRule>
  </conditionalFormatting>
  <conditionalFormatting sqref="F190">
    <cfRule type="expression" dxfId="561" priority="44">
      <formula>INDIRECT(ADDRESS(ROW(),COLUMN()))=TRUNC(INDIRECT(ADDRESS(ROW(),COLUMN())))</formula>
    </cfRule>
  </conditionalFormatting>
  <conditionalFormatting sqref="H190">
    <cfRule type="expression" dxfId="560" priority="43">
      <formula>INDIRECT(ADDRESS(ROW(),COLUMN()))=TRUNC(INDIRECT(ADDRESS(ROW(),COLUMN())))</formula>
    </cfRule>
  </conditionalFormatting>
  <conditionalFormatting sqref="F186">
    <cfRule type="expression" dxfId="559" priority="42">
      <formula>INDIRECT(ADDRESS(ROW(),COLUMN()))=TRUNC(INDIRECT(ADDRESS(ROW(),COLUMN())))</formula>
    </cfRule>
  </conditionalFormatting>
  <conditionalFormatting sqref="H186">
    <cfRule type="expression" dxfId="558" priority="41">
      <formula>INDIRECT(ADDRESS(ROW(),COLUMN()))=TRUNC(INDIRECT(ADDRESS(ROW(),COLUMN())))</formula>
    </cfRule>
  </conditionalFormatting>
  <conditionalFormatting sqref="F184">
    <cfRule type="expression" dxfId="557" priority="40">
      <formula>INDIRECT(ADDRESS(ROW(),COLUMN()))=TRUNC(INDIRECT(ADDRESS(ROW(),COLUMN())))</formula>
    </cfRule>
  </conditionalFormatting>
  <conditionalFormatting sqref="H184">
    <cfRule type="expression" dxfId="556" priority="39">
      <formula>INDIRECT(ADDRESS(ROW(),COLUMN()))=TRUNC(INDIRECT(ADDRESS(ROW(),COLUMN())))</formula>
    </cfRule>
  </conditionalFormatting>
  <conditionalFormatting sqref="F185">
    <cfRule type="expression" dxfId="555" priority="38">
      <formula>INDIRECT(ADDRESS(ROW(),COLUMN()))=TRUNC(INDIRECT(ADDRESS(ROW(),COLUMN())))</formula>
    </cfRule>
  </conditionalFormatting>
  <conditionalFormatting sqref="H185">
    <cfRule type="expression" dxfId="554" priority="37">
      <formula>INDIRECT(ADDRESS(ROW(),COLUMN()))=TRUNC(INDIRECT(ADDRESS(ROW(),COLUMN())))</formula>
    </cfRule>
  </conditionalFormatting>
  <conditionalFormatting sqref="F196">
    <cfRule type="expression" dxfId="553" priority="36">
      <formula>INDIRECT(ADDRESS(ROW(),COLUMN()))=TRUNC(INDIRECT(ADDRESS(ROW(),COLUMN())))</formula>
    </cfRule>
  </conditionalFormatting>
  <conditionalFormatting sqref="F197:F198">
    <cfRule type="expression" dxfId="552" priority="35">
      <formula>INDIRECT(ADDRESS(ROW(),COLUMN()))=TRUNC(INDIRECT(ADDRESS(ROW(),COLUMN())))</formula>
    </cfRule>
  </conditionalFormatting>
  <conditionalFormatting sqref="H197:H198">
    <cfRule type="expression" dxfId="551" priority="34">
      <formula>INDIRECT(ADDRESS(ROW(),COLUMN()))=TRUNC(INDIRECT(ADDRESS(ROW(),COLUMN())))</formula>
    </cfRule>
  </conditionalFormatting>
  <conditionalFormatting sqref="F166">
    <cfRule type="expression" dxfId="550" priority="32">
      <formula>INDIRECT(ADDRESS(ROW(),COLUMN()))=TRUNC(INDIRECT(ADDRESS(ROW(),COLUMN())))</formula>
    </cfRule>
  </conditionalFormatting>
  <conditionalFormatting sqref="H166">
    <cfRule type="expression" dxfId="549" priority="31">
      <formula>INDIRECT(ADDRESS(ROW(),COLUMN()))=TRUNC(INDIRECT(ADDRESS(ROW(),COLUMN())))</formula>
    </cfRule>
  </conditionalFormatting>
  <conditionalFormatting sqref="F165">
    <cfRule type="expression" dxfId="548" priority="30">
      <formula>INDIRECT(ADDRESS(ROW(),COLUMN()))=TRUNC(INDIRECT(ADDRESS(ROW(),COLUMN())))</formula>
    </cfRule>
  </conditionalFormatting>
  <conditionalFormatting sqref="H165">
    <cfRule type="expression" dxfId="547" priority="29">
      <formula>INDIRECT(ADDRESS(ROW(),COLUMN()))=TRUNC(INDIRECT(ADDRESS(ROW(),COLUMN())))</formula>
    </cfRule>
  </conditionalFormatting>
  <conditionalFormatting sqref="F164">
    <cfRule type="expression" dxfId="546" priority="28">
      <formula>INDIRECT(ADDRESS(ROW(),COLUMN()))=TRUNC(INDIRECT(ADDRESS(ROW(),COLUMN())))</formula>
    </cfRule>
  </conditionalFormatting>
  <conditionalFormatting sqref="H164">
    <cfRule type="expression" dxfId="545" priority="27">
      <formula>INDIRECT(ADDRESS(ROW(),COLUMN()))=TRUNC(INDIRECT(ADDRESS(ROW(),COLUMN())))</formula>
    </cfRule>
  </conditionalFormatting>
  <conditionalFormatting sqref="F167">
    <cfRule type="expression" dxfId="544" priority="26">
      <formula>INDIRECT(ADDRESS(ROW(),COLUMN()))=TRUNC(INDIRECT(ADDRESS(ROW(),COLUMN())))</formula>
    </cfRule>
  </conditionalFormatting>
  <conditionalFormatting sqref="H167">
    <cfRule type="expression" dxfId="543" priority="25">
      <formula>INDIRECT(ADDRESS(ROW(),COLUMN()))=TRUNC(INDIRECT(ADDRESS(ROW(),COLUMN())))</formula>
    </cfRule>
  </conditionalFormatting>
  <conditionalFormatting sqref="F168">
    <cfRule type="expression" dxfId="542" priority="24">
      <formula>INDIRECT(ADDRESS(ROW(),COLUMN()))=TRUNC(INDIRECT(ADDRESS(ROW(),COLUMN())))</formula>
    </cfRule>
  </conditionalFormatting>
  <conditionalFormatting sqref="H168">
    <cfRule type="expression" dxfId="541" priority="23">
      <formula>INDIRECT(ADDRESS(ROW(),COLUMN()))=TRUNC(INDIRECT(ADDRESS(ROW(),COLUMN())))</formula>
    </cfRule>
  </conditionalFormatting>
  <conditionalFormatting sqref="F168">
    <cfRule type="expression" dxfId="540" priority="22">
      <formula>INDIRECT(ADDRESS(ROW(),COLUMN()))=TRUNC(INDIRECT(ADDRESS(ROW(),COLUMN())))</formula>
    </cfRule>
  </conditionalFormatting>
  <conditionalFormatting sqref="F165">
    <cfRule type="expression" dxfId="539" priority="21">
      <formula>INDIRECT(ADDRESS(ROW(),COLUMN()))=TRUNC(INDIRECT(ADDRESS(ROW(),COLUMN())))</formula>
    </cfRule>
  </conditionalFormatting>
  <conditionalFormatting sqref="F166">
    <cfRule type="expression" dxfId="538" priority="20">
      <formula>INDIRECT(ADDRESS(ROW(),COLUMN()))=TRUNC(INDIRECT(ADDRESS(ROW(),COLUMN())))</formula>
    </cfRule>
  </conditionalFormatting>
  <conditionalFormatting sqref="F167">
    <cfRule type="expression" dxfId="537" priority="19">
      <formula>INDIRECT(ADDRESS(ROW(),COLUMN()))=TRUNC(INDIRECT(ADDRESS(ROW(),COLUMN())))</formula>
    </cfRule>
  </conditionalFormatting>
  <conditionalFormatting sqref="K168">
    <cfRule type="expression" dxfId="536" priority="18">
      <formula>INDIRECT(ADDRESS(ROW(),COLUMN()))=TRUNC(INDIRECT(ADDRESS(ROW(),COLUMN())))</formula>
    </cfRule>
  </conditionalFormatting>
  <conditionalFormatting sqref="H168">
    <cfRule type="expression" dxfId="535" priority="17">
      <formula>INDIRECT(ADDRESS(ROW(),COLUMN()))=TRUNC(INDIRECT(ADDRESS(ROW(),COLUMN())))</formula>
    </cfRule>
  </conditionalFormatting>
  <conditionalFormatting sqref="H165">
    <cfRule type="expression" dxfId="534" priority="16">
      <formula>INDIRECT(ADDRESS(ROW(),COLUMN()))=TRUNC(INDIRECT(ADDRESS(ROW(),COLUMN())))</formula>
    </cfRule>
  </conditionalFormatting>
  <conditionalFormatting sqref="H166">
    <cfRule type="expression" dxfId="533" priority="15">
      <formula>INDIRECT(ADDRESS(ROW(),COLUMN()))=TRUNC(INDIRECT(ADDRESS(ROW(),COLUMN())))</formula>
    </cfRule>
  </conditionalFormatting>
  <conditionalFormatting sqref="H167">
    <cfRule type="expression" dxfId="532" priority="14">
      <formula>INDIRECT(ADDRESS(ROW(),COLUMN()))=TRUNC(INDIRECT(ADDRESS(ROW(),COLUMN())))</formula>
    </cfRule>
  </conditionalFormatting>
  <conditionalFormatting sqref="N161">
    <cfRule type="expression" dxfId="531" priority="13">
      <formula>INDIRECT(ADDRESS(ROW(),COLUMN()))=TRUNC(INDIRECT(ADDRESS(ROW(),COLUMN())))</formula>
    </cfRule>
  </conditionalFormatting>
  <conditionalFormatting sqref="N162">
    <cfRule type="expression" dxfId="530" priority="12">
      <formula>INDIRECT(ADDRESS(ROW(),COLUMN()))=TRUNC(INDIRECT(ADDRESS(ROW(),COLUMN())))</formula>
    </cfRule>
  </conditionalFormatting>
  <conditionalFormatting sqref="N163">
    <cfRule type="expression" dxfId="529" priority="11">
      <formula>INDIRECT(ADDRESS(ROW(),COLUMN()))=TRUNC(INDIRECT(ADDRESS(ROW(),COLUMN())))</formula>
    </cfRule>
  </conditionalFormatting>
  <conditionalFormatting sqref="K161">
    <cfRule type="expression" dxfId="528" priority="10">
      <formula>INDIRECT(ADDRESS(ROW(),COLUMN()))=TRUNC(INDIRECT(ADDRESS(ROW(),COLUMN())))</formula>
    </cfRule>
  </conditionalFormatting>
  <conditionalFormatting sqref="K162">
    <cfRule type="expression" dxfId="527" priority="9">
      <formula>INDIRECT(ADDRESS(ROW(),COLUMN()))=TRUNC(INDIRECT(ADDRESS(ROW(),COLUMN())))</formula>
    </cfRule>
  </conditionalFormatting>
  <conditionalFormatting sqref="F161">
    <cfRule type="expression" dxfId="526" priority="7">
      <formula>INDIRECT(ADDRESS(ROW(),COLUMN()))=TRUNC(INDIRECT(ADDRESS(ROW(),COLUMN())))</formula>
    </cfRule>
  </conditionalFormatting>
  <conditionalFormatting sqref="H161">
    <cfRule type="expression" dxfId="525" priority="6">
      <formula>INDIRECT(ADDRESS(ROW(),COLUMN()))=TRUNC(INDIRECT(ADDRESS(ROW(),COLUMN())))</formula>
    </cfRule>
  </conditionalFormatting>
  <conditionalFormatting sqref="F163">
    <cfRule type="expression" dxfId="524" priority="5">
      <formula>INDIRECT(ADDRESS(ROW(),COLUMN()))=TRUNC(INDIRECT(ADDRESS(ROW(),COLUMN())))</formula>
    </cfRule>
  </conditionalFormatting>
  <conditionalFormatting sqref="H163">
    <cfRule type="expression" dxfId="523" priority="4">
      <formula>INDIRECT(ADDRESS(ROW(),COLUMN()))=TRUNC(INDIRECT(ADDRESS(ROW(),COLUMN())))</formula>
    </cfRule>
  </conditionalFormatting>
  <conditionalFormatting sqref="F162">
    <cfRule type="expression" dxfId="522" priority="3">
      <formula>INDIRECT(ADDRESS(ROW(),COLUMN()))=TRUNC(INDIRECT(ADDRESS(ROW(),COLUMN())))</formula>
    </cfRule>
  </conditionalFormatting>
  <conditionalFormatting sqref="H162">
    <cfRule type="expression" dxfId="521" priority="2">
      <formula>INDIRECT(ADDRESS(ROW(),COLUMN()))=TRUNC(INDIRECT(ADDRESS(ROW(),COLUMN())))</formula>
    </cfRule>
  </conditionalFormatting>
  <conditionalFormatting sqref="N261:N310 F261:F310 H261:H310 K261:K310">
    <cfRule type="expression" dxfId="520" priority="1">
      <formula>INDIRECT(ADDRESS(ROW(),COLUMN()))=TRUNC(INDIRECT(ADDRESS(ROW(),COLUMN())))</formula>
    </cfRule>
  </conditionalFormatting>
  <dataValidations count="7">
    <dataValidation type="list" allowBlank="1" showInputMessage="1" showErrorMessage="1" sqref="C2 C313" xr:uid="{4321501F-607E-445D-87FF-4D7B5F77EA4B}">
      <formula1>"補助事業,間接補助事業"</formula1>
    </dataValidation>
    <dataValidation type="list" allowBlank="1" showInputMessage="1" showErrorMessage="1" sqref="Q9:Q158 Q161:Q310" xr:uid="{24FA5D79-9E5B-4BAA-B195-FFD06219E86B}">
      <formula1>"○"</formula1>
    </dataValidation>
    <dataValidation type="list" allowBlank="1" showInputMessage="1" showErrorMessage="1" sqref="C9:C158 C161:C310" xr:uid="{3246EC4B-49E1-4606-98C1-5C06F03D6A3B}">
      <formula1>支出</formula1>
    </dataValidation>
    <dataValidation type="list" imeMode="hiragana" allowBlank="1" showInputMessage="1" showErrorMessage="1" sqref="C318:C367" xr:uid="{84C78489-3AE7-4B66-9132-390CD8E7F30B}">
      <formula1>収入</formula1>
    </dataValidation>
    <dataValidation imeMode="off" allowBlank="1" showInputMessage="1" showErrorMessage="1" sqref="W11:W20 K318:K367 N318:N367 K161:K310 H318:H367 F318:F367 W24:W49 Z24:Z49 K9:K158 H9:H158 F9:F158 N9:N158 H161:H310 F161:F310 N161:N310 P318:P367 P9:P158 P161:P310" xr:uid="{CBCD24C1-E0F4-48F8-87F9-7D66B524F307}"/>
    <dataValidation imeMode="disabled" allowBlank="1" showInputMessage="1" showErrorMessage="1" sqref="A9:A158 A318:A367 A161:A310 O2:O5 O313:O314" xr:uid="{7DE71BCD-1E57-4E79-9938-7AA082389F86}"/>
    <dataValidation imeMode="hiragana" allowBlank="1" showInputMessage="1" showErrorMessage="1" sqref="L318:L367 I318:I367 D318:D367 L9:L158 D9:D158 I9:I158 I161:I310 L161:L310 D161:D310" xr:uid="{E11E0828-7068-4E8A-8525-A81656473463}"/>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07" max="16" man="1"/>
    <brk id="311"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Z367"/>
  <sheetViews>
    <sheetView view="pageBreakPreview" topLeftCell="A345"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10</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10</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K163:K168">
    <cfRule type="expression" dxfId="519" priority="163">
      <formula>INDIRECT(ADDRESS(ROW(),COLUMN()))=TRUNC(INDIRECT(ADDRESS(ROW(),COLUMN())))</formula>
    </cfRule>
  </conditionalFormatting>
  <conditionalFormatting sqref="N26:N49">
    <cfRule type="expression" dxfId="518" priority="159">
      <formula>INDIRECT(ADDRESS(ROW(),COLUMN()))=TRUNC(INDIRECT(ADDRESS(ROW(),COLUMN())))</formula>
    </cfRule>
  </conditionalFormatting>
  <conditionalFormatting sqref="F47:F49">
    <cfRule type="expression" dxfId="517" priority="162">
      <formula>INDIRECT(ADDRESS(ROW(),COLUMN()))=TRUNC(INDIRECT(ADDRESS(ROW(),COLUMN())))</formula>
    </cfRule>
  </conditionalFormatting>
  <conditionalFormatting sqref="H44 H47:H49">
    <cfRule type="expression" dxfId="516" priority="161">
      <formula>INDIRECT(ADDRESS(ROW(),COLUMN()))=TRUNC(INDIRECT(ADDRESS(ROW(),COLUMN())))</formula>
    </cfRule>
  </conditionalFormatting>
  <conditionalFormatting sqref="K28:K49">
    <cfRule type="expression" dxfId="515" priority="160">
      <formula>INDIRECT(ADDRESS(ROW(),COLUMN()))=TRUNC(INDIRECT(ADDRESS(ROW(),COLUMN())))</formula>
    </cfRule>
  </conditionalFormatting>
  <conditionalFormatting sqref="N9">
    <cfRule type="expression" dxfId="514" priority="158">
      <formula>INDIRECT(ADDRESS(ROW(),COLUMN()))=TRUNC(INDIRECT(ADDRESS(ROW(),COLUMN())))</formula>
    </cfRule>
  </conditionalFormatting>
  <conditionalFormatting sqref="N10">
    <cfRule type="expression" dxfId="513" priority="157">
      <formula>INDIRECT(ADDRESS(ROW(),COLUMN()))=TRUNC(INDIRECT(ADDRESS(ROW(),COLUMN())))</formula>
    </cfRule>
  </conditionalFormatting>
  <conditionalFormatting sqref="N11:N25">
    <cfRule type="expression" dxfId="512" priority="154">
      <formula>INDIRECT(ADDRESS(ROW(),COLUMN()))=TRUNC(INDIRECT(ADDRESS(ROW(),COLUMN())))</formula>
    </cfRule>
  </conditionalFormatting>
  <conditionalFormatting sqref="H20:H24">
    <cfRule type="expression" dxfId="511" priority="156">
      <formula>INDIRECT(ADDRESS(ROW(),COLUMN()))=TRUNC(INDIRECT(ADDRESS(ROW(),COLUMN())))</formula>
    </cfRule>
  </conditionalFormatting>
  <conditionalFormatting sqref="K17:K24">
    <cfRule type="expression" dxfId="510" priority="155">
      <formula>INDIRECT(ADDRESS(ROW(),COLUMN()))=TRUNC(INDIRECT(ADDRESS(ROW(),COLUMN())))</formula>
    </cfRule>
  </conditionalFormatting>
  <conditionalFormatting sqref="F18">
    <cfRule type="expression" dxfId="509" priority="153">
      <formula>INDIRECT(ADDRESS(ROW(),COLUMN()))=TRUNC(INDIRECT(ADDRESS(ROW(),COLUMN())))</formula>
    </cfRule>
  </conditionalFormatting>
  <conditionalFormatting sqref="H18">
    <cfRule type="expression" dxfId="508" priority="152">
      <formula>INDIRECT(ADDRESS(ROW(),COLUMN()))=TRUNC(INDIRECT(ADDRESS(ROW(),COLUMN())))</formula>
    </cfRule>
  </conditionalFormatting>
  <conditionalFormatting sqref="F17">
    <cfRule type="expression" dxfId="507" priority="151">
      <formula>INDIRECT(ADDRESS(ROW(),COLUMN()))=TRUNC(INDIRECT(ADDRESS(ROW(),COLUMN())))</formula>
    </cfRule>
  </conditionalFormatting>
  <conditionalFormatting sqref="H17">
    <cfRule type="expression" dxfId="506" priority="150">
      <formula>INDIRECT(ADDRESS(ROW(),COLUMN()))=TRUNC(INDIRECT(ADDRESS(ROW(),COLUMN())))</formula>
    </cfRule>
  </conditionalFormatting>
  <conditionalFormatting sqref="F19">
    <cfRule type="expression" dxfId="505" priority="149">
      <formula>INDIRECT(ADDRESS(ROW(),COLUMN()))=TRUNC(INDIRECT(ADDRESS(ROW(),COLUMN())))</formula>
    </cfRule>
  </conditionalFormatting>
  <conditionalFormatting sqref="H19">
    <cfRule type="expression" dxfId="504" priority="148">
      <formula>INDIRECT(ADDRESS(ROW(),COLUMN()))=TRUNC(INDIRECT(ADDRESS(ROW(),COLUMN())))</formula>
    </cfRule>
  </conditionalFormatting>
  <conditionalFormatting sqref="F20 F22">
    <cfRule type="expression" dxfId="503" priority="147">
      <formula>INDIRECT(ADDRESS(ROW(),COLUMN()))=TRUNC(INDIRECT(ADDRESS(ROW(),COLUMN())))</formula>
    </cfRule>
  </conditionalFormatting>
  <conditionalFormatting sqref="F21">
    <cfRule type="expression" dxfId="502" priority="146">
      <formula>INDIRECT(ADDRESS(ROW(),COLUMN()))=TRUNC(INDIRECT(ADDRESS(ROW(),COLUMN())))</formula>
    </cfRule>
  </conditionalFormatting>
  <conditionalFormatting sqref="F23:F24">
    <cfRule type="expression" dxfId="501" priority="145">
      <formula>INDIRECT(ADDRESS(ROW(),COLUMN()))=TRUNC(INDIRECT(ADDRESS(ROW(),COLUMN())))</formula>
    </cfRule>
  </conditionalFormatting>
  <conditionalFormatting sqref="F25:F27">
    <cfRule type="expression" dxfId="500" priority="144">
      <formula>INDIRECT(ADDRESS(ROW(),COLUMN()))=TRUNC(INDIRECT(ADDRESS(ROW(),COLUMN())))</formula>
    </cfRule>
  </conditionalFormatting>
  <conditionalFormatting sqref="H25:H27">
    <cfRule type="expression" dxfId="499" priority="143">
      <formula>INDIRECT(ADDRESS(ROW(),COLUMN()))=TRUNC(INDIRECT(ADDRESS(ROW(),COLUMN())))</formula>
    </cfRule>
  </conditionalFormatting>
  <conditionalFormatting sqref="K25:K27">
    <cfRule type="expression" dxfId="498" priority="142">
      <formula>INDIRECT(ADDRESS(ROW(),COLUMN()))=TRUNC(INDIRECT(ADDRESS(ROW(),COLUMN())))</formula>
    </cfRule>
  </conditionalFormatting>
  <conditionalFormatting sqref="F28:F29">
    <cfRule type="expression" dxfId="497" priority="141">
      <formula>INDIRECT(ADDRESS(ROW(),COLUMN()))=TRUNC(INDIRECT(ADDRESS(ROW(),COLUMN())))</formula>
    </cfRule>
  </conditionalFormatting>
  <conditionalFormatting sqref="H28:H29">
    <cfRule type="expression" dxfId="496" priority="140">
      <formula>INDIRECT(ADDRESS(ROW(),COLUMN()))=TRUNC(INDIRECT(ADDRESS(ROW(),COLUMN())))</formula>
    </cfRule>
  </conditionalFormatting>
  <conditionalFormatting sqref="F30:F31 F41 F43">
    <cfRule type="expression" dxfId="495" priority="139">
      <formula>INDIRECT(ADDRESS(ROW(),COLUMN()))=TRUNC(INDIRECT(ADDRESS(ROW(),COLUMN())))</formula>
    </cfRule>
  </conditionalFormatting>
  <conditionalFormatting sqref="H30:H31 H41 H43">
    <cfRule type="expression" dxfId="494" priority="138">
      <formula>INDIRECT(ADDRESS(ROW(),COLUMN()))=TRUNC(INDIRECT(ADDRESS(ROW(),COLUMN())))</formula>
    </cfRule>
  </conditionalFormatting>
  <conditionalFormatting sqref="F39">
    <cfRule type="expression" dxfId="493" priority="137">
      <formula>INDIRECT(ADDRESS(ROW(),COLUMN()))=TRUNC(INDIRECT(ADDRESS(ROW(),COLUMN())))</formula>
    </cfRule>
  </conditionalFormatting>
  <conditionalFormatting sqref="H39">
    <cfRule type="expression" dxfId="492" priority="136">
      <formula>INDIRECT(ADDRESS(ROW(),COLUMN()))=TRUNC(INDIRECT(ADDRESS(ROW(),COLUMN())))</formula>
    </cfRule>
  </conditionalFormatting>
  <conditionalFormatting sqref="F36">
    <cfRule type="expression" dxfId="491" priority="135">
      <formula>INDIRECT(ADDRESS(ROW(),COLUMN()))=TRUNC(INDIRECT(ADDRESS(ROW(),COLUMN())))</formula>
    </cfRule>
  </conditionalFormatting>
  <conditionalFormatting sqref="H36">
    <cfRule type="expression" dxfId="490" priority="134">
      <formula>INDIRECT(ADDRESS(ROW(),COLUMN()))=TRUNC(INDIRECT(ADDRESS(ROW(),COLUMN())))</formula>
    </cfRule>
  </conditionalFormatting>
  <conditionalFormatting sqref="F37">
    <cfRule type="expression" dxfId="489" priority="133">
      <formula>INDIRECT(ADDRESS(ROW(),COLUMN()))=TRUNC(INDIRECT(ADDRESS(ROW(),COLUMN())))</formula>
    </cfRule>
  </conditionalFormatting>
  <conditionalFormatting sqref="H37">
    <cfRule type="expression" dxfId="488" priority="132">
      <formula>INDIRECT(ADDRESS(ROW(),COLUMN()))=TRUNC(INDIRECT(ADDRESS(ROW(),COLUMN())))</formula>
    </cfRule>
  </conditionalFormatting>
  <conditionalFormatting sqref="F40">
    <cfRule type="expression" dxfId="487" priority="131">
      <formula>INDIRECT(ADDRESS(ROW(),COLUMN()))=TRUNC(INDIRECT(ADDRESS(ROW(),COLUMN())))</formula>
    </cfRule>
  </conditionalFormatting>
  <conditionalFormatting sqref="H40">
    <cfRule type="expression" dxfId="486" priority="130">
      <formula>INDIRECT(ADDRESS(ROW(),COLUMN()))=TRUNC(INDIRECT(ADDRESS(ROW(),COLUMN())))</formula>
    </cfRule>
  </conditionalFormatting>
  <conditionalFormatting sqref="F42">
    <cfRule type="expression" dxfId="485" priority="129">
      <formula>INDIRECT(ADDRESS(ROW(),COLUMN()))=TRUNC(INDIRECT(ADDRESS(ROW(),COLUMN())))</formula>
    </cfRule>
  </conditionalFormatting>
  <conditionalFormatting sqref="H42">
    <cfRule type="expression" dxfId="484" priority="128">
      <formula>INDIRECT(ADDRESS(ROW(),COLUMN()))=TRUNC(INDIRECT(ADDRESS(ROW(),COLUMN())))</formula>
    </cfRule>
  </conditionalFormatting>
  <conditionalFormatting sqref="F35">
    <cfRule type="expression" dxfId="483" priority="127">
      <formula>INDIRECT(ADDRESS(ROW(),COLUMN()))=TRUNC(INDIRECT(ADDRESS(ROW(),COLUMN())))</formula>
    </cfRule>
  </conditionalFormatting>
  <conditionalFormatting sqref="H35">
    <cfRule type="expression" dxfId="482" priority="126">
      <formula>INDIRECT(ADDRESS(ROW(),COLUMN()))=TRUNC(INDIRECT(ADDRESS(ROW(),COLUMN())))</formula>
    </cfRule>
  </conditionalFormatting>
  <conditionalFormatting sqref="F38">
    <cfRule type="expression" dxfId="481" priority="125">
      <formula>INDIRECT(ADDRESS(ROW(),COLUMN()))=TRUNC(INDIRECT(ADDRESS(ROW(),COLUMN())))</formula>
    </cfRule>
  </conditionalFormatting>
  <conditionalFormatting sqref="H38">
    <cfRule type="expression" dxfId="480" priority="124">
      <formula>INDIRECT(ADDRESS(ROW(),COLUMN()))=TRUNC(INDIRECT(ADDRESS(ROW(),COLUMN())))</formula>
    </cfRule>
  </conditionalFormatting>
  <conditionalFormatting sqref="F34">
    <cfRule type="expression" dxfId="479" priority="123">
      <formula>INDIRECT(ADDRESS(ROW(),COLUMN()))=TRUNC(INDIRECT(ADDRESS(ROW(),COLUMN())))</formula>
    </cfRule>
  </conditionalFormatting>
  <conditionalFormatting sqref="H34">
    <cfRule type="expression" dxfId="478" priority="122">
      <formula>INDIRECT(ADDRESS(ROW(),COLUMN()))=TRUNC(INDIRECT(ADDRESS(ROW(),COLUMN())))</formula>
    </cfRule>
  </conditionalFormatting>
  <conditionalFormatting sqref="F32">
    <cfRule type="expression" dxfId="477" priority="121">
      <formula>INDIRECT(ADDRESS(ROW(),COLUMN()))=TRUNC(INDIRECT(ADDRESS(ROW(),COLUMN())))</formula>
    </cfRule>
  </conditionalFormatting>
  <conditionalFormatting sqref="H32">
    <cfRule type="expression" dxfId="476" priority="120">
      <formula>INDIRECT(ADDRESS(ROW(),COLUMN()))=TRUNC(INDIRECT(ADDRESS(ROW(),COLUMN())))</formula>
    </cfRule>
  </conditionalFormatting>
  <conditionalFormatting sqref="F33">
    <cfRule type="expression" dxfId="475" priority="119">
      <formula>INDIRECT(ADDRESS(ROW(),COLUMN()))=TRUNC(INDIRECT(ADDRESS(ROW(),COLUMN())))</formula>
    </cfRule>
  </conditionalFormatting>
  <conditionalFormatting sqref="H33">
    <cfRule type="expression" dxfId="474" priority="118">
      <formula>INDIRECT(ADDRESS(ROW(),COLUMN()))=TRUNC(INDIRECT(ADDRESS(ROW(),COLUMN())))</formula>
    </cfRule>
  </conditionalFormatting>
  <conditionalFormatting sqref="F44">
    <cfRule type="expression" dxfId="473" priority="117">
      <formula>INDIRECT(ADDRESS(ROW(),COLUMN()))=TRUNC(INDIRECT(ADDRESS(ROW(),COLUMN())))</formula>
    </cfRule>
  </conditionalFormatting>
  <conditionalFormatting sqref="F45:F46">
    <cfRule type="expression" dxfId="472" priority="116">
      <formula>INDIRECT(ADDRESS(ROW(),COLUMN()))=TRUNC(INDIRECT(ADDRESS(ROW(),COLUMN())))</formula>
    </cfRule>
  </conditionalFormatting>
  <conditionalFormatting sqref="H45:H46">
    <cfRule type="expression" dxfId="471" priority="115">
      <formula>INDIRECT(ADDRESS(ROW(),COLUMN()))=TRUNC(INDIRECT(ADDRESS(ROW(),COLUMN())))</formula>
    </cfRule>
  </conditionalFormatting>
  <conditionalFormatting sqref="K318">
    <cfRule type="expression" dxfId="470" priority="114">
      <formula>INDIRECT(ADDRESS(ROW(),COLUMN()))=TRUNC(INDIRECT(ADDRESS(ROW(),COLUMN())))</formula>
    </cfRule>
  </conditionalFormatting>
  <conditionalFormatting sqref="N318">
    <cfRule type="expression" dxfId="469" priority="113">
      <formula>INDIRECT(ADDRESS(ROW(),COLUMN()))=TRUNC(INDIRECT(ADDRESS(ROW(),COLUMN())))</formula>
    </cfRule>
  </conditionalFormatting>
  <conditionalFormatting sqref="F320:F367">
    <cfRule type="expression" dxfId="468" priority="112">
      <formula>INDIRECT(ADDRESS(ROW(),COLUMN()))=TRUNC(INDIRECT(ADDRESS(ROW(),COLUMN())))</formula>
    </cfRule>
  </conditionalFormatting>
  <conditionalFormatting sqref="H320:H367">
    <cfRule type="expression" dxfId="467" priority="111">
      <formula>INDIRECT(ADDRESS(ROW(),COLUMN()))=TRUNC(INDIRECT(ADDRESS(ROW(),COLUMN())))</formula>
    </cfRule>
  </conditionalFormatting>
  <conditionalFormatting sqref="K319:K367">
    <cfRule type="expression" dxfId="466" priority="110">
      <formula>INDIRECT(ADDRESS(ROW(),COLUMN()))=TRUNC(INDIRECT(ADDRESS(ROW(),COLUMN())))</formula>
    </cfRule>
  </conditionalFormatting>
  <conditionalFormatting sqref="N319:N367">
    <cfRule type="expression" dxfId="465" priority="109">
      <formula>INDIRECT(ADDRESS(ROW(),COLUMN()))=TRUNC(INDIRECT(ADDRESS(ROW(),COLUMN())))</formula>
    </cfRule>
  </conditionalFormatting>
  <conditionalFormatting sqref="K9">
    <cfRule type="expression" dxfId="464" priority="108">
      <formula>INDIRECT(ADDRESS(ROW(),COLUMN()))=TRUNC(INDIRECT(ADDRESS(ROW(),COLUMN())))</formula>
    </cfRule>
  </conditionalFormatting>
  <conditionalFormatting sqref="K10">
    <cfRule type="expression" dxfId="463" priority="107">
      <formula>INDIRECT(ADDRESS(ROW(),COLUMN()))=TRUNC(INDIRECT(ADDRESS(ROW(),COLUMN())))</formula>
    </cfRule>
  </conditionalFormatting>
  <conditionalFormatting sqref="K11:K16">
    <cfRule type="expression" dxfId="462" priority="106">
      <formula>INDIRECT(ADDRESS(ROW(),COLUMN()))=TRUNC(INDIRECT(ADDRESS(ROW(),COLUMN())))</formula>
    </cfRule>
  </conditionalFormatting>
  <conditionalFormatting sqref="F9 F14">
    <cfRule type="expression" dxfId="461" priority="105">
      <formula>INDIRECT(ADDRESS(ROW(),COLUMN()))=TRUNC(INDIRECT(ADDRESS(ROW(),COLUMN())))</formula>
    </cfRule>
  </conditionalFormatting>
  <conditionalFormatting sqref="H9 H14">
    <cfRule type="expression" dxfId="460" priority="104">
      <formula>INDIRECT(ADDRESS(ROW(),COLUMN()))=TRUNC(INDIRECT(ADDRESS(ROW(),COLUMN())))</formula>
    </cfRule>
  </conditionalFormatting>
  <conditionalFormatting sqref="F11">
    <cfRule type="expression" dxfId="459" priority="103">
      <formula>INDIRECT(ADDRESS(ROW(),COLUMN()))=TRUNC(INDIRECT(ADDRESS(ROW(),COLUMN())))</formula>
    </cfRule>
  </conditionalFormatting>
  <conditionalFormatting sqref="H11">
    <cfRule type="expression" dxfId="458" priority="102">
      <formula>INDIRECT(ADDRESS(ROW(),COLUMN()))=TRUNC(INDIRECT(ADDRESS(ROW(),COLUMN())))</formula>
    </cfRule>
  </conditionalFormatting>
  <conditionalFormatting sqref="F13">
    <cfRule type="expression" dxfId="457" priority="101">
      <formula>INDIRECT(ADDRESS(ROW(),COLUMN()))=TRUNC(INDIRECT(ADDRESS(ROW(),COLUMN())))</formula>
    </cfRule>
  </conditionalFormatting>
  <conditionalFormatting sqref="H13">
    <cfRule type="expression" dxfId="456" priority="100">
      <formula>INDIRECT(ADDRESS(ROW(),COLUMN()))=TRUNC(INDIRECT(ADDRESS(ROW(),COLUMN())))</formula>
    </cfRule>
  </conditionalFormatting>
  <conditionalFormatting sqref="F10">
    <cfRule type="expression" dxfId="455" priority="99">
      <formula>INDIRECT(ADDRESS(ROW(),COLUMN()))=TRUNC(INDIRECT(ADDRESS(ROW(),COLUMN())))</formula>
    </cfRule>
  </conditionalFormatting>
  <conditionalFormatting sqref="H10">
    <cfRule type="expression" dxfId="454" priority="98">
      <formula>INDIRECT(ADDRESS(ROW(),COLUMN()))=TRUNC(INDIRECT(ADDRESS(ROW(),COLUMN())))</formula>
    </cfRule>
  </conditionalFormatting>
  <conditionalFormatting sqref="F12">
    <cfRule type="expression" dxfId="453" priority="97">
      <formula>INDIRECT(ADDRESS(ROW(),COLUMN()))=TRUNC(INDIRECT(ADDRESS(ROW(),COLUMN())))</formula>
    </cfRule>
  </conditionalFormatting>
  <conditionalFormatting sqref="H12">
    <cfRule type="expression" dxfId="452" priority="96">
      <formula>INDIRECT(ADDRESS(ROW(),COLUMN()))=TRUNC(INDIRECT(ADDRESS(ROW(),COLUMN())))</formula>
    </cfRule>
  </conditionalFormatting>
  <conditionalFormatting sqref="F15">
    <cfRule type="expression" dxfId="451" priority="95">
      <formula>INDIRECT(ADDRESS(ROW(),COLUMN()))=TRUNC(INDIRECT(ADDRESS(ROW(),COLUMN())))</formula>
    </cfRule>
  </conditionalFormatting>
  <conditionalFormatting sqref="H15">
    <cfRule type="expression" dxfId="450" priority="94">
      <formula>INDIRECT(ADDRESS(ROW(),COLUMN()))=TRUNC(INDIRECT(ADDRESS(ROW(),COLUMN())))</formula>
    </cfRule>
  </conditionalFormatting>
  <conditionalFormatting sqref="F16">
    <cfRule type="expression" dxfId="449" priority="93">
      <formula>INDIRECT(ADDRESS(ROW(),COLUMN()))=TRUNC(INDIRECT(ADDRESS(ROW(),COLUMN())))</formula>
    </cfRule>
  </conditionalFormatting>
  <conditionalFormatting sqref="H16">
    <cfRule type="expression" dxfId="448" priority="92">
      <formula>INDIRECT(ADDRESS(ROW(),COLUMN()))=TRUNC(INDIRECT(ADDRESS(ROW(),COLUMN())))</formula>
    </cfRule>
  </conditionalFormatting>
  <conditionalFormatting sqref="H318">
    <cfRule type="expression" dxfId="447" priority="91">
      <formula>INDIRECT(ADDRESS(ROW(),COLUMN()))=TRUNC(INDIRECT(ADDRESS(ROW(),COLUMN())))</formula>
    </cfRule>
  </conditionalFormatting>
  <conditionalFormatting sqref="F318">
    <cfRule type="expression" dxfId="446" priority="90">
      <formula>INDIRECT(ADDRESS(ROW(),COLUMN()))=TRUNC(INDIRECT(ADDRESS(ROW(),COLUMN())))</formula>
    </cfRule>
  </conditionalFormatting>
  <conditionalFormatting sqref="F319">
    <cfRule type="expression" dxfId="445" priority="89">
      <formula>INDIRECT(ADDRESS(ROW(),COLUMN()))=TRUNC(INDIRECT(ADDRESS(ROW(),COLUMN())))</formula>
    </cfRule>
  </conditionalFormatting>
  <conditionalFormatting sqref="H319">
    <cfRule type="expression" dxfId="444" priority="88">
      <formula>INDIRECT(ADDRESS(ROW(),COLUMN()))=TRUNC(INDIRECT(ADDRESS(ROW(),COLUMN())))</formula>
    </cfRule>
  </conditionalFormatting>
  <conditionalFormatting sqref="F16">
    <cfRule type="expression" dxfId="443" priority="87">
      <formula>INDIRECT(ADDRESS(ROW(),COLUMN()))=TRUNC(INDIRECT(ADDRESS(ROW(),COLUMN())))</formula>
    </cfRule>
  </conditionalFormatting>
  <conditionalFormatting sqref="F13">
    <cfRule type="expression" dxfId="442" priority="86">
      <formula>INDIRECT(ADDRESS(ROW(),COLUMN()))=TRUNC(INDIRECT(ADDRESS(ROW(),COLUMN())))</formula>
    </cfRule>
  </conditionalFormatting>
  <conditionalFormatting sqref="F14">
    <cfRule type="expression" dxfId="441" priority="85">
      <formula>INDIRECT(ADDRESS(ROW(),COLUMN()))=TRUNC(INDIRECT(ADDRESS(ROW(),COLUMN())))</formula>
    </cfRule>
  </conditionalFormatting>
  <conditionalFormatting sqref="F15">
    <cfRule type="expression" dxfId="440" priority="84">
      <formula>INDIRECT(ADDRESS(ROW(),COLUMN()))=TRUNC(INDIRECT(ADDRESS(ROW(),COLUMN())))</formula>
    </cfRule>
  </conditionalFormatting>
  <conditionalFormatting sqref="K16">
    <cfRule type="expression" dxfId="439" priority="83">
      <formula>INDIRECT(ADDRESS(ROW(),COLUMN()))=TRUNC(INDIRECT(ADDRESS(ROW(),COLUMN())))</formula>
    </cfRule>
  </conditionalFormatting>
  <conditionalFormatting sqref="H16">
    <cfRule type="expression" dxfId="438" priority="82">
      <formula>INDIRECT(ADDRESS(ROW(),COLUMN()))=TRUNC(INDIRECT(ADDRESS(ROW(),COLUMN())))</formula>
    </cfRule>
  </conditionalFormatting>
  <conditionalFormatting sqref="H13">
    <cfRule type="expression" dxfId="437" priority="81">
      <formula>INDIRECT(ADDRESS(ROW(),COLUMN()))=TRUNC(INDIRECT(ADDRESS(ROW(),COLUMN())))</formula>
    </cfRule>
  </conditionalFormatting>
  <conditionalFormatting sqref="H14">
    <cfRule type="expression" dxfId="436" priority="80">
      <formula>INDIRECT(ADDRESS(ROW(),COLUMN()))=TRUNC(INDIRECT(ADDRESS(ROW(),COLUMN())))</formula>
    </cfRule>
  </conditionalFormatting>
  <conditionalFormatting sqref="H15">
    <cfRule type="expression" dxfId="435" priority="79">
      <formula>INDIRECT(ADDRESS(ROW(),COLUMN()))=TRUNC(INDIRECT(ADDRESS(ROW(),COLUMN())))</formula>
    </cfRule>
  </conditionalFormatting>
  <conditionalFormatting sqref="N109:N158 F109:F158 H109:H158 K109:K158">
    <cfRule type="expression" dxfId="434" priority="78">
      <formula>INDIRECT(ADDRESS(ROW(),COLUMN()))=TRUNC(INDIRECT(ADDRESS(ROW(),COLUMN())))</formula>
    </cfRule>
  </conditionalFormatting>
  <conditionalFormatting sqref="N178:N201">
    <cfRule type="expression" dxfId="433" priority="74">
      <formula>INDIRECT(ADDRESS(ROW(),COLUMN()))=TRUNC(INDIRECT(ADDRESS(ROW(),COLUMN())))</formula>
    </cfRule>
  </conditionalFormatting>
  <conditionalFormatting sqref="F199:F201">
    <cfRule type="expression" dxfId="432" priority="77">
      <formula>INDIRECT(ADDRESS(ROW(),COLUMN()))=TRUNC(INDIRECT(ADDRESS(ROW(),COLUMN())))</formula>
    </cfRule>
  </conditionalFormatting>
  <conditionalFormatting sqref="H196 H199:H201">
    <cfRule type="expression" dxfId="431" priority="76">
      <formula>INDIRECT(ADDRESS(ROW(),COLUMN()))=TRUNC(INDIRECT(ADDRESS(ROW(),COLUMN())))</formula>
    </cfRule>
  </conditionalFormatting>
  <conditionalFormatting sqref="K180:K201">
    <cfRule type="expression" dxfId="430" priority="75">
      <formula>INDIRECT(ADDRESS(ROW(),COLUMN()))=TRUNC(INDIRECT(ADDRESS(ROW(),COLUMN())))</formula>
    </cfRule>
  </conditionalFormatting>
  <conditionalFormatting sqref="N164:N177">
    <cfRule type="expression" dxfId="429" priority="71">
      <formula>INDIRECT(ADDRESS(ROW(),COLUMN()))=TRUNC(INDIRECT(ADDRESS(ROW(),COLUMN())))</formula>
    </cfRule>
  </conditionalFormatting>
  <conditionalFormatting sqref="H172:H176">
    <cfRule type="expression" dxfId="428" priority="73">
      <formula>INDIRECT(ADDRESS(ROW(),COLUMN()))=TRUNC(INDIRECT(ADDRESS(ROW(),COLUMN())))</formula>
    </cfRule>
  </conditionalFormatting>
  <conditionalFormatting sqref="K169:K176">
    <cfRule type="expression" dxfId="427" priority="72">
      <formula>INDIRECT(ADDRESS(ROW(),COLUMN()))=TRUNC(INDIRECT(ADDRESS(ROW(),COLUMN())))</formula>
    </cfRule>
  </conditionalFormatting>
  <conditionalFormatting sqref="F170">
    <cfRule type="expression" dxfId="426" priority="70">
      <formula>INDIRECT(ADDRESS(ROW(),COLUMN()))=TRUNC(INDIRECT(ADDRESS(ROW(),COLUMN())))</formula>
    </cfRule>
  </conditionalFormatting>
  <conditionalFormatting sqref="H170">
    <cfRule type="expression" dxfId="425" priority="69">
      <formula>INDIRECT(ADDRESS(ROW(),COLUMN()))=TRUNC(INDIRECT(ADDRESS(ROW(),COLUMN())))</formula>
    </cfRule>
  </conditionalFormatting>
  <conditionalFormatting sqref="F169">
    <cfRule type="expression" dxfId="424" priority="68">
      <formula>INDIRECT(ADDRESS(ROW(),COLUMN()))=TRUNC(INDIRECT(ADDRESS(ROW(),COLUMN())))</formula>
    </cfRule>
  </conditionalFormatting>
  <conditionalFormatting sqref="H169">
    <cfRule type="expression" dxfId="423" priority="67">
      <formula>INDIRECT(ADDRESS(ROW(),COLUMN()))=TRUNC(INDIRECT(ADDRESS(ROW(),COLUMN())))</formula>
    </cfRule>
  </conditionalFormatting>
  <conditionalFormatting sqref="F171">
    <cfRule type="expression" dxfId="422" priority="66">
      <formula>INDIRECT(ADDRESS(ROW(),COLUMN()))=TRUNC(INDIRECT(ADDRESS(ROW(),COLUMN())))</formula>
    </cfRule>
  </conditionalFormatting>
  <conditionalFormatting sqref="H171">
    <cfRule type="expression" dxfId="421" priority="65">
      <formula>INDIRECT(ADDRESS(ROW(),COLUMN()))=TRUNC(INDIRECT(ADDRESS(ROW(),COLUMN())))</formula>
    </cfRule>
  </conditionalFormatting>
  <conditionalFormatting sqref="F172 F174">
    <cfRule type="expression" dxfId="420" priority="64">
      <formula>INDIRECT(ADDRESS(ROW(),COLUMN()))=TRUNC(INDIRECT(ADDRESS(ROW(),COLUMN())))</formula>
    </cfRule>
  </conditionalFormatting>
  <conditionalFormatting sqref="F173">
    <cfRule type="expression" dxfId="419" priority="63">
      <formula>INDIRECT(ADDRESS(ROW(),COLUMN()))=TRUNC(INDIRECT(ADDRESS(ROW(),COLUMN())))</formula>
    </cfRule>
  </conditionalFormatting>
  <conditionalFormatting sqref="F175:F176">
    <cfRule type="expression" dxfId="418" priority="62">
      <formula>INDIRECT(ADDRESS(ROW(),COLUMN()))=TRUNC(INDIRECT(ADDRESS(ROW(),COLUMN())))</formula>
    </cfRule>
  </conditionalFormatting>
  <conditionalFormatting sqref="F177:F179">
    <cfRule type="expression" dxfId="417" priority="61">
      <formula>INDIRECT(ADDRESS(ROW(),COLUMN()))=TRUNC(INDIRECT(ADDRESS(ROW(),COLUMN())))</formula>
    </cfRule>
  </conditionalFormatting>
  <conditionalFormatting sqref="H177:H179">
    <cfRule type="expression" dxfId="416" priority="60">
      <formula>INDIRECT(ADDRESS(ROW(),COLUMN()))=TRUNC(INDIRECT(ADDRESS(ROW(),COLUMN())))</formula>
    </cfRule>
  </conditionalFormatting>
  <conditionalFormatting sqref="K177:K179">
    <cfRule type="expression" dxfId="415" priority="59">
      <formula>INDIRECT(ADDRESS(ROW(),COLUMN()))=TRUNC(INDIRECT(ADDRESS(ROW(),COLUMN())))</formula>
    </cfRule>
  </conditionalFormatting>
  <conditionalFormatting sqref="F180:F181">
    <cfRule type="expression" dxfId="414" priority="58">
      <formula>INDIRECT(ADDRESS(ROW(),COLUMN()))=TRUNC(INDIRECT(ADDRESS(ROW(),COLUMN())))</formula>
    </cfRule>
  </conditionalFormatting>
  <conditionalFormatting sqref="H180:H181">
    <cfRule type="expression" dxfId="413" priority="57">
      <formula>INDIRECT(ADDRESS(ROW(),COLUMN()))=TRUNC(INDIRECT(ADDRESS(ROW(),COLUMN())))</formula>
    </cfRule>
  </conditionalFormatting>
  <conditionalFormatting sqref="F182:F183 F193 F195">
    <cfRule type="expression" dxfId="412" priority="56">
      <formula>INDIRECT(ADDRESS(ROW(),COLUMN()))=TRUNC(INDIRECT(ADDRESS(ROW(),COLUMN())))</formula>
    </cfRule>
  </conditionalFormatting>
  <conditionalFormatting sqref="H182:H183 H193 H195">
    <cfRule type="expression" dxfId="411" priority="55">
      <formula>INDIRECT(ADDRESS(ROW(),COLUMN()))=TRUNC(INDIRECT(ADDRESS(ROW(),COLUMN())))</formula>
    </cfRule>
  </conditionalFormatting>
  <conditionalFormatting sqref="F191">
    <cfRule type="expression" dxfId="410" priority="54">
      <formula>INDIRECT(ADDRESS(ROW(),COLUMN()))=TRUNC(INDIRECT(ADDRESS(ROW(),COLUMN())))</formula>
    </cfRule>
  </conditionalFormatting>
  <conditionalFormatting sqref="H191">
    <cfRule type="expression" dxfId="409" priority="53">
      <formula>INDIRECT(ADDRESS(ROW(),COLUMN()))=TRUNC(INDIRECT(ADDRESS(ROW(),COLUMN())))</formula>
    </cfRule>
  </conditionalFormatting>
  <conditionalFormatting sqref="F188">
    <cfRule type="expression" dxfId="408" priority="52">
      <formula>INDIRECT(ADDRESS(ROW(),COLUMN()))=TRUNC(INDIRECT(ADDRESS(ROW(),COLUMN())))</formula>
    </cfRule>
  </conditionalFormatting>
  <conditionalFormatting sqref="H188">
    <cfRule type="expression" dxfId="407" priority="51">
      <formula>INDIRECT(ADDRESS(ROW(),COLUMN()))=TRUNC(INDIRECT(ADDRESS(ROW(),COLUMN())))</formula>
    </cfRule>
  </conditionalFormatting>
  <conditionalFormatting sqref="F189">
    <cfRule type="expression" dxfId="406" priority="50">
      <formula>INDIRECT(ADDRESS(ROW(),COLUMN()))=TRUNC(INDIRECT(ADDRESS(ROW(),COLUMN())))</formula>
    </cfRule>
  </conditionalFormatting>
  <conditionalFormatting sqref="H189">
    <cfRule type="expression" dxfId="405" priority="49">
      <formula>INDIRECT(ADDRESS(ROW(),COLUMN()))=TRUNC(INDIRECT(ADDRESS(ROW(),COLUMN())))</formula>
    </cfRule>
  </conditionalFormatting>
  <conditionalFormatting sqref="F192">
    <cfRule type="expression" dxfId="404" priority="48">
      <formula>INDIRECT(ADDRESS(ROW(),COLUMN()))=TRUNC(INDIRECT(ADDRESS(ROW(),COLUMN())))</formula>
    </cfRule>
  </conditionalFormatting>
  <conditionalFormatting sqref="H192">
    <cfRule type="expression" dxfId="403" priority="47">
      <formula>INDIRECT(ADDRESS(ROW(),COLUMN()))=TRUNC(INDIRECT(ADDRESS(ROW(),COLUMN())))</formula>
    </cfRule>
  </conditionalFormatting>
  <conditionalFormatting sqref="F194">
    <cfRule type="expression" dxfId="402" priority="46">
      <formula>INDIRECT(ADDRESS(ROW(),COLUMN()))=TRUNC(INDIRECT(ADDRESS(ROW(),COLUMN())))</formula>
    </cfRule>
  </conditionalFormatting>
  <conditionalFormatting sqref="H194">
    <cfRule type="expression" dxfId="401" priority="45">
      <formula>INDIRECT(ADDRESS(ROW(),COLUMN()))=TRUNC(INDIRECT(ADDRESS(ROW(),COLUMN())))</formula>
    </cfRule>
  </conditionalFormatting>
  <conditionalFormatting sqref="F187">
    <cfRule type="expression" dxfId="400" priority="44">
      <formula>INDIRECT(ADDRESS(ROW(),COLUMN()))=TRUNC(INDIRECT(ADDRESS(ROW(),COLUMN())))</formula>
    </cfRule>
  </conditionalFormatting>
  <conditionalFormatting sqref="H187">
    <cfRule type="expression" dxfId="399" priority="43">
      <formula>INDIRECT(ADDRESS(ROW(),COLUMN()))=TRUNC(INDIRECT(ADDRESS(ROW(),COLUMN())))</formula>
    </cfRule>
  </conditionalFormatting>
  <conditionalFormatting sqref="F190">
    <cfRule type="expression" dxfId="398" priority="42">
      <formula>INDIRECT(ADDRESS(ROW(),COLUMN()))=TRUNC(INDIRECT(ADDRESS(ROW(),COLUMN())))</formula>
    </cfRule>
  </conditionalFormatting>
  <conditionalFormatting sqref="H190">
    <cfRule type="expression" dxfId="397" priority="41">
      <formula>INDIRECT(ADDRESS(ROW(),COLUMN()))=TRUNC(INDIRECT(ADDRESS(ROW(),COLUMN())))</formula>
    </cfRule>
  </conditionalFormatting>
  <conditionalFormatting sqref="F186">
    <cfRule type="expression" dxfId="396" priority="40">
      <formula>INDIRECT(ADDRESS(ROW(),COLUMN()))=TRUNC(INDIRECT(ADDRESS(ROW(),COLUMN())))</formula>
    </cfRule>
  </conditionalFormatting>
  <conditionalFormatting sqref="H186">
    <cfRule type="expression" dxfId="395" priority="39">
      <formula>INDIRECT(ADDRESS(ROW(),COLUMN()))=TRUNC(INDIRECT(ADDRESS(ROW(),COLUMN())))</formula>
    </cfRule>
  </conditionalFormatting>
  <conditionalFormatting sqref="F184">
    <cfRule type="expression" dxfId="394" priority="38">
      <formula>INDIRECT(ADDRESS(ROW(),COLUMN()))=TRUNC(INDIRECT(ADDRESS(ROW(),COLUMN())))</formula>
    </cfRule>
  </conditionalFormatting>
  <conditionalFormatting sqref="H184">
    <cfRule type="expression" dxfId="393" priority="37">
      <formula>INDIRECT(ADDRESS(ROW(),COLUMN()))=TRUNC(INDIRECT(ADDRESS(ROW(),COLUMN())))</formula>
    </cfRule>
  </conditionalFormatting>
  <conditionalFormatting sqref="F185">
    <cfRule type="expression" dxfId="392" priority="36">
      <formula>INDIRECT(ADDRESS(ROW(),COLUMN()))=TRUNC(INDIRECT(ADDRESS(ROW(),COLUMN())))</formula>
    </cfRule>
  </conditionalFormatting>
  <conditionalFormatting sqref="H185">
    <cfRule type="expression" dxfId="391" priority="35">
      <formula>INDIRECT(ADDRESS(ROW(),COLUMN()))=TRUNC(INDIRECT(ADDRESS(ROW(),COLUMN())))</formula>
    </cfRule>
  </conditionalFormatting>
  <conditionalFormatting sqref="F196">
    <cfRule type="expression" dxfId="390" priority="34">
      <formula>INDIRECT(ADDRESS(ROW(),COLUMN()))=TRUNC(INDIRECT(ADDRESS(ROW(),COLUMN())))</formula>
    </cfRule>
  </conditionalFormatting>
  <conditionalFormatting sqref="F197:F198">
    <cfRule type="expression" dxfId="389" priority="33">
      <formula>INDIRECT(ADDRESS(ROW(),COLUMN()))=TRUNC(INDIRECT(ADDRESS(ROW(),COLUMN())))</formula>
    </cfRule>
  </conditionalFormatting>
  <conditionalFormatting sqref="H197:H198">
    <cfRule type="expression" dxfId="388" priority="32">
      <formula>INDIRECT(ADDRESS(ROW(),COLUMN()))=TRUNC(INDIRECT(ADDRESS(ROW(),COLUMN())))</formula>
    </cfRule>
  </conditionalFormatting>
  <conditionalFormatting sqref="F166">
    <cfRule type="expression" dxfId="387" priority="31">
      <formula>INDIRECT(ADDRESS(ROW(),COLUMN()))=TRUNC(INDIRECT(ADDRESS(ROW(),COLUMN())))</formula>
    </cfRule>
  </conditionalFormatting>
  <conditionalFormatting sqref="H166">
    <cfRule type="expression" dxfId="386" priority="30">
      <formula>INDIRECT(ADDRESS(ROW(),COLUMN()))=TRUNC(INDIRECT(ADDRESS(ROW(),COLUMN())))</formula>
    </cfRule>
  </conditionalFormatting>
  <conditionalFormatting sqref="F165">
    <cfRule type="expression" dxfId="385" priority="29">
      <formula>INDIRECT(ADDRESS(ROW(),COLUMN()))=TRUNC(INDIRECT(ADDRESS(ROW(),COLUMN())))</formula>
    </cfRule>
  </conditionalFormatting>
  <conditionalFormatting sqref="H165">
    <cfRule type="expression" dxfId="384" priority="28">
      <formula>INDIRECT(ADDRESS(ROW(),COLUMN()))=TRUNC(INDIRECT(ADDRESS(ROW(),COLUMN())))</formula>
    </cfRule>
  </conditionalFormatting>
  <conditionalFormatting sqref="F164">
    <cfRule type="expression" dxfId="383" priority="27">
      <formula>INDIRECT(ADDRESS(ROW(),COLUMN()))=TRUNC(INDIRECT(ADDRESS(ROW(),COLUMN())))</formula>
    </cfRule>
  </conditionalFormatting>
  <conditionalFormatting sqref="H164">
    <cfRule type="expression" dxfId="382" priority="26">
      <formula>INDIRECT(ADDRESS(ROW(),COLUMN()))=TRUNC(INDIRECT(ADDRESS(ROW(),COLUMN())))</formula>
    </cfRule>
  </conditionalFormatting>
  <conditionalFormatting sqref="F167">
    <cfRule type="expression" dxfId="381" priority="25">
      <formula>INDIRECT(ADDRESS(ROW(),COLUMN()))=TRUNC(INDIRECT(ADDRESS(ROW(),COLUMN())))</formula>
    </cfRule>
  </conditionalFormatting>
  <conditionalFormatting sqref="H167">
    <cfRule type="expression" dxfId="380" priority="24">
      <formula>INDIRECT(ADDRESS(ROW(),COLUMN()))=TRUNC(INDIRECT(ADDRESS(ROW(),COLUMN())))</formula>
    </cfRule>
  </conditionalFormatting>
  <conditionalFormatting sqref="F168">
    <cfRule type="expression" dxfId="379" priority="23">
      <formula>INDIRECT(ADDRESS(ROW(),COLUMN()))=TRUNC(INDIRECT(ADDRESS(ROW(),COLUMN())))</formula>
    </cfRule>
  </conditionalFormatting>
  <conditionalFormatting sqref="H168">
    <cfRule type="expression" dxfId="378" priority="22">
      <formula>INDIRECT(ADDRESS(ROW(),COLUMN()))=TRUNC(INDIRECT(ADDRESS(ROW(),COLUMN())))</formula>
    </cfRule>
  </conditionalFormatting>
  <conditionalFormatting sqref="F168">
    <cfRule type="expression" dxfId="377" priority="21">
      <formula>INDIRECT(ADDRESS(ROW(),COLUMN()))=TRUNC(INDIRECT(ADDRESS(ROW(),COLUMN())))</formula>
    </cfRule>
  </conditionalFormatting>
  <conditionalFormatting sqref="F165">
    <cfRule type="expression" dxfId="376" priority="20">
      <formula>INDIRECT(ADDRESS(ROW(),COLUMN()))=TRUNC(INDIRECT(ADDRESS(ROW(),COLUMN())))</formula>
    </cfRule>
  </conditionalFormatting>
  <conditionalFormatting sqref="F166">
    <cfRule type="expression" dxfId="375" priority="19">
      <formula>INDIRECT(ADDRESS(ROW(),COLUMN()))=TRUNC(INDIRECT(ADDRESS(ROW(),COLUMN())))</formula>
    </cfRule>
  </conditionalFormatting>
  <conditionalFormatting sqref="F167">
    <cfRule type="expression" dxfId="374" priority="18">
      <formula>INDIRECT(ADDRESS(ROW(),COLUMN()))=TRUNC(INDIRECT(ADDRESS(ROW(),COLUMN())))</formula>
    </cfRule>
  </conditionalFormatting>
  <conditionalFormatting sqref="K168">
    <cfRule type="expression" dxfId="373" priority="17">
      <formula>INDIRECT(ADDRESS(ROW(),COLUMN()))=TRUNC(INDIRECT(ADDRESS(ROW(),COLUMN())))</formula>
    </cfRule>
  </conditionalFormatting>
  <conditionalFormatting sqref="H168">
    <cfRule type="expression" dxfId="372" priority="16">
      <formula>INDIRECT(ADDRESS(ROW(),COLUMN()))=TRUNC(INDIRECT(ADDRESS(ROW(),COLUMN())))</formula>
    </cfRule>
  </conditionalFormatting>
  <conditionalFormatting sqref="H165">
    <cfRule type="expression" dxfId="371" priority="15">
      <formula>INDIRECT(ADDRESS(ROW(),COLUMN()))=TRUNC(INDIRECT(ADDRESS(ROW(),COLUMN())))</formula>
    </cfRule>
  </conditionalFormatting>
  <conditionalFormatting sqref="H166">
    <cfRule type="expression" dxfId="370" priority="14">
      <formula>INDIRECT(ADDRESS(ROW(),COLUMN()))=TRUNC(INDIRECT(ADDRESS(ROW(),COLUMN())))</formula>
    </cfRule>
  </conditionalFormatting>
  <conditionalFormatting sqref="H167">
    <cfRule type="expression" dxfId="369" priority="13">
      <formula>INDIRECT(ADDRESS(ROW(),COLUMN()))=TRUNC(INDIRECT(ADDRESS(ROW(),COLUMN())))</formula>
    </cfRule>
  </conditionalFormatting>
  <conditionalFormatting sqref="N161">
    <cfRule type="expression" dxfId="368" priority="12">
      <formula>INDIRECT(ADDRESS(ROW(),COLUMN()))=TRUNC(INDIRECT(ADDRESS(ROW(),COLUMN())))</formula>
    </cfRule>
  </conditionalFormatting>
  <conditionalFormatting sqref="N162">
    <cfRule type="expression" dxfId="367" priority="11">
      <formula>INDIRECT(ADDRESS(ROW(),COLUMN()))=TRUNC(INDIRECT(ADDRESS(ROW(),COLUMN())))</formula>
    </cfRule>
  </conditionalFormatting>
  <conditionalFormatting sqref="N163">
    <cfRule type="expression" dxfId="366" priority="10">
      <formula>INDIRECT(ADDRESS(ROW(),COLUMN()))=TRUNC(INDIRECT(ADDRESS(ROW(),COLUMN())))</formula>
    </cfRule>
  </conditionalFormatting>
  <conditionalFormatting sqref="K161">
    <cfRule type="expression" dxfId="365" priority="9">
      <formula>INDIRECT(ADDRESS(ROW(),COLUMN()))=TRUNC(INDIRECT(ADDRESS(ROW(),COLUMN())))</formula>
    </cfRule>
  </conditionalFormatting>
  <conditionalFormatting sqref="K162">
    <cfRule type="expression" dxfId="364" priority="8">
      <formula>INDIRECT(ADDRESS(ROW(),COLUMN()))=TRUNC(INDIRECT(ADDRESS(ROW(),COLUMN())))</formula>
    </cfRule>
  </conditionalFormatting>
  <conditionalFormatting sqref="F161">
    <cfRule type="expression" dxfId="363" priority="7">
      <formula>INDIRECT(ADDRESS(ROW(),COLUMN()))=TRUNC(INDIRECT(ADDRESS(ROW(),COLUMN())))</formula>
    </cfRule>
  </conditionalFormatting>
  <conditionalFormatting sqref="H161">
    <cfRule type="expression" dxfId="362" priority="6">
      <formula>INDIRECT(ADDRESS(ROW(),COLUMN()))=TRUNC(INDIRECT(ADDRESS(ROW(),COLUMN())))</formula>
    </cfRule>
  </conditionalFormatting>
  <conditionalFormatting sqref="F163">
    <cfRule type="expression" dxfId="361" priority="5">
      <formula>INDIRECT(ADDRESS(ROW(),COLUMN()))=TRUNC(INDIRECT(ADDRESS(ROW(),COLUMN())))</formula>
    </cfRule>
  </conditionalFormatting>
  <conditionalFormatting sqref="H163">
    <cfRule type="expression" dxfId="360" priority="4">
      <formula>INDIRECT(ADDRESS(ROW(),COLUMN()))=TRUNC(INDIRECT(ADDRESS(ROW(),COLUMN())))</formula>
    </cfRule>
  </conditionalFormatting>
  <conditionalFormatting sqref="F162">
    <cfRule type="expression" dxfId="359" priority="3">
      <formula>INDIRECT(ADDRESS(ROW(),COLUMN()))=TRUNC(INDIRECT(ADDRESS(ROW(),COLUMN())))</formula>
    </cfRule>
  </conditionalFormatting>
  <conditionalFormatting sqref="H162">
    <cfRule type="expression" dxfId="358" priority="2">
      <formula>INDIRECT(ADDRESS(ROW(),COLUMN()))=TRUNC(INDIRECT(ADDRESS(ROW(),COLUMN())))</formula>
    </cfRule>
  </conditionalFormatting>
  <conditionalFormatting sqref="N261:N310 F261:F310 H261:H310 K261:K310">
    <cfRule type="expression" dxfId="357" priority="1">
      <formula>INDIRECT(ADDRESS(ROW(),COLUMN()))=TRUNC(INDIRECT(ADDRESS(ROW(),COLUMN())))</formula>
    </cfRule>
  </conditionalFormatting>
  <dataValidations count="7">
    <dataValidation type="list" allowBlank="1" showInputMessage="1" showErrorMessage="1" sqref="C2 C313" xr:uid="{D7E5BA36-2E72-4619-A73C-0A9F9EE02F6D}">
      <formula1>"補助事業,間接補助事業"</formula1>
    </dataValidation>
    <dataValidation type="list" allowBlank="1" showInputMessage="1" showErrorMessage="1" sqref="Q9:Q158 Q161:Q310" xr:uid="{7E90017E-4AAB-4739-A903-1F87152AA6FF}">
      <formula1>"○"</formula1>
    </dataValidation>
    <dataValidation type="list" allowBlank="1" showInputMessage="1" showErrorMessage="1" sqref="C9:C158 C161:C310" xr:uid="{9ACCFBDA-AE26-48EC-99B8-A213B00AC98A}">
      <formula1>支出</formula1>
    </dataValidation>
    <dataValidation type="list" imeMode="hiragana" allowBlank="1" showInputMessage="1" showErrorMessage="1" sqref="C318:C367" xr:uid="{E799BE65-9C63-46ED-9C21-98E3BD6F031D}">
      <formula1>収入</formula1>
    </dataValidation>
    <dataValidation imeMode="off" allowBlank="1" showInputMessage="1" showErrorMessage="1" sqref="W11:W20 K318:K367 N318:N367 K161:K310 H318:H367 F318:F367 W24:W49 Z24:Z49 K9:K158 H9:H158 F9:F158 N9:N158 H161:H310 F161:F310 N161:N310 P318:P367 P9:P158 P161:P310" xr:uid="{D92C05D4-D066-4B12-AD41-A226312B8395}"/>
    <dataValidation imeMode="disabled" allowBlank="1" showInputMessage="1" showErrorMessage="1" sqref="A9:A158 A318:A367 A161:A310 O2:O5 O313:O314" xr:uid="{0A4761E2-A531-498D-A13D-B5FFDCF98140}"/>
    <dataValidation imeMode="hiragana" allowBlank="1" showInputMessage="1" showErrorMessage="1" sqref="L318:L367 I318:I367 D318:D367 L9:L158 D9:D158 I9:I158 I161:I310 L161:L310 D161:D310" xr:uid="{B7447C70-9DE4-454D-B01F-FE2ADF7DF762}"/>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Z367"/>
  <sheetViews>
    <sheetView view="pageBreakPreview" topLeftCell="A342"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11</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11</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K163:K168">
    <cfRule type="expression" dxfId="356" priority="163">
      <formula>INDIRECT(ADDRESS(ROW(),COLUMN()))=TRUNC(INDIRECT(ADDRESS(ROW(),COLUMN())))</formula>
    </cfRule>
  </conditionalFormatting>
  <conditionalFormatting sqref="N26:N49">
    <cfRule type="expression" dxfId="355" priority="159">
      <formula>INDIRECT(ADDRESS(ROW(),COLUMN()))=TRUNC(INDIRECT(ADDRESS(ROW(),COLUMN())))</formula>
    </cfRule>
  </conditionalFormatting>
  <conditionalFormatting sqref="F47:F49">
    <cfRule type="expression" dxfId="354" priority="162">
      <formula>INDIRECT(ADDRESS(ROW(),COLUMN()))=TRUNC(INDIRECT(ADDRESS(ROW(),COLUMN())))</formula>
    </cfRule>
  </conditionalFormatting>
  <conditionalFormatting sqref="H44 H47:H49">
    <cfRule type="expression" dxfId="353" priority="161">
      <formula>INDIRECT(ADDRESS(ROW(),COLUMN()))=TRUNC(INDIRECT(ADDRESS(ROW(),COLUMN())))</formula>
    </cfRule>
  </conditionalFormatting>
  <conditionalFormatting sqref="K28:K49">
    <cfRule type="expression" dxfId="352" priority="160">
      <formula>INDIRECT(ADDRESS(ROW(),COLUMN()))=TRUNC(INDIRECT(ADDRESS(ROW(),COLUMN())))</formula>
    </cfRule>
  </conditionalFormatting>
  <conditionalFormatting sqref="N9">
    <cfRule type="expression" dxfId="351" priority="158">
      <formula>INDIRECT(ADDRESS(ROW(),COLUMN()))=TRUNC(INDIRECT(ADDRESS(ROW(),COLUMN())))</formula>
    </cfRule>
  </conditionalFormatting>
  <conditionalFormatting sqref="N10">
    <cfRule type="expression" dxfId="350" priority="157">
      <formula>INDIRECT(ADDRESS(ROW(),COLUMN()))=TRUNC(INDIRECT(ADDRESS(ROW(),COLUMN())))</formula>
    </cfRule>
  </conditionalFormatting>
  <conditionalFormatting sqref="N11:N25">
    <cfRule type="expression" dxfId="349" priority="154">
      <formula>INDIRECT(ADDRESS(ROW(),COLUMN()))=TRUNC(INDIRECT(ADDRESS(ROW(),COLUMN())))</formula>
    </cfRule>
  </conditionalFormatting>
  <conditionalFormatting sqref="H20:H24">
    <cfRule type="expression" dxfId="348" priority="156">
      <formula>INDIRECT(ADDRESS(ROW(),COLUMN()))=TRUNC(INDIRECT(ADDRESS(ROW(),COLUMN())))</formula>
    </cfRule>
  </conditionalFormatting>
  <conditionalFormatting sqref="K17:K24">
    <cfRule type="expression" dxfId="347" priority="155">
      <formula>INDIRECT(ADDRESS(ROW(),COLUMN()))=TRUNC(INDIRECT(ADDRESS(ROW(),COLUMN())))</formula>
    </cfRule>
  </conditionalFormatting>
  <conditionalFormatting sqref="F18">
    <cfRule type="expression" dxfId="346" priority="153">
      <formula>INDIRECT(ADDRESS(ROW(),COLUMN()))=TRUNC(INDIRECT(ADDRESS(ROW(),COLUMN())))</formula>
    </cfRule>
  </conditionalFormatting>
  <conditionalFormatting sqref="H18">
    <cfRule type="expression" dxfId="345" priority="152">
      <formula>INDIRECT(ADDRESS(ROW(),COLUMN()))=TRUNC(INDIRECT(ADDRESS(ROW(),COLUMN())))</formula>
    </cfRule>
  </conditionalFormatting>
  <conditionalFormatting sqref="F17">
    <cfRule type="expression" dxfId="344" priority="151">
      <formula>INDIRECT(ADDRESS(ROW(),COLUMN()))=TRUNC(INDIRECT(ADDRESS(ROW(),COLUMN())))</formula>
    </cfRule>
  </conditionalFormatting>
  <conditionalFormatting sqref="H17">
    <cfRule type="expression" dxfId="343" priority="150">
      <formula>INDIRECT(ADDRESS(ROW(),COLUMN()))=TRUNC(INDIRECT(ADDRESS(ROW(),COLUMN())))</formula>
    </cfRule>
  </conditionalFormatting>
  <conditionalFormatting sqref="F19">
    <cfRule type="expression" dxfId="342" priority="149">
      <formula>INDIRECT(ADDRESS(ROW(),COLUMN()))=TRUNC(INDIRECT(ADDRESS(ROW(),COLUMN())))</formula>
    </cfRule>
  </conditionalFormatting>
  <conditionalFormatting sqref="H19">
    <cfRule type="expression" dxfId="341" priority="148">
      <formula>INDIRECT(ADDRESS(ROW(),COLUMN()))=TRUNC(INDIRECT(ADDRESS(ROW(),COLUMN())))</formula>
    </cfRule>
  </conditionalFormatting>
  <conditionalFormatting sqref="F20 F22">
    <cfRule type="expression" dxfId="340" priority="147">
      <formula>INDIRECT(ADDRESS(ROW(),COLUMN()))=TRUNC(INDIRECT(ADDRESS(ROW(),COLUMN())))</formula>
    </cfRule>
  </conditionalFormatting>
  <conditionalFormatting sqref="F21">
    <cfRule type="expression" dxfId="339" priority="146">
      <formula>INDIRECT(ADDRESS(ROW(),COLUMN()))=TRUNC(INDIRECT(ADDRESS(ROW(),COLUMN())))</formula>
    </cfRule>
  </conditionalFormatting>
  <conditionalFormatting sqref="F23:F24">
    <cfRule type="expression" dxfId="338" priority="145">
      <formula>INDIRECT(ADDRESS(ROW(),COLUMN()))=TRUNC(INDIRECT(ADDRESS(ROW(),COLUMN())))</formula>
    </cfRule>
  </conditionalFormatting>
  <conditionalFormatting sqref="F25:F27">
    <cfRule type="expression" dxfId="337" priority="144">
      <formula>INDIRECT(ADDRESS(ROW(),COLUMN()))=TRUNC(INDIRECT(ADDRESS(ROW(),COLUMN())))</formula>
    </cfRule>
  </conditionalFormatting>
  <conditionalFormatting sqref="H25:H27">
    <cfRule type="expression" dxfId="336" priority="143">
      <formula>INDIRECT(ADDRESS(ROW(),COLUMN()))=TRUNC(INDIRECT(ADDRESS(ROW(),COLUMN())))</formula>
    </cfRule>
  </conditionalFormatting>
  <conditionalFormatting sqref="K25:K27">
    <cfRule type="expression" dxfId="335" priority="142">
      <formula>INDIRECT(ADDRESS(ROW(),COLUMN()))=TRUNC(INDIRECT(ADDRESS(ROW(),COLUMN())))</formula>
    </cfRule>
  </conditionalFormatting>
  <conditionalFormatting sqref="F28:F29">
    <cfRule type="expression" dxfId="334" priority="141">
      <formula>INDIRECT(ADDRESS(ROW(),COLUMN()))=TRUNC(INDIRECT(ADDRESS(ROW(),COLUMN())))</formula>
    </cfRule>
  </conditionalFormatting>
  <conditionalFormatting sqref="H28:H29">
    <cfRule type="expression" dxfId="333" priority="140">
      <formula>INDIRECT(ADDRESS(ROW(),COLUMN()))=TRUNC(INDIRECT(ADDRESS(ROW(),COLUMN())))</formula>
    </cfRule>
  </conditionalFormatting>
  <conditionalFormatting sqref="F30:F31 F41 F43">
    <cfRule type="expression" dxfId="332" priority="139">
      <formula>INDIRECT(ADDRESS(ROW(),COLUMN()))=TRUNC(INDIRECT(ADDRESS(ROW(),COLUMN())))</formula>
    </cfRule>
  </conditionalFormatting>
  <conditionalFormatting sqref="H30:H31 H41 H43">
    <cfRule type="expression" dxfId="331" priority="138">
      <formula>INDIRECT(ADDRESS(ROW(),COLUMN()))=TRUNC(INDIRECT(ADDRESS(ROW(),COLUMN())))</formula>
    </cfRule>
  </conditionalFormatting>
  <conditionalFormatting sqref="F39">
    <cfRule type="expression" dxfId="330" priority="137">
      <formula>INDIRECT(ADDRESS(ROW(),COLUMN()))=TRUNC(INDIRECT(ADDRESS(ROW(),COLUMN())))</formula>
    </cfRule>
  </conditionalFormatting>
  <conditionalFormatting sqref="H39">
    <cfRule type="expression" dxfId="329" priority="136">
      <formula>INDIRECT(ADDRESS(ROW(),COLUMN()))=TRUNC(INDIRECT(ADDRESS(ROW(),COLUMN())))</formula>
    </cfRule>
  </conditionalFormatting>
  <conditionalFormatting sqref="F36">
    <cfRule type="expression" dxfId="328" priority="135">
      <formula>INDIRECT(ADDRESS(ROW(),COLUMN()))=TRUNC(INDIRECT(ADDRESS(ROW(),COLUMN())))</formula>
    </cfRule>
  </conditionalFormatting>
  <conditionalFormatting sqref="H36">
    <cfRule type="expression" dxfId="327" priority="134">
      <formula>INDIRECT(ADDRESS(ROW(),COLUMN()))=TRUNC(INDIRECT(ADDRESS(ROW(),COLUMN())))</formula>
    </cfRule>
  </conditionalFormatting>
  <conditionalFormatting sqref="F37">
    <cfRule type="expression" dxfId="326" priority="133">
      <formula>INDIRECT(ADDRESS(ROW(),COLUMN()))=TRUNC(INDIRECT(ADDRESS(ROW(),COLUMN())))</formula>
    </cfRule>
  </conditionalFormatting>
  <conditionalFormatting sqref="H37">
    <cfRule type="expression" dxfId="325" priority="132">
      <formula>INDIRECT(ADDRESS(ROW(),COLUMN()))=TRUNC(INDIRECT(ADDRESS(ROW(),COLUMN())))</formula>
    </cfRule>
  </conditionalFormatting>
  <conditionalFormatting sqref="F40">
    <cfRule type="expression" dxfId="324" priority="131">
      <formula>INDIRECT(ADDRESS(ROW(),COLUMN()))=TRUNC(INDIRECT(ADDRESS(ROW(),COLUMN())))</formula>
    </cfRule>
  </conditionalFormatting>
  <conditionalFormatting sqref="H40">
    <cfRule type="expression" dxfId="323" priority="130">
      <formula>INDIRECT(ADDRESS(ROW(),COLUMN()))=TRUNC(INDIRECT(ADDRESS(ROW(),COLUMN())))</formula>
    </cfRule>
  </conditionalFormatting>
  <conditionalFormatting sqref="F42">
    <cfRule type="expression" dxfId="322" priority="129">
      <formula>INDIRECT(ADDRESS(ROW(),COLUMN()))=TRUNC(INDIRECT(ADDRESS(ROW(),COLUMN())))</formula>
    </cfRule>
  </conditionalFormatting>
  <conditionalFormatting sqref="H42">
    <cfRule type="expression" dxfId="321" priority="128">
      <formula>INDIRECT(ADDRESS(ROW(),COLUMN()))=TRUNC(INDIRECT(ADDRESS(ROW(),COLUMN())))</formula>
    </cfRule>
  </conditionalFormatting>
  <conditionalFormatting sqref="F35">
    <cfRule type="expression" dxfId="320" priority="127">
      <formula>INDIRECT(ADDRESS(ROW(),COLUMN()))=TRUNC(INDIRECT(ADDRESS(ROW(),COLUMN())))</formula>
    </cfRule>
  </conditionalFormatting>
  <conditionalFormatting sqref="H35">
    <cfRule type="expression" dxfId="319" priority="126">
      <formula>INDIRECT(ADDRESS(ROW(),COLUMN()))=TRUNC(INDIRECT(ADDRESS(ROW(),COLUMN())))</formula>
    </cfRule>
  </conditionalFormatting>
  <conditionalFormatting sqref="F38">
    <cfRule type="expression" dxfId="318" priority="125">
      <formula>INDIRECT(ADDRESS(ROW(),COLUMN()))=TRUNC(INDIRECT(ADDRESS(ROW(),COLUMN())))</formula>
    </cfRule>
  </conditionalFormatting>
  <conditionalFormatting sqref="H38">
    <cfRule type="expression" dxfId="317" priority="124">
      <formula>INDIRECT(ADDRESS(ROW(),COLUMN()))=TRUNC(INDIRECT(ADDRESS(ROW(),COLUMN())))</formula>
    </cfRule>
  </conditionalFormatting>
  <conditionalFormatting sqref="F34">
    <cfRule type="expression" dxfId="316" priority="123">
      <formula>INDIRECT(ADDRESS(ROW(),COLUMN()))=TRUNC(INDIRECT(ADDRESS(ROW(),COLUMN())))</formula>
    </cfRule>
  </conditionalFormatting>
  <conditionalFormatting sqref="H34">
    <cfRule type="expression" dxfId="315" priority="122">
      <formula>INDIRECT(ADDRESS(ROW(),COLUMN()))=TRUNC(INDIRECT(ADDRESS(ROW(),COLUMN())))</formula>
    </cfRule>
  </conditionalFormatting>
  <conditionalFormatting sqref="F32">
    <cfRule type="expression" dxfId="314" priority="121">
      <formula>INDIRECT(ADDRESS(ROW(),COLUMN()))=TRUNC(INDIRECT(ADDRESS(ROW(),COLUMN())))</formula>
    </cfRule>
  </conditionalFormatting>
  <conditionalFormatting sqref="H32">
    <cfRule type="expression" dxfId="313" priority="120">
      <formula>INDIRECT(ADDRESS(ROW(),COLUMN()))=TRUNC(INDIRECT(ADDRESS(ROW(),COLUMN())))</formula>
    </cfRule>
  </conditionalFormatting>
  <conditionalFormatting sqref="F33">
    <cfRule type="expression" dxfId="312" priority="119">
      <formula>INDIRECT(ADDRESS(ROW(),COLUMN()))=TRUNC(INDIRECT(ADDRESS(ROW(),COLUMN())))</formula>
    </cfRule>
  </conditionalFormatting>
  <conditionalFormatting sqref="H33">
    <cfRule type="expression" dxfId="311" priority="118">
      <formula>INDIRECT(ADDRESS(ROW(),COLUMN()))=TRUNC(INDIRECT(ADDRESS(ROW(),COLUMN())))</formula>
    </cfRule>
  </conditionalFormatting>
  <conditionalFormatting sqref="F44">
    <cfRule type="expression" dxfId="310" priority="117">
      <formula>INDIRECT(ADDRESS(ROW(),COLUMN()))=TRUNC(INDIRECT(ADDRESS(ROW(),COLUMN())))</formula>
    </cfRule>
  </conditionalFormatting>
  <conditionalFormatting sqref="F45:F46">
    <cfRule type="expression" dxfId="309" priority="116">
      <formula>INDIRECT(ADDRESS(ROW(),COLUMN()))=TRUNC(INDIRECT(ADDRESS(ROW(),COLUMN())))</formula>
    </cfRule>
  </conditionalFormatting>
  <conditionalFormatting sqref="H45:H46">
    <cfRule type="expression" dxfId="308" priority="115">
      <formula>INDIRECT(ADDRESS(ROW(),COLUMN()))=TRUNC(INDIRECT(ADDRESS(ROW(),COLUMN())))</formula>
    </cfRule>
  </conditionalFormatting>
  <conditionalFormatting sqref="K318">
    <cfRule type="expression" dxfId="307" priority="114">
      <formula>INDIRECT(ADDRESS(ROW(),COLUMN()))=TRUNC(INDIRECT(ADDRESS(ROW(),COLUMN())))</formula>
    </cfRule>
  </conditionalFormatting>
  <conditionalFormatting sqref="N318">
    <cfRule type="expression" dxfId="306" priority="113">
      <formula>INDIRECT(ADDRESS(ROW(),COLUMN()))=TRUNC(INDIRECT(ADDRESS(ROW(),COLUMN())))</formula>
    </cfRule>
  </conditionalFormatting>
  <conditionalFormatting sqref="F320:F367">
    <cfRule type="expression" dxfId="305" priority="112">
      <formula>INDIRECT(ADDRESS(ROW(),COLUMN()))=TRUNC(INDIRECT(ADDRESS(ROW(),COLUMN())))</formula>
    </cfRule>
  </conditionalFormatting>
  <conditionalFormatting sqref="H320:H367">
    <cfRule type="expression" dxfId="304" priority="111">
      <formula>INDIRECT(ADDRESS(ROW(),COLUMN()))=TRUNC(INDIRECT(ADDRESS(ROW(),COLUMN())))</formula>
    </cfRule>
  </conditionalFormatting>
  <conditionalFormatting sqref="K319:K367">
    <cfRule type="expression" dxfId="303" priority="110">
      <formula>INDIRECT(ADDRESS(ROW(),COLUMN()))=TRUNC(INDIRECT(ADDRESS(ROW(),COLUMN())))</formula>
    </cfRule>
  </conditionalFormatting>
  <conditionalFormatting sqref="N319:N367">
    <cfRule type="expression" dxfId="302" priority="109">
      <formula>INDIRECT(ADDRESS(ROW(),COLUMN()))=TRUNC(INDIRECT(ADDRESS(ROW(),COLUMN())))</formula>
    </cfRule>
  </conditionalFormatting>
  <conditionalFormatting sqref="K9">
    <cfRule type="expression" dxfId="301" priority="108">
      <formula>INDIRECT(ADDRESS(ROW(),COLUMN()))=TRUNC(INDIRECT(ADDRESS(ROW(),COLUMN())))</formula>
    </cfRule>
  </conditionalFormatting>
  <conditionalFormatting sqref="K10">
    <cfRule type="expression" dxfId="300" priority="107">
      <formula>INDIRECT(ADDRESS(ROW(),COLUMN()))=TRUNC(INDIRECT(ADDRESS(ROW(),COLUMN())))</formula>
    </cfRule>
  </conditionalFormatting>
  <conditionalFormatting sqref="K11:K16">
    <cfRule type="expression" dxfId="299" priority="106">
      <formula>INDIRECT(ADDRESS(ROW(),COLUMN()))=TRUNC(INDIRECT(ADDRESS(ROW(),COLUMN())))</formula>
    </cfRule>
  </conditionalFormatting>
  <conditionalFormatting sqref="F9 F14">
    <cfRule type="expression" dxfId="298" priority="105">
      <formula>INDIRECT(ADDRESS(ROW(),COLUMN()))=TRUNC(INDIRECT(ADDRESS(ROW(),COLUMN())))</formula>
    </cfRule>
  </conditionalFormatting>
  <conditionalFormatting sqref="H9 H14">
    <cfRule type="expression" dxfId="297" priority="104">
      <formula>INDIRECT(ADDRESS(ROW(),COLUMN()))=TRUNC(INDIRECT(ADDRESS(ROW(),COLUMN())))</formula>
    </cfRule>
  </conditionalFormatting>
  <conditionalFormatting sqref="F11">
    <cfRule type="expression" dxfId="296" priority="103">
      <formula>INDIRECT(ADDRESS(ROW(),COLUMN()))=TRUNC(INDIRECT(ADDRESS(ROW(),COLUMN())))</formula>
    </cfRule>
  </conditionalFormatting>
  <conditionalFormatting sqref="H11">
    <cfRule type="expression" dxfId="295" priority="102">
      <formula>INDIRECT(ADDRESS(ROW(),COLUMN()))=TRUNC(INDIRECT(ADDRESS(ROW(),COLUMN())))</formula>
    </cfRule>
  </conditionalFormatting>
  <conditionalFormatting sqref="F13">
    <cfRule type="expression" dxfId="294" priority="101">
      <formula>INDIRECT(ADDRESS(ROW(),COLUMN()))=TRUNC(INDIRECT(ADDRESS(ROW(),COLUMN())))</formula>
    </cfRule>
  </conditionalFormatting>
  <conditionalFormatting sqref="H13">
    <cfRule type="expression" dxfId="293" priority="100">
      <formula>INDIRECT(ADDRESS(ROW(),COLUMN()))=TRUNC(INDIRECT(ADDRESS(ROW(),COLUMN())))</formula>
    </cfRule>
  </conditionalFormatting>
  <conditionalFormatting sqref="F10">
    <cfRule type="expression" dxfId="292" priority="99">
      <formula>INDIRECT(ADDRESS(ROW(),COLUMN()))=TRUNC(INDIRECT(ADDRESS(ROW(),COLUMN())))</formula>
    </cfRule>
  </conditionalFormatting>
  <conditionalFormatting sqref="H10">
    <cfRule type="expression" dxfId="291" priority="98">
      <formula>INDIRECT(ADDRESS(ROW(),COLUMN()))=TRUNC(INDIRECT(ADDRESS(ROW(),COLUMN())))</formula>
    </cfRule>
  </conditionalFormatting>
  <conditionalFormatting sqref="F12">
    <cfRule type="expression" dxfId="290" priority="97">
      <formula>INDIRECT(ADDRESS(ROW(),COLUMN()))=TRUNC(INDIRECT(ADDRESS(ROW(),COLUMN())))</formula>
    </cfRule>
  </conditionalFormatting>
  <conditionalFormatting sqref="H12">
    <cfRule type="expression" dxfId="289" priority="96">
      <formula>INDIRECT(ADDRESS(ROW(),COLUMN()))=TRUNC(INDIRECT(ADDRESS(ROW(),COLUMN())))</formula>
    </cfRule>
  </conditionalFormatting>
  <conditionalFormatting sqref="F15">
    <cfRule type="expression" dxfId="288" priority="95">
      <formula>INDIRECT(ADDRESS(ROW(),COLUMN()))=TRUNC(INDIRECT(ADDRESS(ROW(),COLUMN())))</formula>
    </cfRule>
  </conditionalFormatting>
  <conditionalFormatting sqref="H15">
    <cfRule type="expression" dxfId="287" priority="94">
      <formula>INDIRECT(ADDRESS(ROW(),COLUMN()))=TRUNC(INDIRECT(ADDRESS(ROW(),COLUMN())))</formula>
    </cfRule>
  </conditionalFormatting>
  <conditionalFormatting sqref="F16">
    <cfRule type="expression" dxfId="286" priority="93">
      <formula>INDIRECT(ADDRESS(ROW(),COLUMN()))=TRUNC(INDIRECT(ADDRESS(ROW(),COLUMN())))</formula>
    </cfRule>
  </conditionalFormatting>
  <conditionalFormatting sqref="H16">
    <cfRule type="expression" dxfId="285" priority="92">
      <formula>INDIRECT(ADDRESS(ROW(),COLUMN()))=TRUNC(INDIRECT(ADDRESS(ROW(),COLUMN())))</formula>
    </cfRule>
  </conditionalFormatting>
  <conditionalFormatting sqref="H318">
    <cfRule type="expression" dxfId="284" priority="91">
      <formula>INDIRECT(ADDRESS(ROW(),COLUMN()))=TRUNC(INDIRECT(ADDRESS(ROW(),COLUMN())))</formula>
    </cfRule>
  </conditionalFormatting>
  <conditionalFormatting sqref="F318">
    <cfRule type="expression" dxfId="283" priority="90">
      <formula>INDIRECT(ADDRESS(ROW(),COLUMN()))=TRUNC(INDIRECT(ADDRESS(ROW(),COLUMN())))</formula>
    </cfRule>
  </conditionalFormatting>
  <conditionalFormatting sqref="F319">
    <cfRule type="expression" dxfId="282" priority="89">
      <formula>INDIRECT(ADDRESS(ROW(),COLUMN()))=TRUNC(INDIRECT(ADDRESS(ROW(),COLUMN())))</formula>
    </cfRule>
  </conditionalFormatting>
  <conditionalFormatting sqref="H319">
    <cfRule type="expression" dxfId="281" priority="88">
      <formula>INDIRECT(ADDRESS(ROW(),COLUMN()))=TRUNC(INDIRECT(ADDRESS(ROW(),COLUMN())))</formula>
    </cfRule>
  </conditionalFormatting>
  <conditionalFormatting sqref="F16">
    <cfRule type="expression" dxfId="280" priority="87">
      <formula>INDIRECT(ADDRESS(ROW(),COLUMN()))=TRUNC(INDIRECT(ADDRESS(ROW(),COLUMN())))</formula>
    </cfRule>
  </conditionalFormatting>
  <conditionalFormatting sqref="F13">
    <cfRule type="expression" dxfId="279" priority="86">
      <formula>INDIRECT(ADDRESS(ROW(),COLUMN()))=TRUNC(INDIRECT(ADDRESS(ROW(),COLUMN())))</formula>
    </cfRule>
  </conditionalFormatting>
  <conditionalFormatting sqref="F14">
    <cfRule type="expression" dxfId="278" priority="85">
      <formula>INDIRECT(ADDRESS(ROW(),COLUMN()))=TRUNC(INDIRECT(ADDRESS(ROW(),COLUMN())))</formula>
    </cfRule>
  </conditionalFormatting>
  <conditionalFormatting sqref="F15">
    <cfRule type="expression" dxfId="277" priority="84">
      <formula>INDIRECT(ADDRESS(ROW(),COLUMN()))=TRUNC(INDIRECT(ADDRESS(ROW(),COLUMN())))</formula>
    </cfRule>
  </conditionalFormatting>
  <conditionalFormatting sqref="K16">
    <cfRule type="expression" dxfId="276" priority="83">
      <formula>INDIRECT(ADDRESS(ROW(),COLUMN()))=TRUNC(INDIRECT(ADDRESS(ROW(),COLUMN())))</formula>
    </cfRule>
  </conditionalFormatting>
  <conditionalFormatting sqref="H16">
    <cfRule type="expression" dxfId="275" priority="82">
      <formula>INDIRECT(ADDRESS(ROW(),COLUMN()))=TRUNC(INDIRECT(ADDRESS(ROW(),COLUMN())))</formula>
    </cfRule>
  </conditionalFormatting>
  <conditionalFormatting sqref="H13">
    <cfRule type="expression" dxfId="274" priority="81">
      <formula>INDIRECT(ADDRESS(ROW(),COLUMN()))=TRUNC(INDIRECT(ADDRESS(ROW(),COLUMN())))</formula>
    </cfRule>
  </conditionalFormatting>
  <conditionalFormatting sqref="H14">
    <cfRule type="expression" dxfId="273" priority="80">
      <formula>INDIRECT(ADDRESS(ROW(),COLUMN()))=TRUNC(INDIRECT(ADDRESS(ROW(),COLUMN())))</formula>
    </cfRule>
  </conditionalFormatting>
  <conditionalFormatting sqref="H15">
    <cfRule type="expression" dxfId="272" priority="79">
      <formula>INDIRECT(ADDRESS(ROW(),COLUMN()))=TRUNC(INDIRECT(ADDRESS(ROW(),COLUMN())))</formula>
    </cfRule>
  </conditionalFormatting>
  <conditionalFormatting sqref="N109:N158 F109:F158 H109:H158 K109:K158">
    <cfRule type="expression" dxfId="271" priority="78">
      <formula>INDIRECT(ADDRESS(ROW(),COLUMN()))=TRUNC(INDIRECT(ADDRESS(ROW(),COLUMN())))</formula>
    </cfRule>
  </conditionalFormatting>
  <conditionalFormatting sqref="N178:N201">
    <cfRule type="expression" dxfId="270" priority="74">
      <formula>INDIRECT(ADDRESS(ROW(),COLUMN()))=TRUNC(INDIRECT(ADDRESS(ROW(),COLUMN())))</formula>
    </cfRule>
  </conditionalFormatting>
  <conditionalFormatting sqref="F199:F201">
    <cfRule type="expression" dxfId="269" priority="77">
      <formula>INDIRECT(ADDRESS(ROW(),COLUMN()))=TRUNC(INDIRECT(ADDRESS(ROW(),COLUMN())))</formula>
    </cfRule>
  </conditionalFormatting>
  <conditionalFormatting sqref="H196 H199:H201">
    <cfRule type="expression" dxfId="268" priority="76">
      <formula>INDIRECT(ADDRESS(ROW(),COLUMN()))=TRUNC(INDIRECT(ADDRESS(ROW(),COLUMN())))</formula>
    </cfRule>
  </conditionalFormatting>
  <conditionalFormatting sqref="K180:K201">
    <cfRule type="expression" dxfId="267" priority="75">
      <formula>INDIRECT(ADDRESS(ROW(),COLUMN()))=TRUNC(INDIRECT(ADDRESS(ROW(),COLUMN())))</formula>
    </cfRule>
  </conditionalFormatting>
  <conditionalFormatting sqref="N164:N177">
    <cfRule type="expression" dxfId="266" priority="71">
      <formula>INDIRECT(ADDRESS(ROW(),COLUMN()))=TRUNC(INDIRECT(ADDRESS(ROW(),COLUMN())))</formula>
    </cfRule>
  </conditionalFormatting>
  <conditionalFormatting sqref="H172:H176">
    <cfRule type="expression" dxfId="265" priority="73">
      <formula>INDIRECT(ADDRESS(ROW(),COLUMN()))=TRUNC(INDIRECT(ADDRESS(ROW(),COLUMN())))</formula>
    </cfRule>
  </conditionalFormatting>
  <conditionalFormatting sqref="K169:K176">
    <cfRule type="expression" dxfId="264" priority="72">
      <formula>INDIRECT(ADDRESS(ROW(),COLUMN()))=TRUNC(INDIRECT(ADDRESS(ROW(),COLUMN())))</formula>
    </cfRule>
  </conditionalFormatting>
  <conditionalFormatting sqref="F170">
    <cfRule type="expression" dxfId="263" priority="70">
      <formula>INDIRECT(ADDRESS(ROW(),COLUMN()))=TRUNC(INDIRECT(ADDRESS(ROW(),COLUMN())))</formula>
    </cfRule>
  </conditionalFormatting>
  <conditionalFormatting sqref="H170">
    <cfRule type="expression" dxfId="262" priority="69">
      <formula>INDIRECT(ADDRESS(ROW(),COLUMN()))=TRUNC(INDIRECT(ADDRESS(ROW(),COLUMN())))</formula>
    </cfRule>
  </conditionalFormatting>
  <conditionalFormatting sqref="F169">
    <cfRule type="expression" dxfId="261" priority="68">
      <formula>INDIRECT(ADDRESS(ROW(),COLUMN()))=TRUNC(INDIRECT(ADDRESS(ROW(),COLUMN())))</formula>
    </cfRule>
  </conditionalFormatting>
  <conditionalFormatting sqref="H169">
    <cfRule type="expression" dxfId="260" priority="67">
      <formula>INDIRECT(ADDRESS(ROW(),COLUMN()))=TRUNC(INDIRECT(ADDRESS(ROW(),COLUMN())))</formula>
    </cfRule>
  </conditionalFormatting>
  <conditionalFormatting sqref="F171">
    <cfRule type="expression" dxfId="259" priority="66">
      <formula>INDIRECT(ADDRESS(ROW(),COLUMN()))=TRUNC(INDIRECT(ADDRESS(ROW(),COLUMN())))</formula>
    </cfRule>
  </conditionalFormatting>
  <conditionalFormatting sqref="H171">
    <cfRule type="expression" dxfId="258" priority="65">
      <formula>INDIRECT(ADDRESS(ROW(),COLUMN()))=TRUNC(INDIRECT(ADDRESS(ROW(),COLUMN())))</formula>
    </cfRule>
  </conditionalFormatting>
  <conditionalFormatting sqref="F172 F174">
    <cfRule type="expression" dxfId="257" priority="64">
      <formula>INDIRECT(ADDRESS(ROW(),COLUMN()))=TRUNC(INDIRECT(ADDRESS(ROW(),COLUMN())))</formula>
    </cfRule>
  </conditionalFormatting>
  <conditionalFormatting sqref="F173">
    <cfRule type="expression" dxfId="256" priority="63">
      <formula>INDIRECT(ADDRESS(ROW(),COLUMN()))=TRUNC(INDIRECT(ADDRESS(ROW(),COLUMN())))</formula>
    </cfRule>
  </conditionalFormatting>
  <conditionalFormatting sqref="F175:F176">
    <cfRule type="expression" dxfId="255" priority="62">
      <formula>INDIRECT(ADDRESS(ROW(),COLUMN()))=TRUNC(INDIRECT(ADDRESS(ROW(),COLUMN())))</formula>
    </cfRule>
  </conditionalFormatting>
  <conditionalFormatting sqref="F177:F179">
    <cfRule type="expression" dxfId="254" priority="61">
      <formula>INDIRECT(ADDRESS(ROW(),COLUMN()))=TRUNC(INDIRECT(ADDRESS(ROW(),COLUMN())))</formula>
    </cfRule>
  </conditionalFormatting>
  <conditionalFormatting sqref="H177:H179">
    <cfRule type="expression" dxfId="253" priority="60">
      <formula>INDIRECT(ADDRESS(ROW(),COLUMN()))=TRUNC(INDIRECT(ADDRESS(ROW(),COLUMN())))</formula>
    </cfRule>
  </conditionalFormatting>
  <conditionalFormatting sqref="K177:K179">
    <cfRule type="expression" dxfId="252" priority="59">
      <formula>INDIRECT(ADDRESS(ROW(),COLUMN()))=TRUNC(INDIRECT(ADDRESS(ROW(),COLUMN())))</formula>
    </cfRule>
  </conditionalFormatting>
  <conditionalFormatting sqref="F180:F181">
    <cfRule type="expression" dxfId="251" priority="58">
      <formula>INDIRECT(ADDRESS(ROW(),COLUMN()))=TRUNC(INDIRECT(ADDRESS(ROW(),COLUMN())))</formula>
    </cfRule>
  </conditionalFormatting>
  <conditionalFormatting sqref="H180:H181">
    <cfRule type="expression" dxfId="250" priority="57">
      <formula>INDIRECT(ADDRESS(ROW(),COLUMN()))=TRUNC(INDIRECT(ADDRESS(ROW(),COLUMN())))</formula>
    </cfRule>
  </conditionalFormatting>
  <conditionalFormatting sqref="F182:F183 F193 F195">
    <cfRule type="expression" dxfId="249" priority="56">
      <formula>INDIRECT(ADDRESS(ROW(),COLUMN()))=TRUNC(INDIRECT(ADDRESS(ROW(),COLUMN())))</formula>
    </cfRule>
  </conditionalFormatting>
  <conditionalFormatting sqref="H182:H183 H193 H195">
    <cfRule type="expression" dxfId="248" priority="55">
      <formula>INDIRECT(ADDRESS(ROW(),COLUMN()))=TRUNC(INDIRECT(ADDRESS(ROW(),COLUMN())))</formula>
    </cfRule>
  </conditionalFormatting>
  <conditionalFormatting sqref="F191">
    <cfRule type="expression" dxfId="247" priority="54">
      <formula>INDIRECT(ADDRESS(ROW(),COLUMN()))=TRUNC(INDIRECT(ADDRESS(ROW(),COLUMN())))</formula>
    </cfRule>
  </conditionalFormatting>
  <conditionalFormatting sqref="H191">
    <cfRule type="expression" dxfId="246" priority="53">
      <formula>INDIRECT(ADDRESS(ROW(),COLUMN()))=TRUNC(INDIRECT(ADDRESS(ROW(),COLUMN())))</formula>
    </cfRule>
  </conditionalFormatting>
  <conditionalFormatting sqref="F188">
    <cfRule type="expression" dxfId="245" priority="52">
      <formula>INDIRECT(ADDRESS(ROW(),COLUMN()))=TRUNC(INDIRECT(ADDRESS(ROW(),COLUMN())))</formula>
    </cfRule>
  </conditionalFormatting>
  <conditionalFormatting sqref="H188">
    <cfRule type="expression" dxfId="244" priority="51">
      <formula>INDIRECT(ADDRESS(ROW(),COLUMN()))=TRUNC(INDIRECT(ADDRESS(ROW(),COLUMN())))</formula>
    </cfRule>
  </conditionalFormatting>
  <conditionalFormatting sqref="F189">
    <cfRule type="expression" dxfId="243" priority="50">
      <formula>INDIRECT(ADDRESS(ROW(),COLUMN()))=TRUNC(INDIRECT(ADDRESS(ROW(),COLUMN())))</formula>
    </cfRule>
  </conditionalFormatting>
  <conditionalFormatting sqref="H189">
    <cfRule type="expression" dxfId="242" priority="49">
      <formula>INDIRECT(ADDRESS(ROW(),COLUMN()))=TRUNC(INDIRECT(ADDRESS(ROW(),COLUMN())))</formula>
    </cfRule>
  </conditionalFormatting>
  <conditionalFormatting sqref="F192">
    <cfRule type="expression" dxfId="241" priority="48">
      <formula>INDIRECT(ADDRESS(ROW(),COLUMN()))=TRUNC(INDIRECT(ADDRESS(ROW(),COLUMN())))</formula>
    </cfRule>
  </conditionalFormatting>
  <conditionalFormatting sqref="H192">
    <cfRule type="expression" dxfId="240" priority="47">
      <formula>INDIRECT(ADDRESS(ROW(),COLUMN()))=TRUNC(INDIRECT(ADDRESS(ROW(),COLUMN())))</formula>
    </cfRule>
  </conditionalFormatting>
  <conditionalFormatting sqref="F194">
    <cfRule type="expression" dxfId="239" priority="46">
      <formula>INDIRECT(ADDRESS(ROW(),COLUMN()))=TRUNC(INDIRECT(ADDRESS(ROW(),COLUMN())))</formula>
    </cfRule>
  </conditionalFormatting>
  <conditionalFormatting sqref="H194">
    <cfRule type="expression" dxfId="238" priority="45">
      <formula>INDIRECT(ADDRESS(ROW(),COLUMN()))=TRUNC(INDIRECT(ADDRESS(ROW(),COLUMN())))</formula>
    </cfRule>
  </conditionalFormatting>
  <conditionalFormatting sqref="F187">
    <cfRule type="expression" dxfId="237" priority="44">
      <formula>INDIRECT(ADDRESS(ROW(),COLUMN()))=TRUNC(INDIRECT(ADDRESS(ROW(),COLUMN())))</formula>
    </cfRule>
  </conditionalFormatting>
  <conditionalFormatting sqref="H187">
    <cfRule type="expression" dxfId="236" priority="43">
      <formula>INDIRECT(ADDRESS(ROW(),COLUMN()))=TRUNC(INDIRECT(ADDRESS(ROW(),COLUMN())))</formula>
    </cfRule>
  </conditionalFormatting>
  <conditionalFormatting sqref="F190">
    <cfRule type="expression" dxfId="235" priority="42">
      <formula>INDIRECT(ADDRESS(ROW(),COLUMN()))=TRUNC(INDIRECT(ADDRESS(ROW(),COLUMN())))</formula>
    </cfRule>
  </conditionalFormatting>
  <conditionalFormatting sqref="H190">
    <cfRule type="expression" dxfId="234" priority="41">
      <formula>INDIRECT(ADDRESS(ROW(),COLUMN()))=TRUNC(INDIRECT(ADDRESS(ROW(),COLUMN())))</formula>
    </cfRule>
  </conditionalFormatting>
  <conditionalFormatting sqref="F186">
    <cfRule type="expression" dxfId="233" priority="40">
      <formula>INDIRECT(ADDRESS(ROW(),COLUMN()))=TRUNC(INDIRECT(ADDRESS(ROW(),COLUMN())))</formula>
    </cfRule>
  </conditionalFormatting>
  <conditionalFormatting sqref="H186">
    <cfRule type="expression" dxfId="232" priority="39">
      <formula>INDIRECT(ADDRESS(ROW(),COLUMN()))=TRUNC(INDIRECT(ADDRESS(ROW(),COLUMN())))</formula>
    </cfRule>
  </conditionalFormatting>
  <conditionalFormatting sqref="F184">
    <cfRule type="expression" dxfId="231" priority="38">
      <formula>INDIRECT(ADDRESS(ROW(),COLUMN()))=TRUNC(INDIRECT(ADDRESS(ROW(),COLUMN())))</formula>
    </cfRule>
  </conditionalFormatting>
  <conditionalFormatting sqref="H184">
    <cfRule type="expression" dxfId="230" priority="37">
      <formula>INDIRECT(ADDRESS(ROW(),COLUMN()))=TRUNC(INDIRECT(ADDRESS(ROW(),COLUMN())))</formula>
    </cfRule>
  </conditionalFormatting>
  <conditionalFormatting sqref="F185">
    <cfRule type="expression" dxfId="229" priority="36">
      <formula>INDIRECT(ADDRESS(ROW(),COLUMN()))=TRUNC(INDIRECT(ADDRESS(ROW(),COLUMN())))</formula>
    </cfRule>
  </conditionalFormatting>
  <conditionalFormatting sqref="H185">
    <cfRule type="expression" dxfId="228" priority="35">
      <formula>INDIRECT(ADDRESS(ROW(),COLUMN()))=TRUNC(INDIRECT(ADDRESS(ROW(),COLUMN())))</formula>
    </cfRule>
  </conditionalFormatting>
  <conditionalFormatting sqref="F196">
    <cfRule type="expression" dxfId="227" priority="34">
      <formula>INDIRECT(ADDRESS(ROW(),COLUMN()))=TRUNC(INDIRECT(ADDRESS(ROW(),COLUMN())))</formula>
    </cfRule>
  </conditionalFormatting>
  <conditionalFormatting sqref="F197:F198">
    <cfRule type="expression" dxfId="226" priority="33">
      <formula>INDIRECT(ADDRESS(ROW(),COLUMN()))=TRUNC(INDIRECT(ADDRESS(ROW(),COLUMN())))</formula>
    </cfRule>
  </conditionalFormatting>
  <conditionalFormatting sqref="H197:H198">
    <cfRule type="expression" dxfId="225" priority="32">
      <formula>INDIRECT(ADDRESS(ROW(),COLUMN()))=TRUNC(INDIRECT(ADDRESS(ROW(),COLUMN())))</formula>
    </cfRule>
  </conditionalFormatting>
  <conditionalFormatting sqref="F166">
    <cfRule type="expression" dxfId="224" priority="31">
      <formula>INDIRECT(ADDRESS(ROW(),COLUMN()))=TRUNC(INDIRECT(ADDRESS(ROW(),COLUMN())))</formula>
    </cfRule>
  </conditionalFormatting>
  <conditionalFormatting sqref="H166">
    <cfRule type="expression" dxfId="223" priority="30">
      <formula>INDIRECT(ADDRESS(ROW(),COLUMN()))=TRUNC(INDIRECT(ADDRESS(ROW(),COLUMN())))</formula>
    </cfRule>
  </conditionalFormatting>
  <conditionalFormatting sqref="F165">
    <cfRule type="expression" dxfId="222" priority="29">
      <formula>INDIRECT(ADDRESS(ROW(),COLUMN()))=TRUNC(INDIRECT(ADDRESS(ROW(),COLUMN())))</formula>
    </cfRule>
  </conditionalFormatting>
  <conditionalFormatting sqref="H165">
    <cfRule type="expression" dxfId="221" priority="28">
      <formula>INDIRECT(ADDRESS(ROW(),COLUMN()))=TRUNC(INDIRECT(ADDRESS(ROW(),COLUMN())))</formula>
    </cfRule>
  </conditionalFormatting>
  <conditionalFormatting sqref="F164">
    <cfRule type="expression" dxfId="220" priority="27">
      <formula>INDIRECT(ADDRESS(ROW(),COLUMN()))=TRUNC(INDIRECT(ADDRESS(ROW(),COLUMN())))</formula>
    </cfRule>
  </conditionalFormatting>
  <conditionalFormatting sqref="H164">
    <cfRule type="expression" dxfId="219" priority="26">
      <formula>INDIRECT(ADDRESS(ROW(),COLUMN()))=TRUNC(INDIRECT(ADDRESS(ROW(),COLUMN())))</formula>
    </cfRule>
  </conditionalFormatting>
  <conditionalFormatting sqref="F167">
    <cfRule type="expression" dxfId="218" priority="25">
      <formula>INDIRECT(ADDRESS(ROW(),COLUMN()))=TRUNC(INDIRECT(ADDRESS(ROW(),COLUMN())))</formula>
    </cfRule>
  </conditionalFormatting>
  <conditionalFormatting sqref="H167">
    <cfRule type="expression" dxfId="217" priority="24">
      <formula>INDIRECT(ADDRESS(ROW(),COLUMN()))=TRUNC(INDIRECT(ADDRESS(ROW(),COLUMN())))</formula>
    </cfRule>
  </conditionalFormatting>
  <conditionalFormatting sqref="F168">
    <cfRule type="expression" dxfId="216" priority="23">
      <formula>INDIRECT(ADDRESS(ROW(),COLUMN()))=TRUNC(INDIRECT(ADDRESS(ROW(),COLUMN())))</formula>
    </cfRule>
  </conditionalFormatting>
  <conditionalFormatting sqref="H168">
    <cfRule type="expression" dxfId="215" priority="22">
      <formula>INDIRECT(ADDRESS(ROW(),COLUMN()))=TRUNC(INDIRECT(ADDRESS(ROW(),COLUMN())))</formula>
    </cfRule>
  </conditionalFormatting>
  <conditionalFormatting sqref="F168">
    <cfRule type="expression" dxfId="214" priority="21">
      <formula>INDIRECT(ADDRESS(ROW(),COLUMN()))=TRUNC(INDIRECT(ADDRESS(ROW(),COLUMN())))</formula>
    </cfRule>
  </conditionalFormatting>
  <conditionalFormatting sqref="F165">
    <cfRule type="expression" dxfId="213" priority="20">
      <formula>INDIRECT(ADDRESS(ROW(),COLUMN()))=TRUNC(INDIRECT(ADDRESS(ROW(),COLUMN())))</formula>
    </cfRule>
  </conditionalFormatting>
  <conditionalFormatting sqref="F166">
    <cfRule type="expression" dxfId="212" priority="19">
      <formula>INDIRECT(ADDRESS(ROW(),COLUMN()))=TRUNC(INDIRECT(ADDRESS(ROW(),COLUMN())))</formula>
    </cfRule>
  </conditionalFormatting>
  <conditionalFormatting sqref="F167">
    <cfRule type="expression" dxfId="211" priority="18">
      <formula>INDIRECT(ADDRESS(ROW(),COLUMN()))=TRUNC(INDIRECT(ADDRESS(ROW(),COLUMN())))</formula>
    </cfRule>
  </conditionalFormatting>
  <conditionalFormatting sqref="K168">
    <cfRule type="expression" dxfId="210" priority="17">
      <formula>INDIRECT(ADDRESS(ROW(),COLUMN()))=TRUNC(INDIRECT(ADDRESS(ROW(),COLUMN())))</formula>
    </cfRule>
  </conditionalFormatting>
  <conditionalFormatting sqref="H168">
    <cfRule type="expression" dxfId="209" priority="16">
      <formula>INDIRECT(ADDRESS(ROW(),COLUMN()))=TRUNC(INDIRECT(ADDRESS(ROW(),COLUMN())))</formula>
    </cfRule>
  </conditionalFormatting>
  <conditionalFormatting sqref="H165">
    <cfRule type="expression" dxfId="208" priority="15">
      <formula>INDIRECT(ADDRESS(ROW(),COLUMN()))=TRUNC(INDIRECT(ADDRESS(ROW(),COLUMN())))</formula>
    </cfRule>
  </conditionalFormatting>
  <conditionalFormatting sqref="H166">
    <cfRule type="expression" dxfId="207" priority="14">
      <formula>INDIRECT(ADDRESS(ROW(),COLUMN()))=TRUNC(INDIRECT(ADDRESS(ROW(),COLUMN())))</formula>
    </cfRule>
  </conditionalFormatting>
  <conditionalFormatting sqref="H167">
    <cfRule type="expression" dxfId="206" priority="13">
      <formula>INDIRECT(ADDRESS(ROW(),COLUMN()))=TRUNC(INDIRECT(ADDRESS(ROW(),COLUMN())))</formula>
    </cfRule>
  </conditionalFormatting>
  <conditionalFormatting sqref="N161">
    <cfRule type="expression" dxfId="205" priority="12">
      <formula>INDIRECT(ADDRESS(ROW(),COLUMN()))=TRUNC(INDIRECT(ADDRESS(ROW(),COLUMN())))</formula>
    </cfRule>
  </conditionalFormatting>
  <conditionalFormatting sqref="N162">
    <cfRule type="expression" dxfId="204" priority="11">
      <formula>INDIRECT(ADDRESS(ROW(),COLUMN()))=TRUNC(INDIRECT(ADDRESS(ROW(),COLUMN())))</formula>
    </cfRule>
  </conditionalFormatting>
  <conditionalFormatting sqref="N163">
    <cfRule type="expression" dxfId="203" priority="10">
      <formula>INDIRECT(ADDRESS(ROW(),COLUMN()))=TRUNC(INDIRECT(ADDRESS(ROW(),COLUMN())))</formula>
    </cfRule>
  </conditionalFormatting>
  <conditionalFormatting sqref="K161">
    <cfRule type="expression" dxfId="202" priority="9">
      <formula>INDIRECT(ADDRESS(ROW(),COLUMN()))=TRUNC(INDIRECT(ADDRESS(ROW(),COLUMN())))</formula>
    </cfRule>
  </conditionalFormatting>
  <conditionalFormatting sqref="K162">
    <cfRule type="expression" dxfId="201" priority="8">
      <formula>INDIRECT(ADDRESS(ROW(),COLUMN()))=TRUNC(INDIRECT(ADDRESS(ROW(),COLUMN())))</formula>
    </cfRule>
  </conditionalFormatting>
  <conditionalFormatting sqref="F161">
    <cfRule type="expression" dxfId="200" priority="7">
      <formula>INDIRECT(ADDRESS(ROW(),COLUMN()))=TRUNC(INDIRECT(ADDRESS(ROW(),COLUMN())))</formula>
    </cfRule>
  </conditionalFormatting>
  <conditionalFormatting sqref="H161">
    <cfRule type="expression" dxfId="199" priority="6">
      <formula>INDIRECT(ADDRESS(ROW(),COLUMN()))=TRUNC(INDIRECT(ADDRESS(ROW(),COLUMN())))</formula>
    </cfRule>
  </conditionalFormatting>
  <conditionalFormatting sqref="F163">
    <cfRule type="expression" dxfId="198" priority="5">
      <formula>INDIRECT(ADDRESS(ROW(),COLUMN()))=TRUNC(INDIRECT(ADDRESS(ROW(),COLUMN())))</formula>
    </cfRule>
  </conditionalFormatting>
  <conditionalFormatting sqref="H163">
    <cfRule type="expression" dxfId="197" priority="4">
      <formula>INDIRECT(ADDRESS(ROW(),COLUMN()))=TRUNC(INDIRECT(ADDRESS(ROW(),COLUMN())))</formula>
    </cfRule>
  </conditionalFormatting>
  <conditionalFormatting sqref="F162">
    <cfRule type="expression" dxfId="196" priority="3">
      <formula>INDIRECT(ADDRESS(ROW(),COLUMN()))=TRUNC(INDIRECT(ADDRESS(ROW(),COLUMN())))</formula>
    </cfRule>
  </conditionalFormatting>
  <conditionalFormatting sqref="H162">
    <cfRule type="expression" dxfId="195" priority="2">
      <formula>INDIRECT(ADDRESS(ROW(),COLUMN()))=TRUNC(INDIRECT(ADDRESS(ROW(),COLUMN())))</formula>
    </cfRule>
  </conditionalFormatting>
  <conditionalFormatting sqref="N261:N310 F261:F310 H261:H310 K261:K310">
    <cfRule type="expression" dxfId="194" priority="1">
      <formula>INDIRECT(ADDRESS(ROW(),COLUMN()))=TRUNC(INDIRECT(ADDRESS(ROW(),COLUMN())))</formula>
    </cfRule>
  </conditionalFormatting>
  <dataValidations count="7">
    <dataValidation type="list" allowBlank="1" showInputMessage="1" showErrorMessage="1" sqref="C2 C313" xr:uid="{E6243792-83E5-4038-B010-6451930DBD3A}">
      <formula1>"補助事業,間接補助事業"</formula1>
    </dataValidation>
    <dataValidation type="list" allowBlank="1" showInputMessage="1" showErrorMessage="1" sqref="Q9:Q158 Q161:Q310" xr:uid="{BAE2E2FB-2FF5-4447-98AF-E04EBCA3E6B4}">
      <formula1>"○"</formula1>
    </dataValidation>
    <dataValidation type="list" allowBlank="1" showInputMessage="1" showErrorMessage="1" sqref="C9:C158 C161:C310" xr:uid="{9ACF09C0-0AB3-406B-B785-EB6360301490}">
      <formula1>支出</formula1>
    </dataValidation>
    <dataValidation type="list" imeMode="hiragana" allowBlank="1" showInputMessage="1" showErrorMessage="1" sqref="C318:C367" xr:uid="{547BF3D1-13CD-400C-A145-200BCE7E6DF4}">
      <formula1>収入</formula1>
    </dataValidation>
    <dataValidation imeMode="off" allowBlank="1" showInputMessage="1" showErrorMessage="1" sqref="W11:W20 K318:K367 N318:N367 K161:K310 H318:H367 F318:F367 W24:W49 Z24:Z49 K9:K158 H9:H158 F9:F158 N9:N158 H161:H310 F161:F310 N161:N310 P318:P367 P9:P158 P161:P310" xr:uid="{C6ACEF6A-D329-4842-8E0F-0B64EC131BCA}"/>
    <dataValidation imeMode="disabled" allowBlank="1" showInputMessage="1" showErrorMessage="1" sqref="A9:A158 A318:A367 A161:A310 O2:O5 O313:O314" xr:uid="{4D0C7ADA-4332-4B7B-B7C7-6BF737063F48}"/>
    <dataValidation imeMode="hiragana" allowBlank="1" showInputMessage="1" showErrorMessage="1" sqref="L318:L367 I318:I367 D318:D367 L9:L158 D9:D158 I9:I158 I161:I310 L161:L310 D161:D310" xr:uid="{B92B5036-37A4-40C6-A805-003ED53730EB}"/>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Z367"/>
  <sheetViews>
    <sheetView view="pageBreakPreview" topLeftCell="A343"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12</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12</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K318">
    <cfRule type="expression" dxfId="193" priority="114">
      <formula>INDIRECT(ADDRESS(ROW(),COLUMN()))=TRUNC(INDIRECT(ADDRESS(ROW(),COLUMN())))</formula>
    </cfRule>
  </conditionalFormatting>
  <conditionalFormatting sqref="N318">
    <cfRule type="expression" dxfId="192" priority="113">
      <formula>INDIRECT(ADDRESS(ROW(),COLUMN()))=TRUNC(INDIRECT(ADDRESS(ROW(),COLUMN())))</formula>
    </cfRule>
  </conditionalFormatting>
  <conditionalFormatting sqref="F320:F367">
    <cfRule type="expression" dxfId="191" priority="112">
      <formula>INDIRECT(ADDRESS(ROW(),COLUMN()))=TRUNC(INDIRECT(ADDRESS(ROW(),COLUMN())))</formula>
    </cfRule>
  </conditionalFormatting>
  <conditionalFormatting sqref="H320:H367">
    <cfRule type="expression" dxfId="190" priority="111">
      <formula>INDIRECT(ADDRESS(ROW(),COLUMN()))=TRUNC(INDIRECT(ADDRESS(ROW(),COLUMN())))</formula>
    </cfRule>
  </conditionalFormatting>
  <conditionalFormatting sqref="K319:K367">
    <cfRule type="expression" dxfId="189" priority="110">
      <formula>INDIRECT(ADDRESS(ROW(),COLUMN()))=TRUNC(INDIRECT(ADDRESS(ROW(),COLUMN())))</formula>
    </cfRule>
  </conditionalFormatting>
  <conditionalFormatting sqref="N319:N367">
    <cfRule type="expression" dxfId="188" priority="109">
      <formula>INDIRECT(ADDRESS(ROW(),COLUMN()))=TRUNC(INDIRECT(ADDRESS(ROW(),COLUMN())))</formula>
    </cfRule>
  </conditionalFormatting>
  <conditionalFormatting sqref="H318">
    <cfRule type="expression" dxfId="187" priority="91">
      <formula>INDIRECT(ADDRESS(ROW(),COLUMN()))=TRUNC(INDIRECT(ADDRESS(ROW(),COLUMN())))</formula>
    </cfRule>
  </conditionalFormatting>
  <conditionalFormatting sqref="F318">
    <cfRule type="expression" dxfId="186" priority="90">
      <formula>INDIRECT(ADDRESS(ROW(),COLUMN()))=TRUNC(INDIRECT(ADDRESS(ROW(),COLUMN())))</formula>
    </cfRule>
  </conditionalFormatting>
  <conditionalFormatting sqref="F319">
    <cfRule type="expression" dxfId="185" priority="89">
      <formula>INDIRECT(ADDRESS(ROW(),COLUMN()))=TRUNC(INDIRECT(ADDRESS(ROW(),COLUMN())))</formula>
    </cfRule>
  </conditionalFormatting>
  <conditionalFormatting sqref="H319">
    <cfRule type="expression" dxfId="184" priority="88">
      <formula>INDIRECT(ADDRESS(ROW(),COLUMN()))=TRUNC(INDIRECT(ADDRESS(ROW(),COLUMN())))</formula>
    </cfRule>
  </conditionalFormatting>
  <dataValidations count="7">
    <dataValidation type="list" allowBlank="1" showInputMessage="1" showErrorMessage="1" sqref="C2 C313" xr:uid="{CFB7DEA4-F983-46CB-9050-20861245612D}">
      <formula1>"補助事業,間接補助事業"</formula1>
    </dataValidation>
    <dataValidation type="list" allowBlank="1" showInputMessage="1" showErrorMessage="1" sqref="Q9:Q158 Q161:Q310" xr:uid="{CE9DE962-6834-4D89-807F-717CBACCDBA6}">
      <formula1>"○"</formula1>
    </dataValidation>
    <dataValidation type="list" allowBlank="1" showInputMessage="1" showErrorMessage="1" sqref="C9:C158 C161:C310" xr:uid="{4D830A75-3267-4339-B176-659A85AA1C9C}">
      <formula1>支出</formula1>
    </dataValidation>
    <dataValidation type="list" imeMode="hiragana" allowBlank="1" showInputMessage="1" showErrorMessage="1" sqref="C318:C367" xr:uid="{4E356270-92AE-41EE-8DDE-70D988169900}">
      <formula1>収入</formula1>
    </dataValidation>
    <dataValidation imeMode="off" allowBlank="1" showInputMessage="1" showErrorMessage="1" sqref="W11:W20 K318:K367 N318:N367 K161:K310 H318:H367 F318:F367 W24:W49 Z24:Z49 K9:K158 H9:H158 F9:F158 N9:N158 H161:H310 F161:F310 N161:N310 P318:P367 P9:P158 P161:P310" xr:uid="{CB08810C-F113-4519-AF2F-6FB1CDF682ED}"/>
    <dataValidation imeMode="disabled" allowBlank="1" showInputMessage="1" showErrorMessage="1" sqref="A9:A158 A318:A367 A161:A310 O2:O5 O313:O314" xr:uid="{7C2373EA-08A5-4804-B544-3AB288895508}"/>
    <dataValidation imeMode="hiragana" allowBlank="1" showInputMessage="1" showErrorMessage="1" sqref="L318:L367 I318:I367 D318:D367 L9:L158 D9:D158 I9:I158 I161:I310 L161:L310 D161:D310" xr:uid="{EF1E0DF0-D726-4705-BF6E-87A72C2117CA}"/>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Z367"/>
  <sheetViews>
    <sheetView view="pageBreakPreview" topLeftCell="A343"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13</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13</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K318">
    <cfRule type="expression" dxfId="183" priority="10">
      <formula>INDIRECT(ADDRESS(ROW(),COLUMN()))=TRUNC(INDIRECT(ADDRESS(ROW(),COLUMN())))</formula>
    </cfRule>
  </conditionalFormatting>
  <conditionalFormatting sqref="N318">
    <cfRule type="expression" dxfId="182" priority="9">
      <formula>INDIRECT(ADDRESS(ROW(),COLUMN()))=TRUNC(INDIRECT(ADDRESS(ROW(),COLUMN())))</formula>
    </cfRule>
  </conditionalFormatting>
  <conditionalFormatting sqref="F320:F367">
    <cfRule type="expression" dxfId="181" priority="8">
      <formula>INDIRECT(ADDRESS(ROW(),COLUMN()))=TRUNC(INDIRECT(ADDRESS(ROW(),COLUMN())))</formula>
    </cfRule>
  </conditionalFormatting>
  <conditionalFormatting sqref="H320:H367">
    <cfRule type="expression" dxfId="180" priority="7">
      <formula>INDIRECT(ADDRESS(ROW(),COLUMN()))=TRUNC(INDIRECT(ADDRESS(ROW(),COLUMN())))</formula>
    </cfRule>
  </conditionalFormatting>
  <conditionalFormatting sqref="K319:K367">
    <cfRule type="expression" dxfId="179" priority="6">
      <formula>INDIRECT(ADDRESS(ROW(),COLUMN()))=TRUNC(INDIRECT(ADDRESS(ROW(),COLUMN())))</formula>
    </cfRule>
  </conditionalFormatting>
  <conditionalFormatting sqref="N319:N367">
    <cfRule type="expression" dxfId="178" priority="5">
      <formula>INDIRECT(ADDRESS(ROW(),COLUMN()))=TRUNC(INDIRECT(ADDRESS(ROW(),COLUMN())))</formula>
    </cfRule>
  </conditionalFormatting>
  <conditionalFormatting sqref="H318">
    <cfRule type="expression" dxfId="177" priority="4">
      <formula>INDIRECT(ADDRESS(ROW(),COLUMN()))=TRUNC(INDIRECT(ADDRESS(ROW(),COLUMN())))</formula>
    </cfRule>
  </conditionalFormatting>
  <conditionalFormatting sqref="F318">
    <cfRule type="expression" dxfId="176" priority="3">
      <formula>INDIRECT(ADDRESS(ROW(),COLUMN()))=TRUNC(INDIRECT(ADDRESS(ROW(),COLUMN())))</formula>
    </cfRule>
  </conditionalFormatting>
  <conditionalFormatting sqref="F319">
    <cfRule type="expression" dxfId="175" priority="2">
      <formula>INDIRECT(ADDRESS(ROW(),COLUMN()))=TRUNC(INDIRECT(ADDRESS(ROW(),COLUMN())))</formula>
    </cfRule>
  </conditionalFormatting>
  <conditionalFormatting sqref="H319">
    <cfRule type="expression" dxfId="174" priority="1">
      <formula>INDIRECT(ADDRESS(ROW(),COLUMN()))=TRUNC(INDIRECT(ADDRESS(ROW(),COLUMN())))</formula>
    </cfRule>
  </conditionalFormatting>
  <dataValidations count="7">
    <dataValidation type="list" allowBlank="1" showInputMessage="1" showErrorMessage="1" sqref="C2 C313" xr:uid="{77A66D41-54A3-4891-AB38-2764EB68A3C0}">
      <formula1>"補助事業,間接補助事業"</formula1>
    </dataValidation>
    <dataValidation type="list" allowBlank="1" showInputMessage="1" showErrorMessage="1" sqref="Q9:Q158 Q161:Q310" xr:uid="{688205D2-6E5D-4D33-827F-429F78CBCE6B}">
      <formula1>"○"</formula1>
    </dataValidation>
    <dataValidation type="list" allowBlank="1" showInputMessage="1" showErrorMessage="1" sqref="C9:C158 C161:C310" xr:uid="{DCAD88CD-9784-4F46-B8E3-2A795BED60D1}">
      <formula1>支出</formula1>
    </dataValidation>
    <dataValidation type="list" imeMode="hiragana" allowBlank="1" showInputMessage="1" showErrorMessage="1" sqref="C318:C367" xr:uid="{92BF71ED-A4B0-47AE-A91B-E85C53C774E5}">
      <formula1>収入</formula1>
    </dataValidation>
    <dataValidation imeMode="off" allowBlank="1" showInputMessage="1" showErrorMessage="1" sqref="W11:W20 K318:K367 N318:N367 K161:K310 H318:H367 F318:F367 W24:W49 Z24:Z49 K9:K158 H9:H158 F9:F158 N9:N158 H161:H310 F161:F310 N161:N310 P318:P367 P9:P158 P161:P310" xr:uid="{6A0108AF-7945-4A43-B4E1-35EF43C4939C}"/>
    <dataValidation imeMode="disabled" allowBlank="1" showInputMessage="1" showErrorMessage="1" sqref="A9:A158 A318:A367 A161:A310 O2:O5 O313:O314" xr:uid="{0E08E9FA-8C52-4F79-91B1-B228FA642C3C}"/>
    <dataValidation imeMode="hiragana" allowBlank="1" showInputMessage="1" showErrorMessage="1" sqref="L318:L367 I318:I367 D318:D367 L9:L158 D9:D158 I9:I158 I161:I310 L161:L310 D161:D310" xr:uid="{284E1906-2F59-482F-98DE-EC83167803C3}"/>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Z367"/>
  <sheetViews>
    <sheetView view="pageBreakPreview"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14</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14</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K318">
    <cfRule type="expression" dxfId="173" priority="10">
      <formula>INDIRECT(ADDRESS(ROW(),COLUMN()))=TRUNC(INDIRECT(ADDRESS(ROW(),COLUMN())))</formula>
    </cfRule>
  </conditionalFormatting>
  <conditionalFormatting sqref="N318">
    <cfRule type="expression" dxfId="172" priority="9">
      <formula>INDIRECT(ADDRESS(ROW(),COLUMN()))=TRUNC(INDIRECT(ADDRESS(ROW(),COLUMN())))</formula>
    </cfRule>
  </conditionalFormatting>
  <conditionalFormatting sqref="F320:F367">
    <cfRule type="expression" dxfId="171" priority="8">
      <formula>INDIRECT(ADDRESS(ROW(),COLUMN()))=TRUNC(INDIRECT(ADDRESS(ROW(),COLUMN())))</formula>
    </cfRule>
  </conditionalFormatting>
  <conditionalFormatting sqref="H320:H367">
    <cfRule type="expression" dxfId="170" priority="7">
      <formula>INDIRECT(ADDRESS(ROW(),COLUMN()))=TRUNC(INDIRECT(ADDRESS(ROW(),COLUMN())))</formula>
    </cfRule>
  </conditionalFormatting>
  <conditionalFormatting sqref="K319:K367">
    <cfRule type="expression" dxfId="169" priority="6">
      <formula>INDIRECT(ADDRESS(ROW(),COLUMN()))=TRUNC(INDIRECT(ADDRESS(ROW(),COLUMN())))</formula>
    </cfRule>
  </conditionalFormatting>
  <conditionalFormatting sqref="N319:N367">
    <cfRule type="expression" dxfId="168" priority="5">
      <formula>INDIRECT(ADDRESS(ROW(),COLUMN()))=TRUNC(INDIRECT(ADDRESS(ROW(),COLUMN())))</formula>
    </cfRule>
  </conditionalFormatting>
  <conditionalFormatting sqref="H318">
    <cfRule type="expression" dxfId="167" priority="4">
      <formula>INDIRECT(ADDRESS(ROW(),COLUMN()))=TRUNC(INDIRECT(ADDRESS(ROW(),COLUMN())))</formula>
    </cfRule>
  </conditionalFormatting>
  <conditionalFormatting sqref="F318">
    <cfRule type="expression" dxfId="166" priority="3">
      <formula>INDIRECT(ADDRESS(ROW(),COLUMN()))=TRUNC(INDIRECT(ADDRESS(ROW(),COLUMN())))</formula>
    </cfRule>
  </conditionalFormatting>
  <conditionalFormatting sqref="F319">
    <cfRule type="expression" dxfId="165" priority="2">
      <formula>INDIRECT(ADDRESS(ROW(),COLUMN()))=TRUNC(INDIRECT(ADDRESS(ROW(),COLUMN())))</formula>
    </cfRule>
  </conditionalFormatting>
  <conditionalFormatting sqref="H319">
    <cfRule type="expression" dxfId="164" priority="1">
      <formula>INDIRECT(ADDRESS(ROW(),COLUMN()))=TRUNC(INDIRECT(ADDRESS(ROW(),COLUMN())))</formula>
    </cfRule>
  </conditionalFormatting>
  <dataValidations count="7">
    <dataValidation type="list" allowBlank="1" showInputMessage="1" showErrorMessage="1" sqref="C2 C313" xr:uid="{28C6E7A1-C1FA-4C86-826F-4E2412AFBCDE}">
      <formula1>"補助事業,間接補助事業"</formula1>
    </dataValidation>
    <dataValidation type="list" allowBlank="1" showInputMessage="1" showErrorMessage="1" sqref="Q9:Q158 Q161:Q310" xr:uid="{B127FA15-B7E9-4B8D-992C-A4D4A24B7A98}">
      <formula1>"○"</formula1>
    </dataValidation>
    <dataValidation type="list" allowBlank="1" showInputMessage="1" showErrorMessage="1" sqref="C9:C158 C161:C310" xr:uid="{6C83FD56-E806-4EFD-A16B-A5C4164FEEF1}">
      <formula1>支出</formula1>
    </dataValidation>
    <dataValidation type="list" imeMode="hiragana" allowBlank="1" showInputMessage="1" showErrorMessage="1" sqref="C318:C367" xr:uid="{0478BFCF-447C-4C70-A59F-3DA685207EB3}">
      <formula1>収入</formula1>
    </dataValidation>
    <dataValidation imeMode="off" allowBlank="1" showInputMessage="1" showErrorMessage="1" sqref="W11:W20 K318:K367 N318:N367 K161:K310 H318:H367 F318:F367 W24:W49 Z24:Z49 K9:K158 H9:H158 F9:F158 N9:N158 H161:H310 F161:F310 N161:N310 P318:P367 P9:P158 P161:P310" xr:uid="{9B5A8DAD-EAD9-4AB0-BF25-23FDBA9CEED4}"/>
    <dataValidation imeMode="disabled" allowBlank="1" showInputMessage="1" showErrorMessage="1" sqref="A9:A158 A318:A367 A161:A310 O2:O5 O313:O314" xr:uid="{EFBB4D7E-EB59-48F9-85A6-B6DB29EFE34F}"/>
    <dataValidation imeMode="hiragana" allowBlank="1" showInputMessage="1" showErrorMessage="1" sqref="L318:L367 I318:I367 D318:D367 L9:L158 D9:D158 I9:I158 I161:I310 L161:L310 D161:D310" xr:uid="{96FE7FCC-AD69-46F0-A793-796E610BD337}"/>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5"/>
  <sheetViews>
    <sheetView zoomScaleNormal="100" workbookViewId="0">
      <selection activeCell="D15" sqref="D15"/>
    </sheetView>
  </sheetViews>
  <sheetFormatPr defaultColWidth="9" defaultRowHeight="23.25" customHeight="1"/>
  <cols>
    <col min="1" max="4" width="19.88671875" style="8" customWidth="1"/>
    <col min="5" max="5" width="17.21875" style="8" customWidth="1"/>
    <col min="6" max="16384" width="9" style="8"/>
  </cols>
  <sheetData>
    <row r="2" spans="1:5" ht="23.25" customHeight="1">
      <c r="A2" s="21" t="s">
        <v>127</v>
      </c>
      <c r="B2" s="21" t="s">
        <v>124</v>
      </c>
      <c r="C2" s="21" t="s">
        <v>141</v>
      </c>
      <c r="D2" s="21" t="s">
        <v>42</v>
      </c>
      <c r="E2" s="21" t="s">
        <v>136</v>
      </c>
    </row>
    <row r="3" spans="1:5" ht="22.95" customHeight="1">
      <c r="A3" s="16" t="s">
        <v>148</v>
      </c>
      <c r="B3" s="16" t="s">
        <v>148</v>
      </c>
      <c r="C3" s="16" t="s">
        <v>148</v>
      </c>
      <c r="D3" s="9" t="s">
        <v>103</v>
      </c>
      <c r="E3" s="11" t="s">
        <v>137</v>
      </c>
    </row>
    <row r="4" spans="1:5" ht="23.25" customHeight="1">
      <c r="A4" s="110" t="s">
        <v>53</v>
      </c>
      <c r="B4" s="110" t="s">
        <v>53</v>
      </c>
      <c r="C4" s="110" t="s">
        <v>53</v>
      </c>
      <c r="D4" s="10" t="s">
        <v>117</v>
      </c>
      <c r="E4" s="245" t="s">
        <v>138</v>
      </c>
    </row>
    <row r="5" spans="1:5" ht="23.25" customHeight="1">
      <c r="A5" s="110" t="s">
        <v>83</v>
      </c>
      <c r="B5" s="110" t="s">
        <v>54</v>
      </c>
      <c r="C5" s="110" t="s">
        <v>54</v>
      </c>
      <c r="D5" s="10" t="s">
        <v>13</v>
      </c>
    </row>
    <row r="6" spans="1:5" ht="23.25" customHeight="1">
      <c r="A6" s="110" t="s">
        <v>85</v>
      </c>
      <c r="B6" s="110" t="s">
        <v>1</v>
      </c>
      <c r="C6" s="110" t="s">
        <v>1</v>
      </c>
      <c r="D6" s="11" t="s">
        <v>35</v>
      </c>
    </row>
    <row r="7" spans="1:5" ht="23.25" customHeight="1">
      <c r="A7" s="110" t="s">
        <v>87</v>
      </c>
      <c r="B7" s="110" t="s">
        <v>87</v>
      </c>
      <c r="C7" s="110" t="s">
        <v>87</v>
      </c>
      <c r="D7" s="11" t="s">
        <v>36</v>
      </c>
    </row>
    <row r="8" spans="1:5" ht="23.25" customHeight="1">
      <c r="A8" s="110" t="s">
        <v>89</v>
      </c>
      <c r="B8" s="110" t="s">
        <v>58</v>
      </c>
      <c r="C8" s="110" t="s">
        <v>58</v>
      </c>
      <c r="D8" s="11" t="s">
        <v>37</v>
      </c>
    </row>
    <row r="9" spans="1:5" ht="23.25" customHeight="1">
      <c r="A9" s="110" t="s">
        <v>91</v>
      </c>
      <c r="B9" s="110" t="s">
        <v>59</v>
      </c>
      <c r="C9" s="110" t="s">
        <v>59</v>
      </c>
      <c r="D9" s="12" t="s">
        <v>41</v>
      </c>
    </row>
    <row r="10" spans="1:5" ht="23.25" customHeight="1">
      <c r="A10" s="110" t="s">
        <v>93</v>
      </c>
      <c r="B10" s="110" t="s">
        <v>60</v>
      </c>
      <c r="C10" s="110" t="s">
        <v>60</v>
      </c>
    </row>
    <row r="11" spans="1:5" ht="23.25" customHeight="1">
      <c r="A11" s="110" t="s">
        <v>95</v>
      </c>
      <c r="B11" s="110" t="s">
        <v>95</v>
      </c>
      <c r="C11" s="110" t="s">
        <v>95</v>
      </c>
    </row>
    <row r="12" spans="1:5" ht="23.25" customHeight="1">
      <c r="A12" s="110" t="s">
        <v>97</v>
      </c>
      <c r="B12" s="110" t="s">
        <v>97</v>
      </c>
      <c r="C12" s="110" t="s">
        <v>97</v>
      </c>
    </row>
    <row r="13" spans="1:5" ht="23.25" customHeight="1">
      <c r="A13" s="110" t="s">
        <v>125</v>
      </c>
      <c r="B13" s="110" t="s">
        <v>125</v>
      </c>
      <c r="C13" s="110" t="s">
        <v>19</v>
      </c>
    </row>
    <row r="14" spans="1:5" ht="23.25" customHeight="1">
      <c r="A14" s="12" t="s">
        <v>14</v>
      </c>
      <c r="B14" s="110" t="s">
        <v>126</v>
      </c>
      <c r="C14" s="110" t="s">
        <v>126</v>
      </c>
    </row>
    <row r="15" spans="1:5" ht="23.25" customHeight="1">
      <c r="B15" s="12" t="s">
        <v>14</v>
      </c>
      <c r="C15" s="12" t="s">
        <v>14</v>
      </c>
    </row>
  </sheetData>
  <sheetProtection algorithmName="SHA-512" hashValue="0hJIUQyuaMUUG6eJPISReW3Zcsu9u40Y4ihObd0eIQf8cVBR96tyz/gTXqBQAiuEiVP0RpWJnusmkpw0yRPTxg==" saltValue="Buz0dey3Xst1bYJvp+GLgw==" spinCount="100000" sheet="1" objects="1" scenarios="1"/>
  <phoneticPr fontId="6"/>
  <pageMargins left="0.70866141732283472" right="0.70866141732283472" top="0.74803149606299213" bottom="0.74803149606299213" header="0.31496062992125984" footer="0.31496062992125984"/>
  <pageSetup paperSize="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Z367"/>
  <sheetViews>
    <sheetView view="pageBreakPreview" topLeftCell="A57" zoomScale="85" zoomScaleNormal="100" zoomScaleSheetLayoutView="85" workbookViewId="0">
      <selection activeCell="X24" sqref="X24:X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15</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15</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60:B160"/>
    <mergeCell ref="A161:B161"/>
    <mergeCell ref="A162:B162"/>
    <mergeCell ref="A163:B163"/>
    <mergeCell ref="A154:B154"/>
    <mergeCell ref="A155:B155"/>
    <mergeCell ref="A156:B156"/>
    <mergeCell ref="A157:B157"/>
    <mergeCell ref="A158:B158"/>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6:B66"/>
    <mergeCell ref="A67:B67"/>
    <mergeCell ref="A68:B68"/>
    <mergeCell ref="A69:B69"/>
    <mergeCell ref="A70:B70"/>
    <mergeCell ref="A59:B59"/>
    <mergeCell ref="A60:B60"/>
    <mergeCell ref="A61:B61"/>
    <mergeCell ref="A62:B62"/>
    <mergeCell ref="A63:B63"/>
    <mergeCell ref="A64:B64"/>
    <mergeCell ref="A41:B41"/>
    <mergeCell ref="A42:B42"/>
    <mergeCell ref="A43:B43"/>
    <mergeCell ref="A44:B44"/>
    <mergeCell ref="A45:B45"/>
    <mergeCell ref="A46:B46"/>
    <mergeCell ref="A47:B47"/>
    <mergeCell ref="U51:Y51"/>
    <mergeCell ref="A65:B65"/>
    <mergeCell ref="A54:B54"/>
    <mergeCell ref="A55:B55"/>
    <mergeCell ref="A56:B56"/>
    <mergeCell ref="A57:B57"/>
    <mergeCell ref="A58:B58"/>
    <mergeCell ref="A53:B53"/>
    <mergeCell ref="A22:B22"/>
    <mergeCell ref="A23:B23"/>
    <mergeCell ref="A24:B24"/>
    <mergeCell ref="A25:B25"/>
    <mergeCell ref="A9:B9"/>
    <mergeCell ref="A10:B10"/>
    <mergeCell ref="A29:B29"/>
    <mergeCell ref="A30:B30"/>
    <mergeCell ref="A31:B31"/>
    <mergeCell ref="A19:B19"/>
    <mergeCell ref="A20:B20"/>
    <mergeCell ref="A21:B21"/>
    <mergeCell ref="A26:B26"/>
    <mergeCell ref="A28:B28"/>
    <mergeCell ref="U10:V10"/>
    <mergeCell ref="A11:B11"/>
    <mergeCell ref="A16:B16"/>
    <mergeCell ref="A17:B17"/>
    <mergeCell ref="A18:B18"/>
    <mergeCell ref="U18:V18"/>
    <mergeCell ref="A27:B27"/>
    <mergeCell ref="O3:Q3"/>
    <mergeCell ref="A8:B8"/>
    <mergeCell ref="L4:N4"/>
    <mergeCell ref="O4:Q4"/>
    <mergeCell ref="L5:N5"/>
    <mergeCell ref="O5:Q5"/>
    <mergeCell ref="U7:V7"/>
    <mergeCell ref="U11:V11"/>
    <mergeCell ref="U12:V12"/>
    <mergeCell ref="U13:U17"/>
    <mergeCell ref="U19:V19"/>
    <mergeCell ref="U20:V20"/>
    <mergeCell ref="U23:V23"/>
    <mergeCell ref="A12:B12"/>
    <mergeCell ref="A13:B13"/>
    <mergeCell ref="A14:B14"/>
    <mergeCell ref="A15:B15"/>
    <mergeCell ref="A1:B1"/>
    <mergeCell ref="D1:J1"/>
    <mergeCell ref="L1:N1"/>
    <mergeCell ref="O1:Q1"/>
    <mergeCell ref="A2:B3"/>
    <mergeCell ref="C2:C3"/>
    <mergeCell ref="D2:J3"/>
    <mergeCell ref="L2:N2"/>
    <mergeCell ref="O2:Q2"/>
    <mergeCell ref="L3:N3"/>
    <mergeCell ref="X23:Y23"/>
    <mergeCell ref="U24:U36"/>
    <mergeCell ref="X24:X36"/>
    <mergeCell ref="U37:U49"/>
    <mergeCell ref="X37:X49"/>
    <mergeCell ref="U50:V50"/>
    <mergeCell ref="X50:Y50"/>
    <mergeCell ref="A107:B107"/>
    <mergeCell ref="A109:B109"/>
    <mergeCell ref="A108:B108"/>
    <mergeCell ref="A32:B32"/>
    <mergeCell ref="A33:B33"/>
    <mergeCell ref="A34:B34"/>
    <mergeCell ref="A48:B48"/>
    <mergeCell ref="A49:B49"/>
    <mergeCell ref="A50:B50"/>
    <mergeCell ref="A51:B51"/>
    <mergeCell ref="A52:B52"/>
    <mergeCell ref="A35:B35"/>
    <mergeCell ref="A36:B36"/>
    <mergeCell ref="A37:B37"/>
    <mergeCell ref="A38:B38"/>
    <mergeCell ref="A39:B39"/>
    <mergeCell ref="A40:B40"/>
    <mergeCell ref="A110:B110"/>
    <mergeCell ref="A111:B111"/>
    <mergeCell ref="A112:B112"/>
    <mergeCell ref="A164:B164"/>
    <mergeCell ref="A165:B165"/>
    <mergeCell ref="A166:B166"/>
    <mergeCell ref="A167:B167"/>
    <mergeCell ref="A113:B113"/>
    <mergeCell ref="A114:B114"/>
    <mergeCell ref="A115:B115"/>
    <mergeCell ref="A116:B116"/>
    <mergeCell ref="A117:B117"/>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K318">
    <cfRule type="expression" dxfId="163" priority="10">
      <formula>INDIRECT(ADDRESS(ROW(),COLUMN()))=TRUNC(INDIRECT(ADDRESS(ROW(),COLUMN())))</formula>
    </cfRule>
  </conditionalFormatting>
  <conditionalFormatting sqref="N318">
    <cfRule type="expression" dxfId="162" priority="9">
      <formula>INDIRECT(ADDRESS(ROW(),COLUMN()))=TRUNC(INDIRECT(ADDRESS(ROW(),COLUMN())))</formula>
    </cfRule>
  </conditionalFormatting>
  <conditionalFormatting sqref="F320:F367">
    <cfRule type="expression" dxfId="161" priority="8">
      <formula>INDIRECT(ADDRESS(ROW(),COLUMN()))=TRUNC(INDIRECT(ADDRESS(ROW(),COLUMN())))</formula>
    </cfRule>
  </conditionalFormatting>
  <conditionalFormatting sqref="H320:H367">
    <cfRule type="expression" dxfId="160" priority="7">
      <formula>INDIRECT(ADDRESS(ROW(),COLUMN()))=TRUNC(INDIRECT(ADDRESS(ROW(),COLUMN())))</formula>
    </cfRule>
  </conditionalFormatting>
  <conditionalFormatting sqref="K319:K367">
    <cfRule type="expression" dxfId="159" priority="6">
      <formula>INDIRECT(ADDRESS(ROW(),COLUMN()))=TRUNC(INDIRECT(ADDRESS(ROW(),COLUMN())))</formula>
    </cfRule>
  </conditionalFormatting>
  <conditionalFormatting sqref="N319:N367">
    <cfRule type="expression" dxfId="158" priority="5">
      <formula>INDIRECT(ADDRESS(ROW(),COLUMN()))=TRUNC(INDIRECT(ADDRESS(ROW(),COLUMN())))</formula>
    </cfRule>
  </conditionalFormatting>
  <conditionalFormatting sqref="H318">
    <cfRule type="expression" dxfId="157" priority="4">
      <formula>INDIRECT(ADDRESS(ROW(),COLUMN()))=TRUNC(INDIRECT(ADDRESS(ROW(),COLUMN())))</formula>
    </cfRule>
  </conditionalFormatting>
  <conditionalFormatting sqref="F318">
    <cfRule type="expression" dxfId="156" priority="3">
      <formula>INDIRECT(ADDRESS(ROW(),COLUMN()))=TRUNC(INDIRECT(ADDRESS(ROW(),COLUMN())))</formula>
    </cfRule>
  </conditionalFormatting>
  <conditionalFormatting sqref="F319">
    <cfRule type="expression" dxfId="155" priority="2">
      <formula>INDIRECT(ADDRESS(ROW(),COLUMN()))=TRUNC(INDIRECT(ADDRESS(ROW(),COLUMN())))</formula>
    </cfRule>
  </conditionalFormatting>
  <conditionalFormatting sqref="H319">
    <cfRule type="expression" dxfId="154" priority="1">
      <formula>INDIRECT(ADDRESS(ROW(),COLUMN()))=TRUNC(INDIRECT(ADDRESS(ROW(),COLUMN())))</formula>
    </cfRule>
  </conditionalFormatting>
  <dataValidations count="7">
    <dataValidation type="list" allowBlank="1" showInputMessage="1" showErrorMessage="1" sqref="C2 C313" xr:uid="{A1C3F158-E1FA-461D-A224-7005B28E0AB1}">
      <formula1>"補助事業,間接補助事業"</formula1>
    </dataValidation>
    <dataValidation type="list" allowBlank="1" showInputMessage="1" showErrorMessage="1" sqref="Q9:Q158 Q161:Q310" xr:uid="{D44DA107-EB72-4C35-AEA1-9930830297FA}">
      <formula1>"○"</formula1>
    </dataValidation>
    <dataValidation type="list" allowBlank="1" showInputMessage="1" showErrorMessage="1" sqref="C9:C158 C161:C310" xr:uid="{AFB6FC8D-29F2-42DF-8C06-06C121DF636A}">
      <formula1>支出</formula1>
    </dataValidation>
    <dataValidation type="list" imeMode="hiragana" allowBlank="1" showInputMessage="1" showErrorMessage="1" sqref="C318:C367" xr:uid="{B7995505-2E97-4E42-9D8A-7C812B0F117E}">
      <formula1>収入</formula1>
    </dataValidation>
    <dataValidation imeMode="off" allowBlank="1" showInputMessage="1" showErrorMessage="1" sqref="W11:W20 K318:K367 N318:N367 K161:K310 H318:H367 F318:F367 W24:W49 Z24:Z49 K9:K158 H9:H158 F9:F158 N9:N158 H161:H310 F161:F310 N161:N310 P318:P367 P9:P158 P161:P310" xr:uid="{6C858D38-6523-4F1F-87B5-23725CF1A5ED}"/>
    <dataValidation imeMode="disabled" allowBlank="1" showInputMessage="1" showErrorMessage="1" sqref="A9:A158 A318:A367 A161:A310 O2:O5 O313:O314" xr:uid="{2A4E3E24-C790-4184-A19F-1D1E7B3CB935}"/>
    <dataValidation imeMode="hiragana" allowBlank="1" showInputMessage="1" showErrorMessage="1" sqref="L318:L367 I318:I367 D318:D367 L9:L158 D9:D158 I9:I158 I161:I310 L161:L310 D161:D310" xr:uid="{B8F6765C-379E-44B9-9B7E-484B284BE7A1}"/>
  </dataValidations>
  <pageMargins left="0.70866141732283472" right="0.70866141732283472" top="0.74803149606299213" bottom="0.74803149606299213" header="0.31496062992125984" footer="0.31496062992125984"/>
  <pageSetup paperSize="9" scale="73" orientation="portrait" r:id="rId1"/>
  <headerFooter>
    <oddHeader>&amp;L&amp;"Yu Gothic"&amp;11&amp;K000000&amp;14&amp;A</oddHeader>
  </headerFooter>
  <rowBreaks count="2" manualBreakCount="2">
    <brk id="107" max="16" man="1"/>
    <brk id="311"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A1:W142"/>
  <sheetViews>
    <sheetView view="pageBreakPreview" zoomScale="85" zoomScaleNormal="100" zoomScaleSheetLayoutView="85" workbookViewId="0">
      <selection activeCell="W7" sqref="W7"/>
    </sheetView>
  </sheetViews>
  <sheetFormatPr defaultColWidth="9" defaultRowHeight="13.2"/>
  <cols>
    <col min="1" max="2" width="3.33203125" style="220" customWidth="1"/>
    <col min="3" max="3" width="13" style="220" customWidth="1"/>
    <col min="4" max="4" width="33.44140625" style="220" customWidth="1"/>
    <col min="5" max="5" width="1.109375" style="220" customWidth="1"/>
    <col min="6" max="6" width="9.44140625" style="220" customWidth="1"/>
    <col min="7" max="7" width="1.33203125" style="220" customWidth="1"/>
    <col min="8" max="8" width="6" style="220" customWidth="1"/>
    <col min="9" max="9" width="6.109375" style="220" customWidth="1"/>
    <col min="10" max="10" width="1.88671875" style="220" customWidth="1"/>
    <col min="11" max="11" width="6" style="220" customWidth="1"/>
    <col min="12" max="12" width="6.109375" style="220" customWidth="1"/>
    <col min="13" max="13" width="2" style="220" customWidth="1"/>
    <col min="14" max="14" width="9.44140625" style="220" customWidth="1"/>
    <col min="15" max="15" width="1.77734375" style="220" customWidth="1"/>
    <col min="16" max="16" width="9.6640625" style="220" customWidth="1"/>
    <col min="17" max="17" width="6.88671875" style="220" customWidth="1"/>
    <col min="18" max="18" width="7" style="220" customWidth="1"/>
    <col min="19" max="19" width="20.6640625" style="220" customWidth="1"/>
    <col min="20" max="20" width="18.33203125" style="220" customWidth="1"/>
    <col min="21" max="21" width="3.21875" style="220" customWidth="1"/>
    <col min="22" max="22" width="14.21875" style="1" customWidth="1"/>
    <col min="23" max="23" width="15.88671875" style="220" customWidth="1"/>
    <col min="24" max="16384" width="9" style="220"/>
  </cols>
  <sheetData>
    <row r="1" spans="1:23" ht="22.2" customHeight="1">
      <c r="A1" s="356" t="s">
        <v>121</v>
      </c>
      <c r="B1" s="357"/>
      <c r="C1" s="195" t="s">
        <v>43</v>
      </c>
      <c r="D1" s="347" t="s">
        <v>130</v>
      </c>
      <c r="E1" s="348"/>
      <c r="F1" s="348"/>
      <c r="G1" s="348"/>
      <c r="H1" s="348"/>
      <c r="I1" s="348"/>
      <c r="J1" s="349"/>
      <c r="K1" s="134"/>
      <c r="L1" s="340" t="s">
        <v>18</v>
      </c>
      <c r="M1" s="340"/>
      <c r="N1" s="340"/>
      <c r="O1" s="413">
        <f>W25</f>
        <v>0</v>
      </c>
      <c r="P1" s="413"/>
      <c r="Q1" s="413"/>
    </row>
    <row r="2" spans="1:23" ht="22.2" customHeight="1">
      <c r="A2" s="358"/>
      <c r="B2" s="359"/>
      <c r="C2" s="354" t="s">
        <v>145</v>
      </c>
      <c r="D2" s="341"/>
      <c r="E2" s="342"/>
      <c r="F2" s="342"/>
      <c r="G2" s="342"/>
      <c r="H2" s="342"/>
      <c r="I2" s="342"/>
      <c r="J2" s="343"/>
      <c r="K2" s="134"/>
      <c r="L2" s="414" t="s">
        <v>99</v>
      </c>
      <c r="M2" s="414"/>
      <c r="N2" s="414"/>
      <c r="O2" s="415">
        <f>W40</f>
        <v>0</v>
      </c>
      <c r="P2" s="415"/>
      <c r="Q2" s="415"/>
    </row>
    <row r="3" spans="1:23" ht="22.2" customHeight="1">
      <c r="A3" s="360"/>
      <c r="B3" s="361"/>
      <c r="C3" s="355"/>
      <c r="D3" s="344"/>
      <c r="E3" s="345"/>
      <c r="F3" s="345"/>
      <c r="G3" s="345"/>
      <c r="H3" s="345"/>
      <c r="I3" s="345"/>
      <c r="J3" s="346"/>
      <c r="K3" s="6"/>
      <c r="L3" s="340" t="s">
        <v>144</v>
      </c>
      <c r="M3" s="340"/>
      <c r="N3" s="340"/>
      <c r="O3" s="416">
        <f>W41</f>
        <v>0</v>
      </c>
      <c r="P3" s="416"/>
      <c r="Q3" s="416"/>
      <c r="V3" s="220"/>
    </row>
    <row r="4" spans="1:23" ht="22.2" customHeight="1">
      <c r="A4" s="217"/>
      <c r="B4" s="217"/>
      <c r="C4" s="218"/>
      <c r="D4" s="219"/>
      <c r="E4" s="219"/>
      <c r="F4" s="219"/>
      <c r="G4" s="219"/>
      <c r="H4" s="219"/>
      <c r="I4" s="219"/>
      <c r="J4" s="219"/>
      <c r="K4" s="6"/>
      <c r="L4" s="221"/>
      <c r="M4" s="221"/>
      <c r="N4" s="221"/>
      <c r="O4" s="192"/>
      <c r="P4" s="192"/>
      <c r="Q4" s="192"/>
    </row>
    <row r="5" spans="1:23" ht="22.2" customHeight="1" thickBot="1">
      <c r="A5" s="396" t="s">
        <v>133</v>
      </c>
      <c r="B5" s="397"/>
      <c r="C5" s="397"/>
      <c r="D5" s="397"/>
      <c r="E5" s="397"/>
      <c r="F5" s="397"/>
      <c r="G5" s="397"/>
      <c r="H5" s="397"/>
      <c r="I5" s="397"/>
      <c r="J5" s="397"/>
      <c r="K5" s="397"/>
      <c r="L5" s="397"/>
      <c r="M5" s="397"/>
      <c r="N5" s="397"/>
      <c r="O5" s="397"/>
      <c r="P5" s="397"/>
      <c r="Q5" s="398"/>
      <c r="U5" s="220" t="s">
        <v>108</v>
      </c>
      <c r="V5" s="185"/>
      <c r="W5" s="222" t="s">
        <v>10</v>
      </c>
    </row>
    <row r="6" spans="1:23" ht="22.2" customHeight="1" thickTop="1" thickBot="1">
      <c r="A6" s="399" t="s">
        <v>131</v>
      </c>
      <c r="B6" s="400"/>
      <c r="C6" s="401"/>
      <c r="D6" s="402" t="s">
        <v>132</v>
      </c>
      <c r="E6" s="403"/>
      <c r="F6" s="403"/>
      <c r="G6" s="403"/>
      <c r="H6" s="403"/>
      <c r="I6" s="403"/>
      <c r="J6" s="403"/>
      <c r="K6" s="403"/>
      <c r="L6" s="403"/>
      <c r="M6" s="403"/>
      <c r="N6" s="403"/>
      <c r="O6" s="403"/>
      <c r="P6" s="403"/>
      <c r="Q6" s="404"/>
      <c r="U6" s="405" t="s">
        <v>107</v>
      </c>
      <c r="V6" s="406"/>
      <c r="W6" s="223">
        <f>W41-W47</f>
        <v>0</v>
      </c>
    </row>
    <row r="7" spans="1:23" ht="47.25" customHeight="1" thickTop="1">
      <c r="A7" s="407"/>
      <c r="B7" s="408"/>
      <c r="C7" s="409"/>
      <c r="D7" s="410"/>
      <c r="E7" s="411"/>
      <c r="F7" s="411"/>
      <c r="G7" s="411"/>
      <c r="H7" s="411"/>
      <c r="I7" s="411"/>
      <c r="J7" s="411"/>
      <c r="K7" s="411"/>
      <c r="L7" s="411"/>
      <c r="M7" s="411"/>
      <c r="N7" s="411"/>
      <c r="O7" s="411"/>
      <c r="P7" s="411"/>
      <c r="Q7" s="412"/>
    </row>
    <row r="8" spans="1:23" ht="20.25" customHeight="1">
      <c r="A8" s="2" t="s">
        <v>3</v>
      </c>
      <c r="B8" s="2"/>
      <c r="C8" s="4"/>
      <c r="D8" s="224"/>
      <c r="E8" s="224"/>
      <c r="F8" s="224"/>
      <c r="G8" s="224"/>
      <c r="H8" s="224"/>
      <c r="I8" s="224"/>
      <c r="J8" s="224"/>
      <c r="K8" s="224"/>
      <c r="L8" s="224"/>
      <c r="M8" s="224"/>
      <c r="N8" s="224"/>
      <c r="O8" s="224"/>
      <c r="Q8" s="99" t="s">
        <v>10</v>
      </c>
      <c r="V8" s="220"/>
    </row>
    <row r="9" spans="1:23" ht="28.2" customHeight="1">
      <c r="A9" s="386" t="s">
        <v>134</v>
      </c>
      <c r="B9" s="387"/>
      <c r="C9" s="25" t="s">
        <v>17</v>
      </c>
      <c r="D9" s="26" t="s">
        <v>26</v>
      </c>
      <c r="E9" s="32"/>
      <c r="F9" s="27" t="s">
        <v>23</v>
      </c>
      <c r="G9" s="28" t="s">
        <v>27</v>
      </c>
      <c r="H9" s="27" t="s">
        <v>22</v>
      </c>
      <c r="I9" s="29" t="s">
        <v>24</v>
      </c>
      <c r="J9" s="28" t="s">
        <v>27</v>
      </c>
      <c r="K9" s="27" t="s">
        <v>28</v>
      </c>
      <c r="L9" s="29" t="s">
        <v>24</v>
      </c>
      <c r="M9" s="28" t="s">
        <v>29</v>
      </c>
      <c r="N9" s="27" t="s">
        <v>30</v>
      </c>
      <c r="O9" s="28" t="s">
        <v>31</v>
      </c>
      <c r="P9" s="54" t="s">
        <v>7</v>
      </c>
      <c r="Q9" s="189" t="s">
        <v>25</v>
      </c>
      <c r="U9" s="112" t="s">
        <v>102</v>
      </c>
      <c r="V9" s="40"/>
      <c r="W9" s="222" t="s">
        <v>10</v>
      </c>
    </row>
    <row r="10" spans="1:23" ht="18" customHeight="1">
      <c r="A10" s="390">
        <v>1</v>
      </c>
      <c r="B10" s="391"/>
      <c r="C10" s="22"/>
      <c r="D10" s="83"/>
      <c r="E10" s="68"/>
      <c r="F10" s="23"/>
      <c r="G10" s="68"/>
      <c r="H10" s="63"/>
      <c r="I10" s="24"/>
      <c r="J10" s="71"/>
      <c r="K10" s="66"/>
      <c r="L10" s="24"/>
      <c r="M10" s="71"/>
      <c r="N10" s="20"/>
      <c r="O10" s="72"/>
      <c r="P10" s="55">
        <f>IF(F10="",0,INT(SUM(PRODUCT(F10,H10,K10),N10)))</f>
        <v>0</v>
      </c>
      <c r="Q10" s="57"/>
      <c r="U10" s="375" t="s">
        <v>17</v>
      </c>
      <c r="V10" s="376"/>
      <c r="W10" s="102" t="s">
        <v>44</v>
      </c>
    </row>
    <row r="11" spans="1:23" ht="18" customHeight="1">
      <c r="A11" s="332">
        <v>2</v>
      </c>
      <c r="B11" s="333"/>
      <c r="C11" s="22"/>
      <c r="D11" s="84"/>
      <c r="E11" s="69"/>
      <c r="F11" s="17"/>
      <c r="G11" s="69"/>
      <c r="H11" s="64"/>
      <c r="I11" s="7"/>
      <c r="J11" s="70"/>
      <c r="K11" s="65"/>
      <c r="L11" s="7"/>
      <c r="M11" s="70"/>
      <c r="N11" s="18"/>
      <c r="O11" s="73"/>
      <c r="P11" s="56">
        <f>IF(F11="",0,INT(SUM(PRODUCT(F11,H11,K11),N11)))</f>
        <v>0</v>
      </c>
      <c r="Q11" s="58"/>
      <c r="U11" s="417" t="s">
        <v>18</v>
      </c>
      <c r="V11" s="126" t="s">
        <v>148</v>
      </c>
      <c r="W11" s="127">
        <f t="shared" ref="W11:W22" si="0">SUMIFS($P$10:$P$108,$C$10:$C$108,$V11,$Q$10:$Q$108,"")</f>
        <v>0</v>
      </c>
    </row>
    <row r="12" spans="1:23" ht="18" customHeight="1">
      <c r="A12" s="332">
        <v>3</v>
      </c>
      <c r="B12" s="333"/>
      <c r="C12" s="22"/>
      <c r="D12" s="84"/>
      <c r="E12" s="69"/>
      <c r="F12" s="17"/>
      <c r="G12" s="69"/>
      <c r="H12" s="64"/>
      <c r="I12" s="7"/>
      <c r="J12" s="70"/>
      <c r="K12" s="65"/>
      <c r="L12" s="7"/>
      <c r="M12" s="70"/>
      <c r="N12" s="18"/>
      <c r="O12" s="73"/>
      <c r="P12" s="56">
        <f>IF(F12="",0,INT(SUM(PRODUCT(F12,H12,K12),N12)))</f>
        <v>0</v>
      </c>
      <c r="Q12" s="58"/>
      <c r="U12" s="418"/>
      <c r="V12" s="128" t="s">
        <v>53</v>
      </c>
      <c r="W12" s="129">
        <f t="shared" si="0"/>
        <v>0</v>
      </c>
    </row>
    <row r="13" spans="1:23" ht="18" customHeight="1">
      <c r="A13" s="332">
        <v>4</v>
      </c>
      <c r="B13" s="333"/>
      <c r="C13" s="22"/>
      <c r="D13" s="84"/>
      <c r="E13" s="69"/>
      <c r="F13" s="17"/>
      <c r="G13" s="69"/>
      <c r="H13" s="64"/>
      <c r="I13" s="7"/>
      <c r="J13" s="70"/>
      <c r="K13" s="65"/>
      <c r="L13" s="7"/>
      <c r="M13" s="70"/>
      <c r="N13" s="18"/>
      <c r="O13" s="73"/>
      <c r="P13" s="56">
        <f t="shared" ref="P13:P16" si="1">IF(F13="",0,INT(SUM(PRODUCT(F13,H13,K13),N13)))</f>
        <v>0</v>
      </c>
      <c r="Q13" s="58"/>
      <c r="U13" s="418"/>
      <c r="V13" s="128" t="s">
        <v>54</v>
      </c>
      <c r="W13" s="129">
        <f t="shared" si="0"/>
        <v>0</v>
      </c>
    </row>
    <row r="14" spans="1:23" ht="18" customHeight="1">
      <c r="A14" s="332">
        <v>5</v>
      </c>
      <c r="B14" s="333"/>
      <c r="C14" s="22"/>
      <c r="D14" s="166"/>
      <c r="E14" s="69"/>
      <c r="F14" s="17"/>
      <c r="G14" s="69"/>
      <c r="H14" s="64"/>
      <c r="I14" s="7"/>
      <c r="J14" s="70"/>
      <c r="K14" s="65"/>
      <c r="L14" s="7"/>
      <c r="M14" s="70"/>
      <c r="N14" s="18"/>
      <c r="O14" s="73"/>
      <c r="P14" s="56">
        <f t="shared" si="1"/>
        <v>0</v>
      </c>
      <c r="Q14" s="58"/>
      <c r="U14" s="418"/>
      <c r="V14" s="128" t="s">
        <v>1</v>
      </c>
      <c r="W14" s="129">
        <f t="shared" si="0"/>
        <v>0</v>
      </c>
    </row>
    <row r="15" spans="1:23" ht="18" customHeight="1">
      <c r="A15" s="332">
        <v>6</v>
      </c>
      <c r="B15" s="333"/>
      <c r="C15" s="22"/>
      <c r="D15" s="84"/>
      <c r="E15" s="69"/>
      <c r="F15" s="17"/>
      <c r="G15" s="69"/>
      <c r="H15" s="64"/>
      <c r="I15" s="7"/>
      <c r="J15" s="70"/>
      <c r="K15" s="65"/>
      <c r="L15" s="7"/>
      <c r="M15" s="70"/>
      <c r="N15" s="18"/>
      <c r="O15" s="73"/>
      <c r="P15" s="56">
        <f t="shared" si="1"/>
        <v>0</v>
      </c>
      <c r="Q15" s="58"/>
      <c r="U15" s="418"/>
      <c r="V15" s="128" t="s">
        <v>56</v>
      </c>
      <c r="W15" s="129">
        <f t="shared" si="0"/>
        <v>0</v>
      </c>
    </row>
    <row r="16" spans="1:23" ht="18" customHeight="1">
      <c r="A16" s="332">
        <v>7</v>
      </c>
      <c r="B16" s="333"/>
      <c r="C16" s="22"/>
      <c r="D16" s="84"/>
      <c r="E16" s="69"/>
      <c r="F16" s="17"/>
      <c r="G16" s="69"/>
      <c r="H16" s="64"/>
      <c r="I16" s="7"/>
      <c r="J16" s="70"/>
      <c r="K16" s="65"/>
      <c r="L16" s="7"/>
      <c r="M16" s="70"/>
      <c r="N16" s="18"/>
      <c r="O16" s="73"/>
      <c r="P16" s="56">
        <f t="shared" si="1"/>
        <v>0</v>
      </c>
      <c r="Q16" s="58"/>
      <c r="U16" s="418"/>
      <c r="V16" s="128" t="s">
        <v>57</v>
      </c>
      <c r="W16" s="129">
        <f t="shared" si="0"/>
        <v>0</v>
      </c>
    </row>
    <row r="17" spans="1:23" ht="18" customHeight="1">
      <c r="A17" s="332">
        <v>8</v>
      </c>
      <c r="B17" s="333"/>
      <c r="C17" s="22"/>
      <c r="D17" s="84"/>
      <c r="E17" s="69"/>
      <c r="F17" s="17"/>
      <c r="G17" s="69"/>
      <c r="H17" s="64"/>
      <c r="I17" s="7"/>
      <c r="J17" s="70"/>
      <c r="K17" s="65"/>
      <c r="L17" s="7"/>
      <c r="M17" s="70"/>
      <c r="N17" s="18"/>
      <c r="O17" s="73"/>
      <c r="P17" s="56">
        <f t="shared" ref="P17:P76" si="2">IF(F17="",0,INT(SUM(PRODUCT(F17,H17,K17),N17)))</f>
        <v>0</v>
      </c>
      <c r="Q17" s="58"/>
      <c r="U17" s="418"/>
      <c r="V17" s="128" t="s">
        <v>58</v>
      </c>
      <c r="W17" s="129">
        <f t="shared" si="0"/>
        <v>0</v>
      </c>
    </row>
    <row r="18" spans="1:23" ht="18" customHeight="1">
      <c r="A18" s="332">
        <v>9</v>
      </c>
      <c r="B18" s="333"/>
      <c r="C18" s="22"/>
      <c r="D18" s="84"/>
      <c r="E18" s="69"/>
      <c r="F18" s="17"/>
      <c r="G18" s="69"/>
      <c r="H18" s="64"/>
      <c r="I18" s="7"/>
      <c r="J18" s="70"/>
      <c r="K18" s="65"/>
      <c r="L18" s="7"/>
      <c r="M18" s="70"/>
      <c r="N18" s="18"/>
      <c r="O18" s="73"/>
      <c r="P18" s="56">
        <f t="shared" si="2"/>
        <v>0</v>
      </c>
      <c r="Q18" s="58"/>
      <c r="U18" s="418"/>
      <c r="V18" s="128" t="s">
        <v>59</v>
      </c>
      <c r="W18" s="129">
        <f t="shared" si="0"/>
        <v>0</v>
      </c>
    </row>
    <row r="19" spans="1:23" ht="18" customHeight="1">
      <c r="A19" s="332">
        <v>10</v>
      </c>
      <c r="B19" s="333"/>
      <c r="C19" s="22"/>
      <c r="D19" s="84"/>
      <c r="E19" s="69"/>
      <c r="F19" s="17"/>
      <c r="G19" s="69"/>
      <c r="H19" s="64"/>
      <c r="I19" s="7"/>
      <c r="J19" s="70"/>
      <c r="K19" s="65"/>
      <c r="L19" s="7"/>
      <c r="M19" s="70"/>
      <c r="N19" s="18"/>
      <c r="O19" s="73"/>
      <c r="P19" s="56">
        <f t="shared" si="2"/>
        <v>0</v>
      </c>
      <c r="Q19" s="58"/>
      <c r="U19" s="418"/>
      <c r="V19" s="128" t="s">
        <v>60</v>
      </c>
      <c r="W19" s="129">
        <f t="shared" si="0"/>
        <v>0</v>
      </c>
    </row>
    <row r="20" spans="1:23" ht="18" customHeight="1">
      <c r="A20" s="332">
        <v>11</v>
      </c>
      <c r="B20" s="333"/>
      <c r="C20" s="22"/>
      <c r="D20" s="84"/>
      <c r="E20" s="69"/>
      <c r="F20" s="17"/>
      <c r="G20" s="69"/>
      <c r="H20" s="64"/>
      <c r="I20" s="7"/>
      <c r="J20" s="70"/>
      <c r="K20" s="65"/>
      <c r="L20" s="7"/>
      <c r="M20" s="70"/>
      <c r="N20" s="18"/>
      <c r="O20" s="73"/>
      <c r="P20" s="56">
        <f t="shared" si="2"/>
        <v>0</v>
      </c>
      <c r="Q20" s="58"/>
      <c r="U20" s="418"/>
      <c r="V20" s="128" t="s">
        <v>61</v>
      </c>
      <c r="W20" s="129">
        <f t="shared" si="0"/>
        <v>0</v>
      </c>
    </row>
    <row r="21" spans="1:23" ht="18" customHeight="1">
      <c r="A21" s="332">
        <v>12</v>
      </c>
      <c r="B21" s="333"/>
      <c r="C21" s="22"/>
      <c r="D21" s="84"/>
      <c r="E21" s="69"/>
      <c r="F21" s="17"/>
      <c r="G21" s="70"/>
      <c r="H21" s="65"/>
      <c r="I21" s="7"/>
      <c r="J21" s="70"/>
      <c r="K21" s="65"/>
      <c r="L21" s="7"/>
      <c r="M21" s="70"/>
      <c r="N21" s="18"/>
      <c r="O21" s="73"/>
      <c r="P21" s="56">
        <f t="shared" si="2"/>
        <v>0</v>
      </c>
      <c r="Q21" s="58"/>
      <c r="U21" s="418"/>
      <c r="V21" s="128" t="s">
        <v>96</v>
      </c>
      <c r="W21" s="129">
        <f>SUMIFS($P$10:$P$108,$C$10:$C$108,$V21,$Q$10:$Q$108,"")</f>
        <v>0</v>
      </c>
    </row>
    <row r="22" spans="1:23" ht="18" customHeight="1">
      <c r="A22" s="332">
        <v>13</v>
      </c>
      <c r="B22" s="333"/>
      <c r="C22" s="22"/>
      <c r="D22" s="84"/>
      <c r="E22" s="69"/>
      <c r="F22" s="17"/>
      <c r="G22" s="70"/>
      <c r="H22" s="65"/>
      <c r="I22" s="7"/>
      <c r="J22" s="70"/>
      <c r="K22" s="65"/>
      <c r="L22" s="7"/>
      <c r="M22" s="70"/>
      <c r="N22" s="18"/>
      <c r="O22" s="73"/>
      <c r="P22" s="56">
        <f t="shared" si="2"/>
        <v>0</v>
      </c>
      <c r="Q22" s="58"/>
      <c r="U22" s="418"/>
      <c r="V22" s="128" t="s">
        <v>19</v>
      </c>
      <c r="W22" s="129">
        <f t="shared" si="0"/>
        <v>0</v>
      </c>
    </row>
    <row r="23" spans="1:23" ht="18" customHeight="1">
      <c r="A23" s="332">
        <v>14</v>
      </c>
      <c r="B23" s="333"/>
      <c r="C23" s="22"/>
      <c r="D23" s="84"/>
      <c r="E23" s="69"/>
      <c r="F23" s="17"/>
      <c r="G23" s="70"/>
      <c r="H23" s="65"/>
      <c r="I23" s="7"/>
      <c r="J23" s="70"/>
      <c r="K23" s="65"/>
      <c r="L23" s="7"/>
      <c r="M23" s="70"/>
      <c r="N23" s="18"/>
      <c r="O23" s="73"/>
      <c r="P23" s="56">
        <f t="shared" si="2"/>
        <v>0</v>
      </c>
      <c r="Q23" s="58"/>
      <c r="U23" s="418"/>
      <c r="V23" s="209" t="s">
        <v>126</v>
      </c>
      <c r="W23" s="210">
        <f>SUMIFS($P$10:$P$108,$C$10:$C$108,$V23,$Q$10:$Q$108,"")</f>
        <v>0</v>
      </c>
    </row>
    <row r="24" spans="1:23" ht="18" customHeight="1">
      <c r="A24" s="332">
        <v>15</v>
      </c>
      <c r="B24" s="333"/>
      <c r="C24" s="22"/>
      <c r="D24" s="84"/>
      <c r="E24" s="69"/>
      <c r="F24" s="17"/>
      <c r="G24" s="70"/>
      <c r="H24" s="65"/>
      <c r="I24" s="7"/>
      <c r="J24" s="70"/>
      <c r="K24" s="65"/>
      <c r="L24" s="7"/>
      <c r="M24" s="70"/>
      <c r="N24" s="18"/>
      <c r="O24" s="73"/>
      <c r="P24" s="56">
        <f t="shared" si="2"/>
        <v>0</v>
      </c>
      <c r="Q24" s="58"/>
      <c r="U24" s="418"/>
      <c r="V24" s="209" t="s">
        <v>14</v>
      </c>
      <c r="W24" s="210">
        <f>SUMIFS($P$10:$P$108,$C$10:$C$108,$V24,$Q$10:$Q$108,"")</f>
        <v>0</v>
      </c>
    </row>
    <row r="25" spans="1:23" ht="18" customHeight="1">
      <c r="A25" s="332">
        <v>16</v>
      </c>
      <c r="B25" s="333"/>
      <c r="C25" s="22"/>
      <c r="D25" s="84"/>
      <c r="E25" s="69"/>
      <c r="F25" s="17"/>
      <c r="G25" s="70"/>
      <c r="H25" s="65"/>
      <c r="I25" s="7"/>
      <c r="J25" s="70"/>
      <c r="K25" s="65"/>
      <c r="L25" s="7"/>
      <c r="M25" s="70"/>
      <c r="N25" s="18"/>
      <c r="O25" s="73"/>
      <c r="P25" s="56">
        <f t="shared" si="2"/>
        <v>0</v>
      </c>
      <c r="Q25" s="58"/>
      <c r="U25" s="419"/>
      <c r="V25" s="130" t="s">
        <v>106</v>
      </c>
      <c r="W25" s="131">
        <f>SUM(W11:W24)</f>
        <v>0</v>
      </c>
    </row>
    <row r="26" spans="1:23" ht="18" customHeight="1">
      <c r="A26" s="332">
        <v>17</v>
      </c>
      <c r="B26" s="333"/>
      <c r="C26" s="22"/>
      <c r="D26" s="84"/>
      <c r="E26" s="69"/>
      <c r="F26" s="17"/>
      <c r="G26" s="69"/>
      <c r="H26" s="64"/>
      <c r="I26" s="7"/>
      <c r="J26" s="69"/>
      <c r="K26" s="65"/>
      <c r="L26" s="13"/>
      <c r="M26" s="70"/>
      <c r="N26" s="18"/>
      <c r="O26" s="73"/>
      <c r="P26" s="56">
        <f t="shared" si="2"/>
        <v>0</v>
      </c>
      <c r="Q26" s="58"/>
      <c r="U26" s="422" t="s">
        <v>99</v>
      </c>
      <c r="V26" s="122" t="s">
        <v>148</v>
      </c>
      <c r="W26" s="123">
        <f t="shared" ref="W26:W39" si="3">SUMIFS($P$10:$P$108,$C$10:$C$108,$V26,$Q$10:$Q$108,"○")</f>
        <v>0</v>
      </c>
    </row>
    <row r="27" spans="1:23" ht="18" customHeight="1">
      <c r="A27" s="332">
        <v>18</v>
      </c>
      <c r="B27" s="333"/>
      <c r="C27" s="22"/>
      <c r="D27" s="84"/>
      <c r="E27" s="69"/>
      <c r="F27" s="17"/>
      <c r="G27" s="69"/>
      <c r="H27" s="64"/>
      <c r="I27" s="7"/>
      <c r="J27" s="69"/>
      <c r="K27" s="65"/>
      <c r="L27" s="13"/>
      <c r="M27" s="70"/>
      <c r="N27" s="18"/>
      <c r="O27" s="73"/>
      <c r="P27" s="56">
        <f t="shared" si="2"/>
        <v>0</v>
      </c>
      <c r="Q27" s="58"/>
      <c r="U27" s="423"/>
      <c r="V27" s="124" t="s">
        <v>53</v>
      </c>
      <c r="W27" s="125">
        <f t="shared" si="3"/>
        <v>0</v>
      </c>
    </row>
    <row r="28" spans="1:23" ht="18" customHeight="1">
      <c r="A28" s="332">
        <v>19</v>
      </c>
      <c r="B28" s="333"/>
      <c r="C28" s="22"/>
      <c r="D28" s="84"/>
      <c r="E28" s="69"/>
      <c r="F28" s="17"/>
      <c r="G28" s="69"/>
      <c r="H28" s="64"/>
      <c r="I28" s="7"/>
      <c r="J28" s="69"/>
      <c r="K28" s="65"/>
      <c r="L28" s="13"/>
      <c r="M28" s="70"/>
      <c r="N28" s="18"/>
      <c r="O28" s="73"/>
      <c r="P28" s="56">
        <f t="shared" si="2"/>
        <v>0</v>
      </c>
      <c r="Q28" s="58"/>
      <c r="U28" s="423"/>
      <c r="V28" s="124" t="s">
        <v>54</v>
      </c>
      <c r="W28" s="125">
        <f t="shared" si="3"/>
        <v>0</v>
      </c>
    </row>
    <row r="29" spans="1:23" ht="18" customHeight="1">
      <c r="A29" s="332">
        <v>20</v>
      </c>
      <c r="B29" s="333"/>
      <c r="C29" s="22"/>
      <c r="D29" s="84"/>
      <c r="E29" s="69"/>
      <c r="F29" s="17"/>
      <c r="G29" s="69"/>
      <c r="H29" s="64"/>
      <c r="I29" s="7"/>
      <c r="J29" s="70"/>
      <c r="K29" s="65"/>
      <c r="L29" s="7"/>
      <c r="M29" s="70"/>
      <c r="N29" s="18"/>
      <c r="O29" s="73"/>
      <c r="P29" s="56">
        <f t="shared" si="2"/>
        <v>0</v>
      </c>
      <c r="Q29" s="58"/>
      <c r="U29" s="423"/>
      <c r="V29" s="124" t="s">
        <v>1</v>
      </c>
      <c r="W29" s="125">
        <f t="shared" si="3"/>
        <v>0</v>
      </c>
    </row>
    <row r="30" spans="1:23" ht="18" customHeight="1">
      <c r="A30" s="332">
        <v>21</v>
      </c>
      <c r="B30" s="333"/>
      <c r="C30" s="22"/>
      <c r="D30" s="84"/>
      <c r="E30" s="69"/>
      <c r="F30" s="17"/>
      <c r="G30" s="69"/>
      <c r="H30" s="64"/>
      <c r="I30" s="7"/>
      <c r="J30" s="70"/>
      <c r="K30" s="65"/>
      <c r="L30" s="7"/>
      <c r="M30" s="70"/>
      <c r="N30" s="18"/>
      <c r="O30" s="73"/>
      <c r="P30" s="56">
        <f t="shared" si="2"/>
        <v>0</v>
      </c>
      <c r="Q30" s="58"/>
      <c r="U30" s="423"/>
      <c r="V30" s="124" t="s">
        <v>56</v>
      </c>
      <c r="W30" s="125">
        <f t="shared" si="3"/>
        <v>0</v>
      </c>
    </row>
    <row r="31" spans="1:23" ht="18" customHeight="1">
      <c r="A31" s="332">
        <v>22</v>
      </c>
      <c r="B31" s="333"/>
      <c r="C31" s="22"/>
      <c r="D31" s="84"/>
      <c r="E31" s="69"/>
      <c r="F31" s="17"/>
      <c r="G31" s="69"/>
      <c r="H31" s="64"/>
      <c r="I31" s="7"/>
      <c r="J31" s="70"/>
      <c r="K31" s="65"/>
      <c r="L31" s="7"/>
      <c r="M31" s="70"/>
      <c r="N31" s="18"/>
      <c r="O31" s="73"/>
      <c r="P31" s="56">
        <f t="shared" si="2"/>
        <v>0</v>
      </c>
      <c r="Q31" s="58"/>
      <c r="U31" s="423"/>
      <c r="V31" s="124" t="s">
        <v>57</v>
      </c>
      <c r="W31" s="125">
        <f t="shared" si="3"/>
        <v>0</v>
      </c>
    </row>
    <row r="32" spans="1:23" ht="18" customHeight="1">
      <c r="A32" s="332">
        <v>23</v>
      </c>
      <c r="B32" s="333"/>
      <c r="C32" s="22"/>
      <c r="D32" s="84"/>
      <c r="E32" s="69"/>
      <c r="F32" s="17"/>
      <c r="G32" s="69"/>
      <c r="H32" s="64"/>
      <c r="I32" s="7"/>
      <c r="J32" s="70"/>
      <c r="K32" s="65"/>
      <c r="L32" s="7"/>
      <c r="M32" s="70"/>
      <c r="N32" s="18"/>
      <c r="O32" s="73"/>
      <c r="P32" s="56">
        <f t="shared" si="2"/>
        <v>0</v>
      </c>
      <c r="Q32" s="58"/>
      <c r="U32" s="423"/>
      <c r="V32" s="124" t="s">
        <v>58</v>
      </c>
      <c r="W32" s="125">
        <f t="shared" si="3"/>
        <v>0</v>
      </c>
    </row>
    <row r="33" spans="1:23" ht="18" customHeight="1">
      <c r="A33" s="332">
        <v>24</v>
      </c>
      <c r="B33" s="333"/>
      <c r="C33" s="22"/>
      <c r="D33" s="84"/>
      <c r="E33" s="69"/>
      <c r="F33" s="17"/>
      <c r="G33" s="69"/>
      <c r="H33" s="64"/>
      <c r="I33" s="7"/>
      <c r="J33" s="70"/>
      <c r="K33" s="65"/>
      <c r="L33" s="7"/>
      <c r="M33" s="70"/>
      <c r="N33" s="18"/>
      <c r="O33" s="73"/>
      <c r="P33" s="56">
        <f t="shared" si="2"/>
        <v>0</v>
      </c>
      <c r="Q33" s="58"/>
      <c r="U33" s="423"/>
      <c r="V33" s="124" t="s">
        <v>59</v>
      </c>
      <c r="W33" s="125">
        <f t="shared" si="3"/>
        <v>0</v>
      </c>
    </row>
    <row r="34" spans="1:23" ht="18" customHeight="1">
      <c r="A34" s="332">
        <v>25</v>
      </c>
      <c r="B34" s="333"/>
      <c r="C34" s="22"/>
      <c r="D34" s="84"/>
      <c r="E34" s="69"/>
      <c r="F34" s="17"/>
      <c r="G34" s="69"/>
      <c r="H34" s="64"/>
      <c r="I34" s="7"/>
      <c r="J34" s="70"/>
      <c r="K34" s="65"/>
      <c r="L34" s="7"/>
      <c r="M34" s="70"/>
      <c r="N34" s="18"/>
      <c r="O34" s="73"/>
      <c r="P34" s="56">
        <f t="shared" si="2"/>
        <v>0</v>
      </c>
      <c r="Q34" s="58"/>
      <c r="U34" s="423"/>
      <c r="V34" s="124" t="s">
        <v>60</v>
      </c>
      <c r="W34" s="125">
        <f t="shared" si="3"/>
        <v>0</v>
      </c>
    </row>
    <row r="35" spans="1:23" ht="18" customHeight="1">
      <c r="A35" s="332">
        <v>26</v>
      </c>
      <c r="B35" s="333"/>
      <c r="C35" s="22"/>
      <c r="D35" s="84"/>
      <c r="E35" s="69"/>
      <c r="F35" s="17"/>
      <c r="G35" s="69"/>
      <c r="H35" s="64"/>
      <c r="I35" s="7"/>
      <c r="J35" s="70"/>
      <c r="K35" s="65"/>
      <c r="L35" s="7"/>
      <c r="M35" s="70"/>
      <c r="N35" s="18"/>
      <c r="O35" s="73"/>
      <c r="P35" s="56">
        <f t="shared" si="2"/>
        <v>0</v>
      </c>
      <c r="Q35" s="58"/>
      <c r="U35" s="423"/>
      <c r="V35" s="124" t="s">
        <v>61</v>
      </c>
      <c r="W35" s="125">
        <f>SUMIFS($P$10:$P$108,$C$10:$C$108,$V35,$Q$10:$Q$108,"○")</f>
        <v>0</v>
      </c>
    </row>
    <row r="36" spans="1:23" ht="18" customHeight="1">
      <c r="A36" s="332">
        <v>27</v>
      </c>
      <c r="B36" s="333"/>
      <c r="C36" s="22"/>
      <c r="D36" s="84"/>
      <c r="E36" s="69"/>
      <c r="F36" s="17"/>
      <c r="G36" s="69"/>
      <c r="H36" s="64"/>
      <c r="I36" s="7"/>
      <c r="J36" s="70"/>
      <c r="K36" s="65"/>
      <c r="L36" s="7"/>
      <c r="M36" s="70"/>
      <c r="N36" s="18"/>
      <c r="O36" s="73"/>
      <c r="P36" s="56">
        <f t="shared" si="2"/>
        <v>0</v>
      </c>
      <c r="Q36" s="58"/>
      <c r="U36" s="423"/>
      <c r="V36" s="124" t="s">
        <v>96</v>
      </c>
      <c r="W36" s="125">
        <f t="shared" si="3"/>
        <v>0</v>
      </c>
    </row>
    <row r="37" spans="1:23" ht="18" customHeight="1">
      <c r="A37" s="332">
        <v>28</v>
      </c>
      <c r="B37" s="333"/>
      <c r="C37" s="22"/>
      <c r="D37" s="84"/>
      <c r="E37" s="69"/>
      <c r="F37" s="17"/>
      <c r="G37" s="69"/>
      <c r="H37" s="64"/>
      <c r="I37" s="7"/>
      <c r="J37" s="70"/>
      <c r="K37" s="65"/>
      <c r="L37" s="7"/>
      <c r="M37" s="70"/>
      <c r="N37" s="18"/>
      <c r="O37" s="73"/>
      <c r="P37" s="56">
        <f t="shared" si="2"/>
        <v>0</v>
      </c>
      <c r="Q37" s="58"/>
      <c r="U37" s="423"/>
      <c r="V37" s="124" t="s">
        <v>19</v>
      </c>
      <c r="W37" s="125">
        <f t="shared" si="3"/>
        <v>0</v>
      </c>
    </row>
    <row r="38" spans="1:23" ht="18" customHeight="1">
      <c r="A38" s="332">
        <v>29</v>
      </c>
      <c r="B38" s="333"/>
      <c r="C38" s="22"/>
      <c r="D38" s="84"/>
      <c r="E38" s="69"/>
      <c r="F38" s="17"/>
      <c r="G38" s="69"/>
      <c r="H38" s="64"/>
      <c r="I38" s="7"/>
      <c r="J38" s="70"/>
      <c r="K38" s="65"/>
      <c r="L38" s="7"/>
      <c r="M38" s="70"/>
      <c r="N38" s="18"/>
      <c r="O38" s="73"/>
      <c r="P38" s="56">
        <f t="shared" si="2"/>
        <v>0</v>
      </c>
      <c r="Q38" s="58"/>
      <c r="U38" s="423"/>
      <c r="V38" s="132" t="s">
        <v>126</v>
      </c>
      <c r="W38" s="133">
        <f t="shared" si="3"/>
        <v>0</v>
      </c>
    </row>
    <row r="39" spans="1:23" ht="18" customHeight="1">
      <c r="A39" s="332">
        <v>30</v>
      </c>
      <c r="B39" s="333"/>
      <c r="C39" s="22"/>
      <c r="D39" s="84"/>
      <c r="E39" s="69"/>
      <c r="F39" s="17"/>
      <c r="G39" s="69"/>
      <c r="H39" s="64"/>
      <c r="I39" s="7"/>
      <c r="J39" s="70"/>
      <c r="K39" s="65"/>
      <c r="L39" s="7"/>
      <c r="M39" s="70"/>
      <c r="N39" s="18"/>
      <c r="O39" s="73"/>
      <c r="P39" s="56">
        <f t="shared" si="2"/>
        <v>0</v>
      </c>
      <c r="Q39" s="58"/>
      <c r="U39" s="423"/>
      <c r="V39" s="132" t="s">
        <v>14</v>
      </c>
      <c r="W39" s="133">
        <f t="shared" si="3"/>
        <v>0</v>
      </c>
    </row>
    <row r="40" spans="1:23" ht="18" customHeight="1" thickBot="1">
      <c r="A40" s="332">
        <v>31</v>
      </c>
      <c r="B40" s="333"/>
      <c r="C40" s="22"/>
      <c r="D40" s="84"/>
      <c r="E40" s="69"/>
      <c r="F40" s="17"/>
      <c r="G40" s="69"/>
      <c r="H40" s="64"/>
      <c r="I40" s="7"/>
      <c r="J40" s="70"/>
      <c r="K40" s="65"/>
      <c r="L40" s="7"/>
      <c r="M40" s="70"/>
      <c r="N40" s="18"/>
      <c r="O40" s="73"/>
      <c r="P40" s="56">
        <f t="shared" si="2"/>
        <v>0</v>
      </c>
      <c r="Q40" s="58"/>
      <c r="U40" s="423"/>
      <c r="V40" s="132" t="s">
        <v>21</v>
      </c>
      <c r="W40" s="133">
        <f>SUM(W26:W39)</f>
        <v>0</v>
      </c>
    </row>
    <row r="41" spans="1:23" ht="18" customHeight="1" thickTop="1" thickBot="1">
      <c r="A41" s="332">
        <v>32</v>
      </c>
      <c r="B41" s="333"/>
      <c r="C41" s="22"/>
      <c r="D41" s="84"/>
      <c r="E41" s="69"/>
      <c r="F41" s="17"/>
      <c r="G41" s="69"/>
      <c r="H41" s="64"/>
      <c r="I41" s="7"/>
      <c r="J41" s="70"/>
      <c r="K41" s="65"/>
      <c r="L41" s="7"/>
      <c r="M41" s="70"/>
      <c r="N41" s="18"/>
      <c r="O41" s="73"/>
      <c r="P41" s="56">
        <f t="shared" si="2"/>
        <v>0</v>
      </c>
      <c r="Q41" s="58"/>
      <c r="U41" s="377" t="s">
        <v>45</v>
      </c>
      <c r="V41" s="378"/>
      <c r="W41" s="225">
        <f>W25+W40</f>
        <v>0</v>
      </c>
    </row>
    <row r="42" spans="1:23" ht="18" customHeight="1" thickTop="1">
      <c r="A42" s="332">
        <v>33</v>
      </c>
      <c r="B42" s="333"/>
      <c r="C42" s="22"/>
      <c r="D42" s="84"/>
      <c r="E42" s="69"/>
      <c r="F42" s="17"/>
      <c r="G42" s="69"/>
      <c r="H42" s="64"/>
      <c r="I42" s="7"/>
      <c r="J42" s="70"/>
      <c r="K42" s="65"/>
      <c r="L42" s="7"/>
      <c r="M42" s="70"/>
      <c r="N42" s="18"/>
      <c r="O42" s="73"/>
      <c r="P42" s="56">
        <f t="shared" si="2"/>
        <v>0</v>
      </c>
      <c r="Q42" s="58"/>
    </row>
    <row r="43" spans="1:23" ht="18" customHeight="1">
      <c r="A43" s="332">
        <v>34</v>
      </c>
      <c r="B43" s="333"/>
      <c r="C43" s="22"/>
      <c r="D43" s="84"/>
      <c r="E43" s="69"/>
      <c r="F43" s="17"/>
      <c r="G43" s="69"/>
      <c r="H43" s="64"/>
      <c r="I43" s="7"/>
      <c r="J43" s="70"/>
      <c r="K43" s="65"/>
      <c r="L43" s="7"/>
      <c r="M43" s="70"/>
      <c r="N43" s="18"/>
      <c r="O43" s="73"/>
      <c r="P43" s="56">
        <f t="shared" si="2"/>
        <v>0</v>
      </c>
      <c r="Q43" s="58"/>
    </row>
    <row r="44" spans="1:23" ht="18" customHeight="1">
      <c r="A44" s="332">
        <v>35</v>
      </c>
      <c r="B44" s="333"/>
      <c r="C44" s="22"/>
      <c r="D44" s="84"/>
      <c r="E44" s="69"/>
      <c r="F44" s="17"/>
      <c r="G44" s="69"/>
      <c r="H44" s="64"/>
      <c r="I44" s="7"/>
      <c r="J44" s="70"/>
      <c r="K44" s="65"/>
      <c r="L44" s="7"/>
      <c r="M44" s="70"/>
      <c r="N44" s="18"/>
      <c r="O44" s="73"/>
      <c r="P44" s="56">
        <f t="shared" si="2"/>
        <v>0</v>
      </c>
      <c r="Q44" s="58"/>
      <c r="U44" s="220" t="s">
        <v>101</v>
      </c>
      <c r="V44" s="34"/>
      <c r="W44" s="222" t="s">
        <v>10</v>
      </c>
    </row>
    <row r="45" spans="1:23" ht="18" customHeight="1">
      <c r="A45" s="332">
        <v>36</v>
      </c>
      <c r="B45" s="333"/>
      <c r="C45" s="22"/>
      <c r="D45" s="84"/>
      <c r="E45" s="69"/>
      <c r="F45" s="17"/>
      <c r="G45" s="70"/>
      <c r="H45" s="65"/>
      <c r="I45" s="7"/>
      <c r="J45" s="70"/>
      <c r="K45" s="65"/>
      <c r="L45" s="7"/>
      <c r="M45" s="70"/>
      <c r="N45" s="18"/>
      <c r="O45" s="73"/>
      <c r="P45" s="56">
        <f t="shared" si="2"/>
        <v>0</v>
      </c>
      <c r="Q45" s="58"/>
      <c r="U45" s="420" t="s">
        <v>47</v>
      </c>
      <c r="V45" s="115" t="s">
        <v>4</v>
      </c>
      <c r="W45" s="123">
        <f>SUMIFS($P$113:$P$127,$C$113:$C$127,$V45,$Q$113:$Q$127,"")</f>
        <v>0</v>
      </c>
    </row>
    <row r="46" spans="1:23" ht="18" customHeight="1" thickBot="1">
      <c r="A46" s="332">
        <v>37</v>
      </c>
      <c r="B46" s="333"/>
      <c r="C46" s="22"/>
      <c r="D46" s="84"/>
      <c r="E46" s="69"/>
      <c r="F46" s="17"/>
      <c r="G46" s="69"/>
      <c r="H46" s="64"/>
      <c r="I46" s="7"/>
      <c r="J46" s="70"/>
      <c r="K46" s="65"/>
      <c r="L46" s="7"/>
      <c r="M46" s="70"/>
      <c r="N46" s="18"/>
      <c r="O46" s="73"/>
      <c r="P46" s="56">
        <f t="shared" si="2"/>
        <v>0</v>
      </c>
      <c r="Q46" s="58"/>
      <c r="U46" s="421"/>
      <c r="V46" s="226" t="s">
        <v>14</v>
      </c>
      <c r="W46" s="227">
        <f>SUMIFS($P$113:$P$127,$C$113:$C$127,$V$46,$Q$113:$Q$127,"")</f>
        <v>0</v>
      </c>
    </row>
    <row r="47" spans="1:23" ht="18" customHeight="1" thickTop="1" thickBot="1">
      <c r="A47" s="332">
        <v>38</v>
      </c>
      <c r="B47" s="333"/>
      <c r="C47" s="22"/>
      <c r="D47" s="84"/>
      <c r="E47" s="69"/>
      <c r="F47" s="17"/>
      <c r="G47" s="69"/>
      <c r="H47" s="64"/>
      <c r="I47" s="7"/>
      <c r="J47" s="70"/>
      <c r="K47" s="65"/>
      <c r="L47" s="7"/>
      <c r="M47" s="70"/>
      <c r="N47" s="18"/>
      <c r="O47" s="73"/>
      <c r="P47" s="56">
        <f t="shared" si="2"/>
        <v>0</v>
      </c>
      <c r="Q47" s="58"/>
      <c r="U47" s="405"/>
      <c r="V47" s="406"/>
      <c r="W47" s="225">
        <f>SUM(W45:W46)</f>
        <v>0</v>
      </c>
    </row>
    <row r="48" spans="1:23" ht="18" customHeight="1" thickTop="1">
      <c r="A48" s="332">
        <v>39</v>
      </c>
      <c r="B48" s="333"/>
      <c r="C48" s="22"/>
      <c r="D48" s="84"/>
      <c r="E48" s="69"/>
      <c r="F48" s="18"/>
      <c r="G48" s="70"/>
      <c r="H48" s="65"/>
      <c r="I48" s="7"/>
      <c r="J48" s="70"/>
      <c r="K48" s="65"/>
      <c r="L48" s="7"/>
      <c r="M48" s="70"/>
      <c r="N48" s="18"/>
      <c r="O48" s="73"/>
      <c r="P48" s="56">
        <f t="shared" si="2"/>
        <v>0</v>
      </c>
      <c r="Q48" s="58"/>
    </row>
    <row r="49" spans="1:17" ht="18" customHeight="1">
      <c r="A49" s="332">
        <v>40</v>
      </c>
      <c r="B49" s="333"/>
      <c r="C49" s="22"/>
      <c r="D49" s="84"/>
      <c r="E49" s="69"/>
      <c r="F49" s="18"/>
      <c r="G49" s="70"/>
      <c r="H49" s="65"/>
      <c r="I49" s="7"/>
      <c r="J49" s="70"/>
      <c r="K49" s="65"/>
      <c r="L49" s="7"/>
      <c r="M49" s="70"/>
      <c r="N49" s="18"/>
      <c r="O49" s="73"/>
      <c r="P49" s="56">
        <f t="shared" si="2"/>
        <v>0</v>
      </c>
      <c r="Q49" s="58"/>
    </row>
    <row r="50" spans="1:17" ht="18" customHeight="1">
      <c r="A50" s="332">
        <v>41</v>
      </c>
      <c r="B50" s="333"/>
      <c r="C50" s="22"/>
      <c r="D50" s="84"/>
      <c r="E50" s="69"/>
      <c r="F50" s="18"/>
      <c r="G50" s="70"/>
      <c r="H50" s="65"/>
      <c r="I50" s="7"/>
      <c r="J50" s="70"/>
      <c r="K50" s="65"/>
      <c r="L50" s="7"/>
      <c r="M50" s="70"/>
      <c r="N50" s="18"/>
      <c r="O50" s="73"/>
      <c r="P50" s="56">
        <f t="shared" si="2"/>
        <v>0</v>
      </c>
      <c r="Q50" s="58"/>
    </row>
    <row r="51" spans="1:17" ht="18" customHeight="1">
      <c r="A51" s="332">
        <v>42</v>
      </c>
      <c r="B51" s="333"/>
      <c r="C51" s="22"/>
      <c r="D51" s="84"/>
      <c r="E51" s="69"/>
      <c r="F51" s="18"/>
      <c r="G51" s="70"/>
      <c r="H51" s="65"/>
      <c r="I51" s="7"/>
      <c r="J51" s="70"/>
      <c r="K51" s="65"/>
      <c r="L51" s="7"/>
      <c r="M51" s="70"/>
      <c r="N51" s="18"/>
      <c r="O51" s="73"/>
      <c r="P51" s="56">
        <f t="shared" si="2"/>
        <v>0</v>
      </c>
      <c r="Q51" s="58"/>
    </row>
    <row r="52" spans="1:17" ht="18" customHeight="1">
      <c r="A52" s="332">
        <v>43</v>
      </c>
      <c r="B52" s="333"/>
      <c r="C52" s="22"/>
      <c r="D52" s="84"/>
      <c r="E52" s="69"/>
      <c r="F52" s="18"/>
      <c r="G52" s="70"/>
      <c r="H52" s="65"/>
      <c r="I52" s="7"/>
      <c r="J52" s="70"/>
      <c r="K52" s="65"/>
      <c r="L52" s="7"/>
      <c r="M52" s="70"/>
      <c r="N52" s="18"/>
      <c r="O52" s="73"/>
      <c r="P52" s="56">
        <f t="shared" si="2"/>
        <v>0</v>
      </c>
      <c r="Q52" s="58"/>
    </row>
    <row r="53" spans="1:17" ht="18" customHeight="1">
      <c r="A53" s="332">
        <v>44</v>
      </c>
      <c r="B53" s="333"/>
      <c r="C53" s="22"/>
      <c r="D53" s="84"/>
      <c r="E53" s="69"/>
      <c r="F53" s="18"/>
      <c r="G53" s="70"/>
      <c r="H53" s="65"/>
      <c r="I53" s="7"/>
      <c r="J53" s="70"/>
      <c r="K53" s="65"/>
      <c r="L53" s="7"/>
      <c r="M53" s="70"/>
      <c r="N53" s="18"/>
      <c r="O53" s="73"/>
      <c r="P53" s="56">
        <f t="shared" si="2"/>
        <v>0</v>
      </c>
      <c r="Q53" s="58"/>
    </row>
    <row r="54" spans="1:17" ht="18" customHeight="1">
      <c r="A54" s="332">
        <v>45</v>
      </c>
      <c r="B54" s="333"/>
      <c r="C54" s="22"/>
      <c r="D54" s="84"/>
      <c r="E54" s="69"/>
      <c r="F54" s="18"/>
      <c r="G54" s="70"/>
      <c r="H54" s="65"/>
      <c r="I54" s="7"/>
      <c r="J54" s="70"/>
      <c r="K54" s="65"/>
      <c r="L54" s="7"/>
      <c r="M54" s="70"/>
      <c r="N54" s="18"/>
      <c r="O54" s="73"/>
      <c r="P54" s="56">
        <f t="shared" si="2"/>
        <v>0</v>
      </c>
      <c r="Q54" s="58"/>
    </row>
    <row r="55" spans="1:17" ht="18" customHeight="1">
      <c r="A55" s="332">
        <v>46</v>
      </c>
      <c r="B55" s="333"/>
      <c r="C55" s="22"/>
      <c r="D55" s="84"/>
      <c r="E55" s="69"/>
      <c r="F55" s="18"/>
      <c r="G55" s="70"/>
      <c r="H55" s="65"/>
      <c r="I55" s="7"/>
      <c r="J55" s="70"/>
      <c r="K55" s="65"/>
      <c r="L55" s="7"/>
      <c r="M55" s="70"/>
      <c r="N55" s="18"/>
      <c r="O55" s="73"/>
      <c r="P55" s="56">
        <f t="shared" si="2"/>
        <v>0</v>
      </c>
      <c r="Q55" s="58"/>
    </row>
    <row r="56" spans="1:17" ht="18" customHeight="1">
      <c r="A56" s="332">
        <v>47</v>
      </c>
      <c r="B56" s="333"/>
      <c r="C56" s="22"/>
      <c r="D56" s="84"/>
      <c r="E56" s="69"/>
      <c r="F56" s="18"/>
      <c r="G56" s="70"/>
      <c r="H56" s="65"/>
      <c r="I56" s="7"/>
      <c r="J56" s="70"/>
      <c r="K56" s="65"/>
      <c r="L56" s="7"/>
      <c r="M56" s="70"/>
      <c r="N56" s="18"/>
      <c r="O56" s="73"/>
      <c r="P56" s="56">
        <f t="shared" si="2"/>
        <v>0</v>
      </c>
      <c r="Q56" s="58"/>
    </row>
    <row r="57" spans="1:17" ht="18" customHeight="1">
      <c r="A57" s="332">
        <v>48</v>
      </c>
      <c r="B57" s="333"/>
      <c r="C57" s="22"/>
      <c r="D57" s="84"/>
      <c r="E57" s="69"/>
      <c r="F57" s="18"/>
      <c r="G57" s="70"/>
      <c r="H57" s="65"/>
      <c r="I57" s="7"/>
      <c r="J57" s="70"/>
      <c r="K57" s="65"/>
      <c r="L57" s="7"/>
      <c r="M57" s="70"/>
      <c r="N57" s="18"/>
      <c r="O57" s="73"/>
      <c r="P57" s="56">
        <f t="shared" si="2"/>
        <v>0</v>
      </c>
      <c r="Q57" s="58"/>
    </row>
    <row r="58" spans="1:17" ht="18" customHeight="1">
      <c r="A58" s="332">
        <v>49</v>
      </c>
      <c r="B58" s="333"/>
      <c r="C58" s="22"/>
      <c r="D58" s="84"/>
      <c r="E58" s="69"/>
      <c r="F58" s="18"/>
      <c r="G58" s="70"/>
      <c r="H58" s="65"/>
      <c r="I58" s="7"/>
      <c r="J58" s="70"/>
      <c r="K58" s="65"/>
      <c r="L58" s="7"/>
      <c r="M58" s="70"/>
      <c r="N58" s="18"/>
      <c r="O58" s="73"/>
      <c r="P58" s="56">
        <f t="shared" si="2"/>
        <v>0</v>
      </c>
      <c r="Q58" s="58"/>
    </row>
    <row r="59" spans="1:17" ht="18" customHeight="1">
      <c r="A59" s="325">
        <v>50</v>
      </c>
      <c r="B59" s="326"/>
      <c r="C59" s="22"/>
      <c r="D59" s="136"/>
      <c r="E59" s="137"/>
      <c r="F59" s="19"/>
      <c r="G59" s="78"/>
      <c r="H59" s="67"/>
      <c r="I59" s="15"/>
      <c r="J59" s="78"/>
      <c r="K59" s="67"/>
      <c r="L59" s="15"/>
      <c r="M59" s="78"/>
      <c r="N59" s="19"/>
      <c r="O59" s="80"/>
      <c r="P59" s="138">
        <f t="shared" si="2"/>
        <v>0</v>
      </c>
      <c r="Q59" s="139"/>
    </row>
    <row r="60" spans="1:17" ht="18" hidden="1" customHeight="1">
      <c r="A60" s="330">
        <v>51</v>
      </c>
      <c r="B60" s="331"/>
      <c r="C60" s="22"/>
      <c r="D60" s="83"/>
      <c r="E60" s="68"/>
      <c r="F60" s="20"/>
      <c r="G60" s="71"/>
      <c r="H60" s="66"/>
      <c r="I60" s="24"/>
      <c r="J60" s="71"/>
      <c r="K60" s="66"/>
      <c r="L60" s="24"/>
      <c r="M60" s="71"/>
      <c r="N60" s="20"/>
      <c r="O60" s="72"/>
      <c r="P60" s="55">
        <f t="shared" si="2"/>
        <v>0</v>
      </c>
      <c r="Q60" s="193"/>
    </row>
    <row r="61" spans="1:17" ht="18" hidden="1" customHeight="1">
      <c r="A61" s="332">
        <v>52</v>
      </c>
      <c r="B61" s="333"/>
      <c r="C61" s="22"/>
      <c r="D61" s="84"/>
      <c r="E61" s="69"/>
      <c r="F61" s="18"/>
      <c r="G61" s="70"/>
      <c r="H61" s="65"/>
      <c r="I61" s="7"/>
      <c r="J61" s="70"/>
      <c r="K61" s="65"/>
      <c r="L61" s="7"/>
      <c r="M61" s="70"/>
      <c r="N61" s="18"/>
      <c r="O61" s="73"/>
      <c r="P61" s="56">
        <f t="shared" si="2"/>
        <v>0</v>
      </c>
      <c r="Q61" s="193"/>
    </row>
    <row r="62" spans="1:17" ht="18" hidden="1" customHeight="1">
      <c r="A62" s="332">
        <v>53</v>
      </c>
      <c r="B62" s="333"/>
      <c r="C62" s="22"/>
      <c r="D62" s="84"/>
      <c r="E62" s="69"/>
      <c r="F62" s="18"/>
      <c r="G62" s="70"/>
      <c r="H62" s="65"/>
      <c r="I62" s="7"/>
      <c r="J62" s="70"/>
      <c r="K62" s="65"/>
      <c r="L62" s="7"/>
      <c r="M62" s="70"/>
      <c r="N62" s="18"/>
      <c r="O62" s="73"/>
      <c r="P62" s="56">
        <f t="shared" si="2"/>
        <v>0</v>
      </c>
      <c r="Q62" s="193"/>
    </row>
    <row r="63" spans="1:17" ht="18" hidden="1" customHeight="1">
      <c r="A63" s="332">
        <v>54</v>
      </c>
      <c r="B63" s="333"/>
      <c r="C63" s="22"/>
      <c r="D63" s="84"/>
      <c r="E63" s="69"/>
      <c r="F63" s="18"/>
      <c r="G63" s="70"/>
      <c r="H63" s="65"/>
      <c r="I63" s="7"/>
      <c r="J63" s="70"/>
      <c r="K63" s="65"/>
      <c r="L63" s="7"/>
      <c r="M63" s="70"/>
      <c r="N63" s="18"/>
      <c r="O63" s="73"/>
      <c r="P63" s="56">
        <f t="shared" si="2"/>
        <v>0</v>
      </c>
      <c r="Q63" s="193"/>
    </row>
    <row r="64" spans="1:17" ht="18" hidden="1" customHeight="1">
      <c r="A64" s="332">
        <v>55</v>
      </c>
      <c r="B64" s="333"/>
      <c r="C64" s="22"/>
      <c r="D64" s="84"/>
      <c r="E64" s="69"/>
      <c r="F64" s="18"/>
      <c r="G64" s="70"/>
      <c r="H64" s="65"/>
      <c r="I64" s="7"/>
      <c r="J64" s="70"/>
      <c r="K64" s="65"/>
      <c r="L64" s="7"/>
      <c r="M64" s="70"/>
      <c r="N64" s="18"/>
      <c r="O64" s="73"/>
      <c r="P64" s="56">
        <f t="shared" si="2"/>
        <v>0</v>
      </c>
      <c r="Q64" s="193"/>
    </row>
    <row r="65" spans="1:17" ht="18" hidden="1" customHeight="1">
      <c r="A65" s="332">
        <v>56</v>
      </c>
      <c r="B65" s="333"/>
      <c r="C65" s="22"/>
      <c r="D65" s="84"/>
      <c r="E65" s="69"/>
      <c r="F65" s="18"/>
      <c r="G65" s="70"/>
      <c r="H65" s="65"/>
      <c r="I65" s="7"/>
      <c r="J65" s="70"/>
      <c r="K65" s="65"/>
      <c r="L65" s="7"/>
      <c r="M65" s="70"/>
      <c r="N65" s="18"/>
      <c r="O65" s="73"/>
      <c r="P65" s="56">
        <f t="shared" si="2"/>
        <v>0</v>
      </c>
      <c r="Q65" s="193"/>
    </row>
    <row r="66" spans="1:17" ht="18" hidden="1" customHeight="1">
      <c r="A66" s="332">
        <v>57</v>
      </c>
      <c r="B66" s="333"/>
      <c r="C66" s="22"/>
      <c r="D66" s="84"/>
      <c r="E66" s="69"/>
      <c r="F66" s="18"/>
      <c r="G66" s="70"/>
      <c r="H66" s="65"/>
      <c r="I66" s="7"/>
      <c r="J66" s="70"/>
      <c r="K66" s="65"/>
      <c r="L66" s="7"/>
      <c r="M66" s="70"/>
      <c r="N66" s="18"/>
      <c r="O66" s="73"/>
      <c r="P66" s="56">
        <f t="shared" si="2"/>
        <v>0</v>
      </c>
      <c r="Q66" s="193"/>
    </row>
    <row r="67" spans="1:17" ht="18" hidden="1" customHeight="1">
      <c r="A67" s="332">
        <v>58</v>
      </c>
      <c r="B67" s="333"/>
      <c r="C67" s="22"/>
      <c r="D67" s="84"/>
      <c r="E67" s="69"/>
      <c r="F67" s="18"/>
      <c r="G67" s="70"/>
      <c r="H67" s="65"/>
      <c r="I67" s="7"/>
      <c r="J67" s="70"/>
      <c r="K67" s="65"/>
      <c r="L67" s="7"/>
      <c r="M67" s="70"/>
      <c r="N67" s="18"/>
      <c r="O67" s="73"/>
      <c r="P67" s="56">
        <f t="shared" si="2"/>
        <v>0</v>
      </c>
      <c r="Q67" s="193"/>
    </row>
    <row r="68" spans="1:17" ht="18" hidden="1" customHeight="1">
      <c r="A68" s="332">
        <v>59</v>
      </c>
      <c r="B68" s="333"/>
      <c r="C68" s="22"/>
      <c r="D68" s="84"/>
      <c r="E68" s="69"/>
      <c r="F68" s="18"/>
      <c r="G68" s="70"/>
      <c r="H68" s="65"/>
      <c r="I68" s="7"/>
      <c r="J68" s="70"/>
      <c r="K68" s="65"/>
      <c r="L68" s="7"/>
      <c r="M68" s="70"/>
      <c r="N68" s="18"/>
      <c r="O68" s="73"/>
      <c r="P68" s="56">
        <f t="shared" si="2"/>
        <v>0</v>
      </c>
      <c r="Q68" s="193"/>
    </row>
    <row r="69" spans="1:17" ht="18" hidden="1" customHeight="1">
      <c r="A69" s="332">
        <v>60</v>
      </c>
      <c r="B69" s="333"/>
      <c r="C69" s="22"/>
      <c r="D69" s="84"/>
      <c r="E69" s="69"/>
      <c r="F69" s="18"/>
      <c r="G69" s="70"/>
      <c r="H69" s="65"/>
      <c r="I69" s="7"/>
      <c r="J69" s="70"/>
      <c r="K69" s="65"/>
      <c r="L69" s="7"/>
      <c r="M69" s="70"/>
      <c r="N69" s="18"/>
      <c r="O69" s="73"/>
      <c r="P69" s="56">
        <f t="shared" si="2"/>
        <v>0</v>
      </c>
      <c r="Q69" s="193"/>
    </row>
    <row r="70" spans="1:17" ht="18" hidden="1" customHeight="1">
      <c r="A70" s="332">
        <v>61</v>
      </c>
      <c r="B70" s="333"/>
      <c r="C70" s="22"/>
      <c r="D70" s="84"/>
      <c r="E70" s="69"/>
      <c r="F70" s="18"/>
      <c r="G70" s="70"/>
      <c r="H70" s="65"/>
      <c r="I70" s="7"/>
      <c r="J70" s="70"/>
      <c r="K70" s="65"/>
      <c r="L70" s="7"/>
      <c r="M70" s="70"/>
      <c r="N70" s="18"/>
      <c r="O70" s="73"/>
      <c r="P70" s="56">
        <f t="shared" si="2"/>
        <v>0</v>
      </c>
      <c r="Q70" s="193"/>
    </row>
    <row r="71" spans="1:17" ht="18" hidden="1" customHeight="1">
      <c r="A71" s="332">
        <v>62</v>
      </c>
      <c r="B71" s="333"/>
      <c r="C71" s="22"/>
      <c r="D71" s="84"/>
      <c r="E71" s="69"/>
      <c r="F71" s="18"/>
      <c r="G71" s="70"/>
      <c r="H71" s="65"/>
      <c r="I71" s="7"/>
      <c r="J71" s="70"/>
      <c r="K71" s="65"/>
      <c r="L71" s="7"/>
      <c r="M71" s="70"/>
      <c r="N71" s="18"/>
      <c r="O71" s="73"/>
      <c r="P71" s="56">
        <f t="shared" si="2"/>
        <v>0</v>
      </c>
      <c r="Q71" s="193"/>
    </row>
    <row r="72" spans="1:17" ht="18" hidden="1" customHeight="1">
      <c r="A72" s="332">
        <v>63</v>
      </c>
      <c r="B72" s="333"/>
      <c r="C72" s="22"/>
      <c r="D72" s="84"/>
      <c r="E72" s="69"/>
      <c r="F72" s="18"/>
      <c r="G72" s="70"/>
      <c r="H72" s="65"/>
      <c r="I72" s="7"/>
      <c r="J72" s="70"/>
      <c r="K72" s="65"/>
      <c r="L72" s="7"/>
      <c r="M72" s="70"/>
      <c r="N72" s="18"/>
      <c r="O72" s="73"/>
      <c r="P72" s="56">
        <f t="shared" si="2"/>
        <v>0</v>
      </c>
      <c r="Q72" s="193"/>
    </row>
    <row r="73" spans="1:17" ht="18" hidden="1" customHeight="1">
      <c r="A73" s="332">
        <v>64</v>
      </c>
      <c r="B73" s="333"/>
      <c r="C73" s="22"/>
      <c r="D73" s="84"/>
      <c r="E73" s="69"/>
      <c r="F73" s="18"/>
      <c r="G73" s="70"/>
      <c r="H73" s="65"/>
      <c r="I73" s="7"/>
      <c r="J73" s="70"/>
      <c r="K73" s="65"/>
      <c r="L73" s="7"/>
      <c r="M73" s="70"/>
      <c r="N73" s="18"/>
      <c r="O73" s="73"/>
      <c r="P73" s="56">
        <f t="shared" si="2"/>
        <v>0</v>
      </c>
      <c r="Q73" s="193"/>
    </row>
    <row r="74" spans="1:17" ht="18" hidden="1" customHeight="1">
      <c r="A74" s="332">
        <v>65</v>
      </c>
      <c r="B74" s="333"/>
      <c r="C74" s="22"/>
      <c r="D74" s="84"/>
      <c r="E74" s="69"/>
      <c r="F74" s="18"/>
      <c r="G74" s="70"/>
      <c r="H74" s="65"/>
      <c r="I74" s="7"/>
      <c r="J74" s="70"/>
      <c r="K74" s="65"/>
      <c r="L74" s="7"/>
      <c r="M74" s="70"/>
      <c r="N74" s="18"/>
      <c r="O74" s="73"/>
      <c r="P74" s="56">
        <f t="shared" si="2"/>
        <v>0</v>
      </c>
      <c r="Q74" s="193"/>
    </row>
    <row r="75" spans="1:17" ht="18" hidden="1" customHeight="1">
      <c r="A75" s="332">
        <v>66</v>
      </c>
      <c r="B75" s="333"/>
      <c r="C75" s="22"/>
      <c r="D75" s="84"/>
      <c r="E75" s="69"/>
      <c r="F75" s="18"/>
      <c r="G75" s="70"/>
      <c r="H75" s="65"/>
      <c r="I75" s="7"/>
      <c r="J75" s="70"/>
      <c r="K75" s="65"/>
      <c r="L75" s="7"/>
      <c r="M75" s="70"/>
      <c r="N75" s="18"/>
      <c r="O75" s="73"/>
      <c r="P75" s="56">
        <f t="shared" si="2"/>
        <v>0</v>
      </c>
      <c r="Q75" s="193"/>
    </row>
    <row r="76" spans="1:17" ht="18" hidden="1" customHeight="1">
      <c r="A76" s="332">
        <v>67</v>
      </c>
      <c r="B76" s="333"/>
      <c r="C76" s="22"/>
      <c r="D76" s="84"/>
      <c r="E76" s="69"/>
      <c r="F76" s="18"/>
      <c r="G76" s="70"/>
      <c r="H76" s="65"/>
      <c r="I76" s="7"/>
      <c r="J76" s="70"/>
      <c r="K76" s="65"/>
      <c r="L76" s="7"/>
      <c r="M76" s="70"/>
      <c r="N76" s="18"/>
      <c r="O76" s="73"/>
      <c r="P76" s="56">
        <f t="shared" si="2"/>
        <v>0</v>
      </c>
      <c r="Q76" s="193"/>
    </row>
    <row r="77" spans="1:17" ht="18" hidden="1" customHeight="1">
      <c r="A77" s="332">
        <v>68</v>
      </c>
      <c r="B77" s="333"/>
      <c r="C77" s="22"/>
      <c r="D77" s="84"/>
      <c r="E77" s="69"/>
      <c r="F77" s="18"/>
      <c r="G77" s="70"/>
      <c r="H77" s="65"/>
      <c r="I77" s="7"/>
      <c r="J77" s="70"/>
      <c r="K77" s="65"/>
      <c r="L77" s="7"/>
      <c r="M77" s="70"/>
      <c r="N77" s="18"/>
      <c r="O77" s="73"/>
      <c r="P77" s="56">
        <f t="shared" ref="P77:P109" si="4">IF(F77="",0,INT(SUM(PRODUCT(F77,H77,K77),N77)))</f>
        <v>0</v>
      </c>
      <c r="Q77" s="193"/>
    </row>
    <row r="78" spans="1:17" ht="18" hidden="1" customHeight="1">
      <c r="A78" s="332">
        <v>69</v>
      </c>
      <c r="B78" s="333"/>
      <c r="C78" s="22"/>
      <c r="D78" s="84"/>
      <c r="E78" s="69"/>
      <c r="F78" s="18"/>
      <c r="G78" s="70"/>
      <c r="H78" s="65"/>
      <c r="I78" s="7"/>
      <c r="J78" s="70"/>
      <c r="K78" s="65"/>
      <c r="L78" s="7"/>
      <c r="M78" s="70"/>
      <c r="N78" s="18"/>
      <c r="O78" s="73"/>
      <c r="P78" s="56">
        <f t="shared" si="4"/>
        <v>0</v>
      </c>
      <c r="Q78" s="193"/>
    </row>
    <row r="79" spans="1:17" ht="18" hidden="1" customHeight="1">
      <c r="A79" s="332">
        <v>70</v>
      </c>
      <c r="B79" s="333"/>
      <c r="C79" s="22"/>
      <c r="D79" s="84"/>
      <c r="E79" s="69"/>
      <c r="F79" s="18"/>
      <c r="G79" s="70"/>
      <c r="H79" s="65"/>
      <c r="I79" s="7"/>
      <c r="J79" s="70"/>
      <c r="K79" s="65"/>
      <c r="L79" s="7"/>
      <c r="M79" s="70"/>
      <c r="N79" s="18"/>
      <c r="O79" s="73"/>
      <c r="P79" s="56">
        <f t="shared" si="4"/>
        <v>0</v>
      </c>
      <c r="Q79" s="193"/>
    </row>
    <row r="80" spans="1:17" ht="18" hidden="1" customHeight="1">
      <c r="A80" s="332">
        <v>71</v>
      </c>
      <c r="B80" s="333"/>
      <c r="C80" s="22"/>
      <c r="D80" s="84"/>
      <c r="E80" s="69"/>
      <c r="F80" s="18"/>
      <c r="G80" s="70"/>
      <c r="H80" s="65"/>
      <c r="I80" s="7"/>
      <c r="J80" s="70"/>
      <c r="K80" s="65"/>
      <c r="L80" s="7"/>
      <c r="M80" s="70"/>
      <c r="N80" s="18"/>
      <c r="O80" s="73"/>
      <c r="P80" s="56">
        <f t="shared" si="4"/>
        <v>0</v>
      </c>
      <c r="Q80" s="193"/>
    </row>
    <row r="81" spans="1:23" ht="18" hidden="1" customHeight="1">
      <c r="A81" s="332">
        <v>72</v>
      </c>
      <c r="B81" s="333"/>
      <c r="C81" s="22"/>
      <c r="D81" s="84"/>
      <c r="E81" s="69"/>
      <c r="F81" s="18"/>
      <c r="G81" s="70"/>
      <c r="H81" s="65"/>
      <c r="I81" s="7"/>
      <c r="J81" s="70"/>
      <c r="K81" s="65"/>
      <c r="L81" s="7"/>
      <c r="M81" s="70"/>
      <c r="N81" s="18"/>
      <c r="O81" s="73"/>
      <c r="P81" s="56">
        <f t="shared" si="4"/>
        <v>0</v>
      </c>
      <c r="Q81" s="193"/>
    </row>
    <row r="82" spans="1:23" ht="18" hidden="1" customHeight="1">
      <c r="A82" s="332">
        <v>73</v>
      </c>
      <c r="B82" s="333"/>
      <c r="C82" s="22"/>
      <c r="D82" s="84"/>
      <c r="E82" s="69"/>
      <c r="F82" s="18"/>
      <c r="G82" s="70"/>
      <c r="H82" s="65"/>
      <c r="I82" s="7"/>
      <c r="J82" s="70"/>
      <c r="K82" s="65"/>
      <c r="L82" s="7"/>
      <c r="M82" s="70"/>
      <c r="N82" s="18"/>
      <c r="O82" s="73"/>
      <c r="P82" s="56">
        <f t="shared" si="4"/>
        <v>0</v>
      </c>
      <c r="Q82" s="193"/>
    </row>
    <row r="83" spans="1:23" ht="18" hidden="1" customHeight="1">
      <c r="A83" s="332">
        <v>74</v>
      </c>
      <c r="B83" s="333"/>
      <c r="C83" s="22"/>
      <c r="D83" s="84"/>
      <c r="E83" s="69"/>
      <c r="F83" s="18"/>
      <c r="G83" s="70"/>
      <c r="H83" s="65"/>
      <c r="I83" s="7"/>
      <c r="J83" s="70"/>
      <c r="K83" s="65"/>
      <c r="L83" s="7"/>
      <c r="M83" s="70"/>
      <c r="N83" s="18"/>
      <c r="O83" s="73"/>
      <c r="P83" s="56">
        <f t="shared" si="4"/>
        <v>0</v>
      </c>
      <c r="Q83" s="193"/>
    </row>
    <row r="84" spans="1:23" ht="18" hidden="1" customHeight="1">
      <c r="A84" s="332">
        <v>75</v>
      </c>
      <c r="B84" s="333"/>
      <c r="C84" s="22"/>
      <c r="D84" s="84"/>
      <c r="E84" s="69"/>
      <c r="F84" s="18"/>
      <c r="G84" s="70"/>
      <c r="H84" s="65"/>
      <c r="I84" s="7"/>
      <c r="J84" s="70"/>
      <c r="K84" s="65"/>
      <c r="L84" s="7"/>
      <c r="M84" s="70"/>
      <c r="N84" s="18"/>
      <c r="O84" s="73"/>
      <c r="P84" s="56">
        <f t="shared" si="4"/>
        <v>0</v>
      </c>
      <c r="Q84" s="193"/>
    </row>
    <row r="85" spans="1:23" ht="18" hidden="1" customHeight="1">
      <c r="A85" s="332">
        <v>76</v>
      </c>
      <c r="B85" s="333"/>
      <c r="C85" s="22"/>
      <c r="D85" s="84"/>
      <c r="E85" s="69"/>
      <c r="F85" s="18"/>
      <c r="G85" s="70"/>
      <c r="H85" s="65"/>
      <c r="I85" s="7"/>
      <c r="J85" s="70"/>
      <c r="K85" s="65"/>
      <c r="L85" s="7"/>
      <c r="M85" s="70"/>
      <c r="N85" s="18"/>
      <c r="O85" s="73"/>
      <c r="P85" s="56">
        <f t="shared" si="4"/>
        <v>0</v>
      </c>
      <c r="Q85" s="193"/>
    </row>
    <row r="86" spans="1:23" ht="18" hidden="1" customHeight="1">
      <c r="A86" s="332">
        <v>77</v>
      </c>
      <c r="B86" s="333"/>
      <c r="C86" s="22"/>
      <c r="D86" s="84"/>
      <c r="E86" s="69"/>
      <c r="F86" s="18"/>
      <c r="G86" s="70"/>
      <c r="H86" s="65"/>
      <c r="I86" s="7"/>
      <c r="J86" s="70"/>
      <c r="K86" s="65"/>
      <c r="L86" s="7"/>
      <c r="M86" s="70"/>
      <c r="N86" s="18"/>
      <c r="O86" s="73"/>
      <c r="P86" s="56">
        <f t="shared" si="4"/>
        <v>0</v>
      </c>
      <c r="Q86" s="193"/>
    </row>
    <row r="87" spans="1:23" ht="18" hidden="1" customHeight="1">
      <c r="A87" s="332">
        <v>78</v>
      </c>
      <c r="B87" s="333"/>
      <c r="C87" s="22"/>
      <c r="D87" s="84"/>
      <c r="E87" s="69"/>
      <c r="F87" s="18"/>
      <c r="G87" s="70"/>
      <c r="H87" s="65"/>
      <c r="I87" s="7"/>
      <c r="J87" s="70"/>
      <c r="K87" s="65"/>
      <c r="L87" s="7"/>
      <c r="M87" s="70"/>
      <c r="N87" s="18"/>
      <c r="O87" s="73"/>
      <c r="P87" s="56">
        <f t="shared" si="4"/>
        <v>0</v>
      </c>
      <c r="Q87" s="193"/>
      <c r="V87" s="220"/>
      <c r="W87" s="1"/>
    </row>
    <row r="88" spans="1:23" ht="18" hidden="1" customHeight="1">
      <c r="A88" s="332">
        <v>79</v>
      </c>
      <c r="B88" s="333"/>
      <c r="C88" s="22"/>
      <c r="D88" s="84"/>
      <c r="E88" s="69"/>
      <c r="F88" s="18"/>
      <c r="G88" s="70"/>
      <c r="H88" s="65"/>
      <c r="I88" s="7"/>
      <c r="J88" s="70"/>
      <c r="K88" s="65"/>
      <c r="L88" s="7"/>
      <c r="M88" s="70"/>
      <c r="N88" s="18"/>
      <c r="O88" s="73"/>
      <c r="P88" s="56">
        <f t="shared" si="4"/>
        <v>0</v>
      </c>
      <c r="Q88" s="193"/>
      <c r="V88" s="220"/>
      <c r="W88" s="1"/>
    </row>
    <row r="89" spans="1:23" ht="18" hidden="1" customHeight="1">
      <c r="A89" s="332">
        <v>80</v>
      </c>
      <c r="B89" s="333"/>
      <c r="C89" s="22"/>
      <c r="D89" s="84"/>
      <c r="E89" s="69"/>
      <c r="F89" s="18"/>
      <c r="G89" s="70"/>
      <c r="H89" s="65"/>
      <c r="I89" s="7"/>
      <c r="J89" s="70"/>
      <c r="K89" s="65"/>
      <c r="L89" s="7"/>
      <c r="M89" s="70"/>
      <c r="N89" s="18"/>
      <c r="O89" s="73"/>
      <c r="P89" s="56">
        <f t="shared" si="4"/>
        <v>0</v>
      </c>
      <c r="Q89" s="193"/>
    </row>
    <row r="90" spans="1:23" ht="18" hidden="1" customHeight="1">
      <c r="A90" s="332">
        <v>81</v>
      </c>
      <c r="B90" s="333"/>
      <c r="C90" s="22"/>
      <c r="D90" s="84"/>
      <c r="E90" s="69"/>
      <c r="F90" s="18"/>
      <c r="G90" s="70"/>
      <c r="H90" s="65"/>
      <c r="I90" s="7"/>
      <c r="J90" s="70"/>
      <c r="K90" s="65"/>
      <c r="L90" s="7"/>
      <c r="M90" s="70"/>
      <c r="N90" s="18"/>
      <c r="O90" s="73"/>
      <c r="P90" s="56">
        <f t="shared" si="4"/>
        <v>0</v>
      </c>
      <c r="Q90" s="193"/>
    </row>
    <row r="91" spans="1:23" ht="18" hidden="1" customHeight="1">
      <c r="A91" s="332">
        <v>82</v>
      </c>
      <c r="B91" s="333"/>
      <c r="C91" s="22"/>
      <c r="D91" s="84"/>
      <c r="E91" s="69"/>
      <c r="F91" s="18"/>
      <c r="G91" s="70"/>
      <c r="H91" s="65"/>
      <c r="I91" s="7"/>
      <c r="J91" s="70"/>
      <c r="K91" s="65"/>
      <c r="L91" s="7"/>
      <c r="M91" s="70"/>
      <c r="N91" s="18"/>
      <c r="O91" s="73"/>
      <c r="P91" s="56">
        <f t="shared" si="4"/>
        <v>0</v>
      </c>
      <c r="Q91" s="193"/>
    </row>
    <row r="92" spans="1:23" ht="18" hidden="1" customHeight="1">
      <c r="A92" s="332">
        <v>83</v>
      </c>
      <c r="B92" s="333"/>
      <c r="C92" s="22"/>
      <c r="D92" s="84"/>
      <c r="E92" s="69"/>
      <c r="F92" s="18"/>
      <c r="G92" s="70"/>
      <c r="H92" s="65"/>
      <c r="I92" s="7"/>
      <c r="J92" s="70"/>
      <c r="K92" s="65"/>
      <c r="L92" s="7"/>
      <c r="M92" s="70"/>
      <c r="N92" s="18"/>
      <c r="O92" s="73"/>
      <c r="P92" s="56">
        <f t="shared" si="4"/>
        <v>0</v>
      </c>
      <c r="Q92" s="193"/>
    </row>
    <row r="93" spans="1:23" ht="18" hidden="1" customHeight="1">
      <c r="A93" s="332">
        <v>84</v>
      </c>
      <c r="B93" s="333"/>
      <c r="C93" s="22"/>
      <c r="D93" s="84"/>
      <c r="E93" s="69"/>
      <c r="F93" s="18"/>
      <c r="G93" s="70"/>
      <c r="H93" s="65"/>
      <c r="I93" s="7"/>
      <c r="J93" s="70"/>
      <c r="K93" s="65"/>
      <c r="L93" s="7"/>
      <c r="M93" s="70"/>
      <c r="N93" s="18"/>
      <c r="O93" s="73"/>
      <c r="P93" s="56">
        <f t="shared" si="4"/>
        <v>0</v>
      </c>
      <c r="Q93" s="193"/>
    </row>
    <row r="94" spans="1:23" ht="18" hidden="1" customHeight="1">
      <c r="A94" s="332">
        <v>85</v>
      </c>
      <c r="B94" s="333"/>
      <c r="C94" s="22"/>
      <c r="D94" s="84"/>
      <c r="E94" s="69"/>
      <c r="F94" s="18"/>
      <c r="G94" s="70"/>
      <c r="H94" s="65"/>
      <c r="I94" s="7"/>
      <c r="J94" s="70"/>
      <c r="K94" s="65"/>
      <c r="L94" s="7"/>
      <c r="M94" s="70"/>
      <c r="N94" s="18"/>
      <c r="O94" s="73"/>
      <c r="P94" s="56">
        <f t="shared" si="4"/>
        <v>0</v>
      </c>
      <c r="Q94" s="193"/>
    </row>
    <row r="95" spans="1:23" ht="18" hidden="1" customHeight="1">
      <c r="A95" s="332">
        <v>86</v>
      </c>
      <c r="B95" s="333"/>
      <c r="C95" s="22"/>
      <c r="D95" s="84"/>
      <c r="E95" s="69"/>
      <c r="F95" s="18"/>
      <c r="G95" s="70"/>
      <c r="H95" s="65"/>
      <c r="I95" s="7"/>
      <c r="J95" s="70"/>
      <c r="K95" s="65"/>
      <c r="L95" s="7"/>
      <c r="M95" s="70"/>
      <c r="N95" s="18"/>
      <c r="O95" s="73"/>
      <c r="P95" s="56">
        <f t="shared" si="4"/>
        <v>0</v>
      </c>
      <c r="Q95" s="193"/>
    </row>
    <row r="96" spans="1:23" ht="18" hidden="1" customHeight="1">
      <c r="A96" s="332">
        <v>87</v>
      </c>
      <c r="B96" s="333"/>
      <c r="C96" s="22"/>
      <c r="D96" s="84"/>
      <c r="E96" s="69"/>
      <c r="F96" s="18"/>
      <c r="G96" s="70"/>
      <c r="H96" s="65"/>
      <c r="I96" s="7"/>
      <c r="J96" s="70"/>
      <c r="K96" s="65"/>
      <c r="L96" s="7"/>
      <c r="M96" s="70"/>
      <c r="N96" s="18"/>
      <c r="O96" s="73"/>
      <c r="P96" s="56">
        <f t="shared" si="4"/>
        <v>0</v>
      </c>
      <c r="Q96" s="193"/>
    </row>
    <row r="97" spans="1:22" ht="18" hidden="1" customHeight="1">
      <c r="A97" s="332">
        <v>88</v>
      </c>
      <c r="B97" s="333"/>
      <c r="C97" s="22"/>
      <c r="D97" s="84"/>
      <c r="E97" s="69"/>
      <c r="F97" s="18"/>
      <c r="G97" s="70"/>
      <c r="H97" s="65"/>
      <c r="I97" s="7"/>
      <c r="J97" s="70"/>
      <c r="K97" s="65"/>
      <c r="L97" s="7"/>
      <c r="M97" s="70"/>
      <c r="N97" s="18"/>
      <c r="O97" s="73"/>
      <c r="P97" s="56">
        <f t="shared" si="4"/>
        <v>0</v>
      </c>
      <c r="Q97" s="193"/>
    </row>
    <row r="98" spans="1:22" ht="18" hidden="1" customHeight="1">
      <c r="A98" s="332">
        <v>89</v>
      </c>
      <c r="B98" s="333"/>
      <c r="C98" s="22"/>
      <c r="D98" s="84"/>
      <c r="E98" s="69"/>
      <c r="F98" s="18"/>
      <c r="G98" s="70"/>
      <c r="H98" s="65"/>
      <c r="I98" s="7"/>
      <c r="J98" s="70"/>
      <c r="K98" s="65"/>
      <c r="L98" s="7"/>
      <c r="M98" s="70"/>
      <c r="N98" s="18"/>
      <c r="O98" s="73"/>
      <c r="P98" s="56">
        <f t="shared" si="4"/>
        <v>0</v>
      </c>
      <c r="Q98" s="193"/>
    </row>
    <row r="99" spans="1:22" ht="18" hidden="1" customHeight="1">
      <c r="A99" s="332">
        <v>90</v>
      </c>
      <c r="B99" s="333"/>
      <c r="C99" s="22"/>
      <c r="D99" s="84"/>
      <c r="E99" s="69"/>
      <c r="F99" s="18"/>
      <c r="G99" s="70"/>
      <c r="H99" s="65"/>
      <c r="I99" s="7"/>
      <c r="J99" s="70"/>
      <c r="K99" s="65"/>
      <c r="L99" s="7"/>
      <c r="M99" s="70"/>
      <c r="N99" s="18"/>
      <c r="O99" s="73"/>
      <c r="P99" s="56">
        <f t="shared" si="4"/>
        <v>0</v>
      </c>
      <c r="Q99" s="193"/>
    </row>
    <row r="100" spans="1:22" ht="18" hidden="1" customHeight="1">
      <c r="A100" s="332">
        <v>91</v>
      </c>
      <c r="B100" s="333"/>
      <c r="C100" s="22"/>
      <c r="D100" s="84"/>
      <c r="E100" s="69"/>
      <c r="F100" s="18"/>
      <c r="G100" s="70"/>
      <c r="H100" s="65"/>
      <c r="I100" s="7"/>
      <c r="J100" s="70"/>
      <c r="K100" s="65"/>
      <c r="L100" s="7"/>
      <c r="M100" s="70"/>
      <c r="N100" s="18"/>
      <c r="O100" s="73"/>
      <c r="P100" s="56">
        <f t="shared" si="4"/>
        <v>0</v>
      </c>
      <c r="Q100" s="193"/>
    </row>
    <row r="101" spans="1:22" ht="18" hidden="1" customHeight="1">
      <c r="A101" s="332">
        <v>92</v>
      </c>
      <c r="B101" s="333"/>
      <c r="C101" s="22"/>
      <c r="D101" s="84"/>
      <c r="E101" s="69"/>
      <c r="F101" s="18"/>
      <c r="G101" s="70"/>
      <c r="H101" s="65"/>
      <c r="I101" s="7"/>
      <c r="J101" s="70"/>
      <c r="K101" s="65"/>
      <c r="L101" s="7"/>
      <c r="M101" s="70"/>
      <c r="N101" s="18"/>
      <c r="O101" s="73"/>
      <c r="P101" s="56">
        <f t="shared" si="4"/>
        <v>0</v>
      </c>
      <c r="Q101" s="193"/>
      <c r="U101" s="1"/>
      <c r="V101" s="220"/>
    </row>
    <row r="102" spans="1:22" ht="18" hidden="1" customHeight="1">
      <c r="A102" s="332">
        <v>93</v>
      </c>
      <c r="B102" s="333"/>
      <c r="C102" s="22"/>
      <c r="D102" s="84"/>
      <c r="E102" s="69"/>
      <c r="F102" s="18"/>
      <c r="G102" s="70"/>
      <c r="H102" s="65"/>
      <c r="I102" s="7"/>
      <c r="J102" s="70"/>
      <c r="K102" s="65"/>
      <c r="L102" s="7"/>
      <c r="M102" s="70"/>
      <c r="N102" s="18"/>
      <c r="O102" s="73"/>
      <c r="P102" s="56">
        <f t="shared" si="4"/>
        <v>0</v>
      </c>
      <c r="Q102" s="193"/>
      <c r="U102" s="1"/>
      <c r="V102" s="220"/>
    </row>
    <row r="103" spans="1:22" ht="18" hidden="1" customHeight="1">
      <c r="A103" s="332">
        <v>94</v>
      </c>
      <c r="B103" s="333"/>
      <c r="C103" s="22"/>
      <c r="D103" s="84"/>
      <c r="E103" s="69"/>
      <c r="F103" s="18"/>
      <c r="G103" s="70"/>
      <c r="H103" s="65"/>
      <c r="I103" s="7"/>
      <c r="J103" s="70"/>
      <c r="K103" s="65"/>
      <c r="L103" s="7"/>
      <c r="M103" s="70"/>
      <c r="N103" s="18"/>
      <c r="O103" s="73"/>
      <c r="P103" s="56">
        <f t="shared" si="4"/>
        <v>0</v>
      </c>
      <c r="Q103" s="193"/>
      <c r="U103" s="1"/>
      <c r="V103" s="220"/>
    </row>
    <row r="104" spans="1:22" ht="18" hidden="1" customHeight="1">
      <c r="A104" s="332">
        <v>95</v>
      </c>
      <c r="B104" s="333"/>
      <c r="C104" s="22"/>
      <c r="D104" s="84"/>
      <c r="E104" s="69"/>
      <c r="F104" s="18"/>
      <c r="G104" s="70"/>
      <c r="H104" s="65"/>
      <c r="I104" s="7"/>
      <c r="J104" s="70"/>
      <c r="K104" s="65"/>
      <c r="L104" s="7"/>
      <c r="M104" s="70"/>
      <c r="N104" s="18"/>
      <c r="O104" s="73"/>
      <c r="P104" s="56">
        <f t="shared" si="4"/>
        <v>0</v>
      </c>
      <c r="Q104" s="193"/>
      <c r="U104" s="1"/>
      <c r="V104" s="220"/>
    </row>
    <row r="105" spans="1:22" ht="18" hidden="1" customHeight="1">
      <c r="A105" s="332">
        <v>96</v>
      </c>
      <c r="B105" s="333"/>
      <c r="C105" s="22"/>
      <c r="D105" s="84"/>
      <c r="E105" s="69"/>
      <c r="F105" s="18"/>
      <c r="G105" s="70"/>
      <c r="H105" s="65"/>
      <c r="I105" s="7"/>
      <c r="J105" s="70"/>
      <c r="K105" s="65"/>
      <c r="L105" s="7"/>
      <c r="M105" s="70"/>
      <c r="N105" s="18"/>
      <c r="O105" s="73"/>
      <c r="P105" s="56">
        <f t="shared" si="4"/>
        <v>0</v>
      </c>
      <c r="Q105" s="193"/>
      <c r="U105" s="1"/>
      <c r="V105" s="220"/>
    </row>
    <row r="106" spans="1:22" ht="18" hidden="1" customHeight="1">
      <c r="A106" s="332">
        <v>97</v>
      </c>
      <c r="B106" s="333"/>
      <c r="C106" s="22"/>
      <c r="D106" s="84"/>
      <c r="E106" s="69"/>
      <c r="F106" s="18"/>
      <c r="G106" s="70"/>
      <c r="H106" s="65"/>
      <c r="I106" s="7"/>
      <c r="J106" s="70"/>
      <c r="K106" s="65"/>
      <c r="L106" s="7"/>
      <c r="M106" s="70"/>
      <c r="N106" s="18"/>
      <c r="O106" s="73"/>
      <c r="P106" s="56">
        <f t="shared" si="4"/>
        <v>0</v>
      </c>
      <c r="Q106" s="193"/>
      <c r="U106" s="1"/>
      <c r="V106" s="220"/>
    </row>
    <row r="107" spans="1:22" ht="18" hidden="1" customHeight="1">
      <c r="A107" s="332">
        <v>98</v>
      </c>
      <c r="B107" s="333"/>
      <c r="C107" s="22"/>
      <c r="D107" s="84"/>
      <c r="E107" s="69"/>
      <c r="F107" s="18"/>
      <c r="G107" s="70"/>
      <c r="H107" s="65"/>
      <c r="I107" s="7"/>
      <c r="J107" s="70"/>
      <c r="K107" s="65"/>
      <c r="L107" s="7"/>
      <c r="M107" s="70"/>
      <c r="N107" s="18"/>
      <c r="O107" s="73"/>
      <c r="P107" s="56">
        <f t="shared" si="4"/>
        <v>0</v>
      </c>
      <c r="Q107" s="193"/>
      <c r="U107" s="1"/>
      <c r="V107" s="220"/>
    </row>
    <row r="108" spans="1:22" ht="18" hidden="1" customHeight="1">
      <c r="A108" s="332">
        <v>99</v>
      </c>
      <c r="B108" s="333"/>
      <c r="C108" s="22"/>
      <c r="D108" s="84"/>
      <c r="E108" s="69"/>
      <c r="F108" s="18"/>
      <c r="G108" s="70"/>
      <c r="H108" s="65"/>
      <c r="I108" s="7"/>
      <c r="J108" s="70"/>
      <c r="K108" s="65"/>
      <c r="L108" s="7"/>
      <c r="M108" s="70"/>
      <c r="N108" s="18"/>
      <c r="O108" s="73"/>
      <c r="P108" s="56">
        <f t="shared" si="4"/>
        <v>0</v>
      </c>
      <c r="Q108" s="193"/>
      <c r="U108" s="1"/>
      <c r="V108" s="220"/>
    </row>
    <row r="109" spans="1:22" ht="18" hidden="1" customHeight="1">
      <c r="A109" s="325">
        <v>100</v>
      </c>
      <c r="B109" s="326"/>
      <c r="C109" s="100"/>
      <c r="D109" s="136"/>
      <c r="E109" s="137"/>
      <c r="F109" s="19"/>
      <c r="G109" s="78"/>
      <c r="H109" s="67"/>
      <c r="I109" s="15"/>
      <c r="J109" s="78"/>
      <c r="K109" s="67"/>
      <c r="L109" s="15"/>
      <c r="M109" s="78"/>
      <c r="N109" s="19"/>
      <c r="O109" s="80"/>
      <c r="P109" s="138">
        <f t="shared" si="4"/>
        <v>0</v>
      </c>
      <c r="Q109" s="193"/>
      <c r="U109" s="1"/>
      <c r="V109" s="220"/>
    </row>
    <row r="110" spans="1:22" ht="15.6" customHeight="1">
      <c r="A110" s="33"/>
      <c r="B110" s="33"/>
      <c r="U110" s="1"/>
      <c r="V110" s="220"/>
    </row>
    <row r="111" spans="1:22" ht="19.5" customHeight="1">
      <c r="A111" s="36" t="s">
        <v>9</v>
      </c>
      <c r="B111" s="36"/>
      <c r="C111" s="224"/>
      <c r="D111" s="224"/>
      <c r="E111" s="224"/>
      <c r="F111" s="224"/>
      <c r="G111" s="224"/>
      <c r="H111" s="224"/>
      <c r="I111" s="224"/>
      <c r="P111" s="53" t="s">
        <v>10</v>
      </c>
      <c r="U111" s="1"/>
      <c r="V111" s="220"/>
    </row>
    <row r="112" spans="1:22" ht="19.5" customHeight="1">
      <c r="A112" s="386" t="s">
        <v>135</v>
      </c>
      <c r="B112" s="387"/>
      <c r="C112" s="228" t="s">
        <v>17</v>
      </c>
      <c r="D112" s="26" t="s">
        <v>26</v>
      </c>
      <c r="E112" s="37"/>
      <c r="F112" s="229" t="s">
        <v>23</v>
      </c>
      <c r="G112" s="28" t="s">
        <v>27</v>
      </c>
      <c r="H112" s="27" t="s">
        <v>22</v>
      </c>
      <c r="I112" s="29" t="s">
        <v>24</v>
      </c>
      <c r="J112" s="28" t="s">
        <v>27</v>
      </c>
      <c r="K112" s="27" t="s">
        <v>28</v>
      </c>
      <c r="L112" s="29" t="s">
        <v>24</v>
      </c>
      <c r="M112" s="28" t="s">
        <v>29</v>
      </c>
      <c r="N112" s="27" t="s">
        <v>30</v>
      </c>
      <c r="O112" s="28" t="s">
        <v>31</v>
      </c>
      <c r="P112" s="39" t="s">
        <v>7</v>
      </c>
      <c r="U112" s="1"/>
      <c r="V112" s="220"/>
    </row>
    <row r="113" spans="1:22" ht="19.5" customHeight="1">
      <c r="A113" s="388">
        <v>1</v>
      </c>
      <c r="B113" s="389"/>
      <c r="C113" s="230"/>
      <c r="D113" s="85"/>
      <c r="E113" s="74"/>
      <c r="F113" s="23"/>
      <c r="G113" s="231"/>
      <c r="H113" s="66"/>
      <c r="I113" s="232"/>
      <c r="J113" s="231"/>
      <c r="K113" s="66"/>
      <c r="L113" s="232"/>
      <c r="M113" s="231"/>
      <c r="N113" s="20"/>
      <c r="O113" s="233"/>
      <c r="P113" s="30">
        <f>IF(F113="",0,INT(SUM(PRODUCT(F113,H113,K113),N113)))</f>
        <v>0</v>
      </c>
      <c r="U113" s="1"/>
      <c r="V113" s="220"/>
    </row>
    <row r="114" spans="1:22" ht="19.5" customHeight="1">
      <c r="A114" s="379">
        <v>2</v>
      </c>
      <c r="B114" s="380"/>
      <c r="C114" s="234"/>
      <c r="D114" s="85"/>
      <c r="E114" s="75"/>
      <c r="F114" s="18"/>
      <c r="G114" s="231"/>
      <c r="H114" s="66"/>
      <c r="I114" s="232"/>
      <c r="J114" s="231"/>
      <c r="K114" s="66"/>
      <c r="L114" s="232"/>
      <c r="M114" s="231"/>
      <c r="N114" s="20"/>
      <c r="O114" s="73"/>
      <c r="P114" s="30">
        <f t="shared" ref="P114:P127" si="5">IF(F114="",0,INT(SUM(PRODUCT(F114,H114,K114),N114)))</f>
        <v>0</v>
      </c>
      <c r="U114" s="1"/>
      <c r="V114" s="220"/>
    </row>
    <row r="115" spans="1:22" ht="19.5" customHeight="1">
      <c r="A115" s="379">
        <v>3</v>
      </c>
      <c r="B115" s="380"/>
      <c r="C115" s="234"/>
      <c r="D115" s="85"/>
      <c r="E115" s="75"/>
      <c r="F115" s="18"/>
      <c r="G115" s="231"/>
      <c r="H115" s="66"/>
      <c r="I115" s="232"/>
      <c r="J115" s="231"/>
      <c r="K115" s="66"/>
      <c r="L115" s="232"/>
      <c r="M115" s="231"/>
      <c r="N115" s="20"/>
      <c r="O115" s="73"/>
      <c r="P115" s="30">
        <f t="shared" si="5"/>
        <v>0</v>
      </c>
      <c r="U115" s="1"/>
      <c r="V115" s="220"/>
    </row>
    <row r="116" spans="1:22" ht="20.100000000000001" customHeight="1">
      <c r="A116" s="379">
        <v>4</v>
      </c>
      <c r="B116" s="380"/>
      <c r="C116" s="234"/>
      <c r="D116" s="85"/>
      <c r="E116" s="75"/>
      <c r="F116" s="18"/>
      <c r="G116" s="231"/>
      <c r="H116" s="66"/>
      <c r="I116" s="232"/>
      <c r="J116" s="231"/>
      <c r="K116" s="66"/>
      <c r="L116" s="232"/>
      <c r="M116" s="231"/>
      <c r="N116" s="20"/>
      <c r="O116" s="73"/>
      <c r="P116" s="30">
        <f t="shared" si="5"/>
        <v>0</v>
      </c>
      <c r="U116" s="1"/>
      <c r="V116" s="220"/>
    </row>
    <row r="117" spans="1:22" ht="20.100000000000001" customHeight="1">
      <c r="A117" s="379">
        <v>5</v>
      </c>
      <c r="B117" s="380"/>
      <c r="C117" s="235"/>
      <c r="D117" s="85"/>
      <c r="E117" s="75"/>
      <c r="F117" s="18"/>
      <c r="G117" s="231"/>
      <c r="H117" s="66"/>
      <c r="I117" s="232"/>
      <c r="J117" s="231"/>
      <c r="K117" s="66"/>
      <c r="L117" s="232"/>
      <c r="M117" s="231"/>
      <c r="N117" s="20"/>
      <c r="O117" s="73"/>
      <c r="P117" s="30">
        <f t="shared" si="5"/>
        <v>0</v>
      </c>
      <c r="U117" s="1"/>
      <c r="V117" s="220"/>
    </row>
    <row r="118" spans="1:22" ht="20.100000000000001" customHeight="1">
      <c r="A118" s="379">
        <v>6</v>
      </c>
      <c r="B118" s="380"/>
      <c r="C118" s="235"/>
      <c r="D118" s="85"/>
      <c r="E118" s="75"/>
      <c r="F118" s="18"/>
      <c r="G118" s="231"/>
      <c r="H118" s="66"/>
      <c r="I118" s="232"/>
      <c r="J118" s="231"/>
      <c r="K118" s="66"/>
      <c r="L118" s="232"/>
      <c r="M118" s="231"/>
      <c r="N118" s="20"/>
      <c r="O118" s="73"/>
      <c r="P118" s="30">
        <f t="shared" si="5"/>
        <v>0</v>
      </c>
      <c r="U118" s="1"/>
      <c r="V118" s="220"/>
    </row>
    <row r="119" spans="1:22" ht="20.100000000000001" customHeight="1">
      <c r="A119" s="379">
        <v>7</v>
      </c>
      <c r="B119" s="380"/>
      <c r="C119" s="235"/>
      <c r="D119" s="85"/>
      <c r="E119" s="75"/>
      <c r="F119" s="18"/>
      <c r="G119" s="231"/>
      <c r="H119" s="66"/>
      <c r="I119" s="232"/>
      <c r="J119" s="231"/>
      <c r="K119" s="66"/>
      <c r="L119" s="232"/>
      <c r="M119" s="231"/>
      <c r="N119" s="20"/>
      <c r="O119" s="73"/>
      <c r="P119" s="30">
        <f t="shared" si="5"/>
        <v>0</v>
      </c>
      <c r="U119" s="1"/>
      <c r="V119" s="220"/>
    </row>
    <row r="120" spans="1:22" ht="20.100000000000001" customHeight="1">
      <c r="A120" s="379">
        <v>8</v>
      </c>
      <c r="B120" s="380"/>
      <c r="C120" s="235"/>
      <c r="D120" s="85"/>
      <c r="E120" s="75"/>
      <c r="F120" s="18"/>
      <c r="G120" s="231"/>
      <c r="H120" s="66"/>
      <c r="I120" s="232"/>
      <c r="J120" s="231"/>
      <c r="K120" s="66"/>
      <c r="L120" s="232"/>
      <c r="M120" s="231"/>
      <c r="N120" s="20"/>
      <c r="O120" s="73"/>
      <c r="P120" s="30">
        <f t="shared" si="5"/>
        <v>0</v>
      </c>
    </row>
    <row r="121" spans="1:22" ht="20.100000000000001" customHeight="1">
      <c r="A121" s="379">
        <v>9</v>
      </c>
      <c r="B121" s="380"/>
      <c r="C121" s="235"/>
      <c r="D121" s="85"/>
      <c r="E121" s="75"/>
      <c r="F121" s="18"/>
      <c r="G121" s="231"/>
      <c r="H121" s="66"/>
      <c r="I121" s="232"/>
      <c r="J121" s="231"/>
      <c r="K121" s="66"/>
      <c r="L121" s="232"/>
      <c r="M121" s="231"/>
      <c r="N121" s="20"/>
      <c r="O121" s="73"/>
      <c r="P121" s="30">
        <f t="shared" si="5"/>
        <v>0</v>
      </c>
    </row>
    <row r="122" spans="1:22" ht="20.100000000000001" customHeight="1">
      <c r="A122" s="379">
        <v>10</v>
      </c>
      <c r="B122" s="380"/>
      <c r="C122" s="235"/>
      <c r="D122" s="85"/>
      <c r="E122" s="75"/>
      <c r="F122" s="18"/>
      <c r="G122" s="231"/>
      <c r="H122" s="66"/>
      <c r="I122" s="232"/>
      <c r="J122" s="231"/>
      <c r="K122" s="66"/>
      <c r="L122" s="232"/>
      <c r="M122" s="231"/>
      <c r="N122" s="20"/>
      <c r="O122" s="73"/>
      <c r="P122" s="30">
        <f t="shared" si="5"/>
        <v>0</v>
      </c>
    </row>
    <row r="123" spans="1:22" ht="20.100000000000001" customHeight="1">
      <c r="A123" s="379">
        <v>11</v>
      </c>
      <c r="B123" s="380"/>
      <c r="C123" s="235"/>
      <c r="D123" s="85"/>
      <c r="E123" s="75"/>
      <c r="F123" s="18"/>
      <c r="G123" s="231"/>
      <c r="H123" s="66"/>
      <c r="I123" s="232"/>
      <c r="J123" s="231"/>
      <c r="K123" s="66"/>
      <c r="L123" s="232"/>
      <c r="M123" s="231"/>
      <c r="N123" s="20"/>
      <c r="O123" s="73"/>
      <c r="P123" s="30">
        <f t="shared" si="5"/>
        <v>0</v>
      </c>
    </row>
    <row r="124" spans="1:22" ht="20.100000000000001" customHeight="1">
      <c r="A124" s="379">
        <v>12</v>
      </c>
      <c r="B124" s="380"/>
      <c r="C124" s="235"/>
      <c r="D124" s="85"/>
      <c r="E124" s="75"/>
      <c r="F124" s="18"/>
      <c r="G124" s="231"/>
      <c r="H124" s="66"/>
      <c r="I124" s="232"/>
      <c r="J124" s="231"/>
      <c r="K124" s="66"/>
      <c r="L124" s="232"/>
      <c r="M124" s="231"/>
      <c r="N124" s="20"/>
      <c r="O124" s="73"/>
      <c r="P124" s="30">
        <f t="shared" si="5"/>
        <v>0</v>
      </c>
    </row>
    <row r="125" spans="1:22" ht="20.100000000000001" customHeight="1">
      <c r="A125" s="379">
        <v>13</v>
      </c>
      <c r="B125" s="380"/>
      <c r="C125" s="235"/>
      <c r="D125" s="85"/>
      <c r="E125" s="75"/>
      <c r="F125" s="18"/>
      <c r="G125" s="231"/>
      <c r="H125" s="66"/>
      <c r="I125" s="232"/>
      <c r="J125" s="231"/>
      <c r="K125" s="66"/>
      <c r="L125" s="232"/>
      <c r="M125" s="231"/>
      <c r="N125" s="20"/>
      <c r="O125" s="73"/>
      <c r="P125" s="30">
        <f t="shared" si="5"/>
        <v>0</v>
      </c>
    </row>
    <row r="126" spans="1:22" ht="20.100000000000001" customHeight="1">
      <c r="A126" s="379">
        <v>14</v>
      </c>
      <c r="B126" s="380"/>
      <c r="C126" s="234"/>
      <c r="D126" s="85"/>
      <c r="E126" s="75"/>
      <c r="F126" s="18"/>
      <c r="G126" s="236"/>
      <c r="H126" s="65"/>
      <c r="I126" s="237"/>
      <c r="J126" s="236"/>
      <c r="K126" s="65"/>
      <c r="L126" s="237"/>
      <c r="M126" s="236"/>
      <c r="N126" s="18"/>
      <c r="O126" s="73"/>
      <c r="P126" s="238">
        <f t="shared" si="5"/>
        <v>0</v>
      </c>
    </row>
    <row r="127" spans="1:22" ht="20.100000000000001" customHeight="1">
      <c r="A127" s="381">
        <v>15</v>
      </c>
      <c r="B127" s="382"/>
      <c r="C127" s="239"/>
      <c r="D127" s="86"/>
      <c r="E127" s="76"/>
      <c r="F127" s="19"/>
      <c r="G127" s="240"/>
      <c r="H127" s="241"/>
      <c r="I127" s="242"/>
      <c r="J127" s="240"/>
      <c r="K127" s="241"/>
      <c r="L127" s="242"/>
      <c r="M127" s="240"/>
      <c r="N127" s="243"/>
      <c r="O127" s="80"/>
      <c r="P127" s="244">
        <f t="shared" si="5"/>
        <v>0</v>
      </c>
    </row>
    <row r="128" spans="1:2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sheetData>
  <mergeCells count="140">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08:B108"/>
    <mergeCell ref="A109:B109"/>
    <mergeCell ref="A112:B112"/>
    <mergeCell ref="A113:B113"/>
    <mergeCell ref="A114:B114"/>
    <mergeCell ref="A115:B115"/>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26:B26"/>
    <mergeCell ref="A27:B27"/>
    <mergeCell ref="A28:B28"/>
    <mergeCell ref="A29:B29"/>
    <mergeCell ref="A30:B30"/>
    <mergeCell ref="A31:B31"/>
    <mergeCell ref="U45:U46"/>
    <mergeCell ref="A46:B46"/>
    <mergeCell ref="A47:B47"/>
    <mergeCell ref="U47:V47"/>
    <mergeCell ref="A38:B38"/>
    <mergeCell ref="A39:B39"/>
    <mergeCell ref="A40:B40"/>
    <mergeCell ref="A41:B41"/>
    <mergeCell ref="U41:V41"/>
    <mergeCell ref="A42:B42"/>
    <mergeCell ref="U26:U40"/>
    <mergeCell ref="A32:B32"/>
    <mergeCell ref="A33:B33"/>
    <mergeCell ref="A34:B34"/>
    <mergeCell ref="A35:B35"/>
    <mergeCell ref="A36:B36"/>
    <mergeCell ref="A37:B37"/>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23:B23"/>
    <mergeCell ref="A24:B24"/>
    <mergeCell ref="A25:B25"/>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s>
  <phoneticPr fontId="6"/>
  <conditionalFormatting sqref="N51:N109 F51:F109 H51:H109 K51:K109">
    <cfRule type="expression" dxfId="153" priority="97">
      <formula>INDIRECT(ADDRESS(ROW(),COLUMN()))=TRUNC(INDIRECT(ADDRESS(ROW(),COLUMN())))</formula>
    </cfRule>
  </conditionalFormatting>
  <conditionalFormatting sqref="N27:N50">
    <cfRule type="expression" dxfId="152" priority="93">
      <formula>INDIRECT(ADDRESS(ROW(),COLUMN()))=TRUNC(INDIRECT(ADDRESS(ROW(),COLUMN())))</formula>
    </cfRule>
  </conditionalFormatting>
  <conditionalFormatting sqref="F48:F50">
    <cfRule type="expression" dxfId="151" priority="96">
      <formula>INDIRECT(ADDRESS(ROW(),COLUMN()))=TRUNC(INDIRECT(ADDRESS(ROW(),COLUMN())))</formula>
    </cfRule>
  </conditionalFormatting>
  <conditionalFormatting sqref="H45 H48:H50">
    <cfRule type="expression" dxfId="150" priority="95">
      <formula>INDIRECT(ADDRESS(ROW(),COLUMN()))=TRUNC(INDIRECT(ADDRESS(ROW(),COLUMN())))</formula>
    </cfRule>
  </conditionalFormatting>
  <conditionalFormatting sqref="K29:K50">
    <cfRule type="expression" dxfId="149" priority="94">
      <formula>INDIRECT(ADDRESS(ROW(),COLUMN()))=TRUNC(INDIRECT(ADDRESS(ROW(),COLUMN())))</formula>
    </cfRule>
  </conditionalFormatting>
  <conditionalFormatting sqref="N17:N26">
    <cfRule type="expression" dxfId="148" priority="88">
      <formula>INDIRECT(ADDRESS(ROW(),COLUMN()))=TRUNC(INDIRECT(ADDRESS(ROW(),COLUMN())))</formula>
    </cfRule>
  </conditionalFormatting>
  <conditionalFormatting sqref="H21:H25">
    <cfRule type="expression" dxfId="147" priority="90">
      <formula>INDIRECT(ADDRESS(ROW(),COLUMN()))=TRUNC(INDIRECT(ADDRESS(ROW(),COLUMN())))</formula>
    </cfRule>
  </conditionalFormatting>
  <conditionalFormatting sqref="K17:K25">
    <cfRule type="expression" dxfId="146" priority="89">
      <formula>INDIRECT(ADDRESS(ROW(),COLUMN()))=TRUNC(INDIRECT(ADDRESS(ROW(),COLUMN())))</formula>
    </cfRule>
  </conditionalFormatting>
  <conditionalFormatting sqref="F19">
    <cfRule type="expression" dxfId="145" priority="85">
      <formula>INDIRECT(ADDRESS(ROW(),COLUMN()))=TRUNC(INDIRECT(ADDRESS(ROW(),COLUMN())))</formula>
    </cfRule>
  </conditionalFormatting>
  <conditionalFormatting sqref="H19">
    <cfRule type="expression" dxfId="144" priority="84">
      <formula>INDIRECT(ADDRESS(ROW(),COLUMN()))=TRUNC(INDIRECT(ADDRESS(ROW(),COLUMN())))</formula>
    </cfRule>
  </conditionalFormatting>
  <conditionalFormatting sqref="F17">
    <cfRule type="expression" dxfId="143" priority="83">
      <formula>INDIRECT(ADDRESS(ROW(),COLUMN()))=TRUNC(INDIRECT(ADDRESS(ROW(),COLUMN())))</formula>
    </cfRule>
  </conditionalFormatting>
  <conditionalFormatting sqref="H17">
    <cfRule type="expression" dxfId="142" priority="82">
      <formula>INDIRECT(ADDRESS(ROW(),COLUMN()))=TRUNC(INDIRECT(ADDRESS(ROW(),COLUMN())))</formula>
    </cfRule>
  </conditionalFormatting>
  <conditionalFormatting sqref="F18">
    <cfRule type="expression" dxfId="141" priority="81">
      <formula>INDIRECT(ADDRESS(ROW(),COLUMN()))=TRUNC(INDIRECT(ADDRESS(ROW(),COLUMN())))</formula>
    </cfRule>
  </conditionalFormatting>
  <conditionalFormatting sqref="H18">
    <cfRule type="expression" dxfId="140" priority="80">
      <formula>INDIRECT(ADDRESS(ROW(),COLUMN()))=TRUNC(INDIRECT(ADDRESS(ROW(),COLUMN())))</formula>
    </cfRule>
  </conditionalFormatting>
  <conditionalFormatting sqref="F20">
    <cfRule type="expression" dxfId="139" priority="79">
      <formula>INDIRECT(ADDRESS(ROW(),COLUMN()))=TRUNC(INDIRECT(ADDRESS(ROW(),COLUMN())))</formula>
    </cfRule>
  </conditionalFormatting>
  <conditionalFormatting sqref="H20">
    <cfRule type="expression" dxfId="138" priority="78">
      <formula>INDIRECT(ADDRESS(ROW(),COLUMN()))=TRUNC(INDIRECT(ADDRESS(ROW(),COLUMN())))</formula>
    </cfRule>
  </conditionalFormatting>
  <conditionalFormatting sqref="F21 F23">
    <cfRule type="expression" dxfId="137" priority="77">
      <formula>INDIRECT(ADDRESS(ROW(),COLUMN()))=TRUNC(INDIRECT(ADDRESS(ROW(),COLUMN())))</formula>
    </cfRule>
  </conditionalFormatting>
  <conditionalFormatting sqref="F22">
    <cfRule type="expression" dxfId="136" priority="76">
      <formula>INDIRECT(ADDRESS(ROW(),COLUMN()))=TRUNC(INDIRECT(ADDRESS(ROW(),COLUMN())))</formula>
    </cfRule>
  </conditionalFormatting>
  <conditionalFormatting sqref="F24:F25">
    <cfRule type="expression" dxfId="135" priority="75">
      <formula>INDIRECT(ADDRESS(ROW(),COLUMN()))=TRUNC(INDIRECT(ADDRESS(ROW(),COLUMN())))</formula>
    </cfRule>
  </conditionalFormatting>
  <conditionalFormatting sqref="F26:F28">
    <cfRule type="expression" dxfId="134" priority="74">
      <formula>INDIRECT(ADDRESS(ROW(),COLUMN()))=TRUNC(INDIRECT(ADDRESS(ROW(),COLUMN())))</formula>
    </cfRule>
  </conditionalFormatting>
  <conditionalFormatting sqref="H26:H28">
    <cfRule type="expression" dxfId="133" priority="73">
      <formula>INDIRECT(ADDRESS(ROW(),COLUMN()))=TRUNC(INDIRECT(ADDRESS(ROW(),COLUMN())))</formula>
    </cfRule>
  </conditionalFormatting>
  <conditionalFormatting sqref="K26:K28">
    <cfRule type="expression" dxfId="132" priority="72">
      <formula>INDIRECT(ADDRESS(ROW(),COLUMN()))=TRUNC(INDIRECT(ADDRESS(ROW(),COLUMN())))</formula>
    </cfRule>
  </conditionalFormatting>
  <conditionalFormatting sqref="F29:F30">
    <cfRule type="expression" dxfId="131" priority="71">
      <formula>INDIRECT(ADDRESS(ROW(),COLUMN()))=TRUNC(INDIRECT(ADDRESS(ROW(),COLUMN())))</formula>
    </cfRule>
  </conditionalFormatting>
  <conditionalFormatting sqref="H29:H30">
    <cfRule type="expression" dxfId="130" priority="70">
      <formula>INDIRECT(ADDRESS(ROW(),COLUMN()))=TRUNC(INDIRECT(ADDRESS(ROW(),COLUMN())))</formula>
    </cfRule>
  </conditionalFormatting>
  <conditionalFormatting sqref="F31:F32 F42 F44">
    <cfRule type="expression" dxfId="129" priority="69">
      <formula>INDIRECT(ADDRESS(ROW(),COLUMN()))=TRUNC(INDIRECT(ADDRESS(ROW(),COLUMN())))</formula>
    </cfRule>
  </conditionalFormatting>
  <conditionalFormatting sqref="H31:H32 H42 H44">
    <cfRule type="expression" dxfId="128" priority="68">
      <formula>INDIRECT(ADDRESS(ROW(),COLUMN()))=TRUNC(INDIRECT(ADDRESS(ROW(),COLUMN())))</formula>
    </cfRule>
  </conditionalFormatting>
  <conditionalFormatting sqref="F40">
    <cfRule type="expression" dxfId="127" priority="67">
      <formula>INDIRECT(ADDRESS(ROW(),COLUMN()))=TRUNC(INDIRECT(ADDRESS(ROW(),COLUMN())))</formula>
    </cfRule>
  </conditionalFormatting>
  <conditionalFormatting sqref="H40">
    <cfRule type="expression" dxfId="126" priority="66">
      <formula>INDIRECT(ADDRESS(ROW(),COLUMN()))=TRUNC(INDIRECT(ADDRESS(ROW(),COLUMN())))</formula>
    </cfRule>
  </conditionalFormatting>
  <conditionalFormatting sqref="F37">
    <cfRule type="expression" dxfId="125" priority="65">
      <formula>INDIRECT(ADDRESS(ROW(),COLUMN()))=TRUNC(INDIRECT(ADDRESS(ROW(),COLUMN())))</formula>
    </cfRule>
  </conditionalFormatting>
  <conditionalFormatting sqref="H37">
    <cfRule type="expression" dxfId="124" priority="64">
      <formula>INDIRECT(ADDRESS(ROW(),COLUMN()))=TRUNC(INDIRECT(ADDRESS(ROW(),COLUMN())))</formula>
    </cfRule>
  </conditionalFormatting>
  <conditionalFormatting sqref="F38">
    <cfRule type="expression" dxfId="123" priority="63">
      <formula>INDIRECT(ADDRESS(ROW(),COLUMN()))=TRUNC(INDIRECT(ADDRESS(ROW(),COLUMN())))</formula>
    </cfRule>
  </conditionalFormatting>
  <conditionalFormatting sqref="H38">
    <cfRule type="expression" dxfId="122" priority="62">
      <formula>INDIRECT(ADDRESS(ROW(),COLUMN()))=TRUNC(INDIRECT(ADDRESS(ROW(),COLUMN())))</formula>
    </cfRule>
  </conditionalFormatting>
  <conditionalFormatting sqref="F41">
    <cfRule type="expression" dxfId="121" priority="61">
      <formula>INDIRECT(ADDRESS(ROW(),COLUMN()))=TRUNC(INDIRECT(ADDRESS(ROW(),COLUMN())))</formula>
    </cfRule>
  </conditionalFormatting>
  <conditionalFormatting sqref="H41">
    <cfRule type="expression" dxfId="120" priority="60">
      <formula>INDIRECT(ADDRESS(ROW(),COLUMN()))=TRUNC(INDIRECT(ADDRESS(ROW(),COLUMN())))</formula>
    </cfRule>
  </conditionalFormatting>
  <conditionalFormatting sqref="F43">
    <cfRule type="expression" dxfId="119" priority="59">
      <formula>INDIRECT(ADDRESS(ROW(),COLUMN()))=TRUNC(INDIRECT(ADDRESS(ROW(),COLUMN())))</formula>
    </cfRule>
  </conditionalFormatting>
  <conditionalFormatting sqref="H43">
    <cfRule type="expression" dxfId="118" priority="58">
      <formula>INDIRECT(ADDRESS(ROW(),COLUMN()))=TRUNC(INDIRECT(ADDRESS(ROW(),COLUMN())))</formula>
    </cfRule>
  </conditionalFormatting>
  <conditionalFormatting sqref="F36">
    <cfRule type="expression" dxfId="117" priority="57">
      <formula>INDIRECT(ADDRESS(ROW(),COLUMN()))=TRUNC(INDIRECT(ADDRESS(ROW(),COLUMN())))</formula>
    </cfRule>
  </conditionalFormatting>
  <conditionalFormatting sqref="H36">
    <cfRule type="expression" dxfId="116" priority="56">
      <formula>INDIRECT(ADDRESS(ROW(),COLUMN()))=TRUNC(INDIRECT(ADDRESS(ROW(),COLUMN())))</formula>
    </cfRule>
  </conditionalFormatting>
  <conditionalFormatting sqref="F39">
    <cfRule type="expression" dxfId="115" priority="55">
      <formula>INDIRECT(ADDRESS(ROW(),COLUMN()))=TRUNC(INDIRECT(ADDRESS(ROW(),COLUMN())))</formula>
    </cfRule>
  </conditionalFormatting>
  <conditionalFormatting sqref="H39">
    <cfRule type="expression" dxfId="114" priority="54">
      <formula>INDIRECT(ADDRESS(ROW(),COLUMN()))=TRUNC(INDIRECT(ADDRESS(ROW(),COLUMN())))</formula>
    </cfRule>
  </conditionalFormatting>
  <conditionalFormatting sqref="F35">
    <cfRule type="expression" dxfId="113" priority="53">
      <formula>INDIRECT(ADDRESS(ROW(),COLUMN()))=TRUNC(INDIRECT(ADDRESS(ROW(),COLUMN())))</formula>
    </cfRule>
  </conditionalFormatting>
  <conditionalFormatting sqref="H35">
    <cfRule type="expression" dxfId="112" priority="52">
      <formula>INDIRECT(ADDRESS(ROW(),COLUMN()))=TRUNC(INDIRECT(ADDRESS(ROW(),COLUMN())))</formula>
    </cfRule>
  </conditionalFormatting>
  <conditionalFormatting sqref="F33">
    <cfRule type="expression" dxfId="111" priority="51">
      <formula>INDIRECT(ADDRESS(ROW(),COLUMN()))=TRUNC(INDIRECT(ADDRESS(ROW(),COLUMN())))</formula>
    </cfRule>
  </conditionalFormatting>
  <conditionalFormatting sqref="H33">
    <cfRule type="expression" dxfId="110" priority="50">
      <formula>INDIRECT(ADDRESS(ROW(),COLUMN()))=TRUNC(INDIRECT(ADDRESS(ROW(),COLUMN())))</formula>
    </cfRule>
  </conditionalFormatting>
  <conditionalFormatting sqref="F34">
    <cfRule type="expression" dxfId="109" priority="49">
      <formula>INDIRECT(ADDRESS(ROW(),COLUMN()))=TRUNC(INDIRECT(ADDRESS(ROW(),COLUMN())))</formula>
    </cfRule>
  </conditionalFormatting>
  <conditionalFormatting sqref="H34">
    <cfRule type="expression" dxfId="108" priority="48">
      <formula>INDIRECT(ADDRESS(ROW(),COLUMN()))=TRUNC(INDIRECT(ADDRESS(ROW(),COLUMN())))</formula>
    </cfRule>
  </conditionalFormatting>
  <conditionalFormatting sqref="F45">
    <cfRule type="expression" dxfId="107" priority="47">
      <formula>INDIRECT(ADDRESS(ROW(),COLUMN()))=TRUNC(INDIRECT(ADDRESS(ROW(),COLUMN())))</formula>
    </cfRule>
  </conditionalFormatting>
  <conditionalFormatting sqref="F46:F47">
    <cfRule type="expression" dxfId="106" priority="46">
      <formula>INDIRECT(ADDRESS(ROW(),COLUMN()))=TRUNC(INDIRECT(ADDRESS(ROW(),COLUMN())))</formula>
    </cfRule>
  </conditionalFormatting>
  <conditionalFormatting sqref="H46:H47">
    <cfRule type="expression" dxfId="105" priority="45">
      <formula>INDIRECT(ADDRESS(ROW(),COLUMN()))=TRUNC(INDIRECT(ADDRESS(ROW(),COLUMN())))</formula>
    </cfRule>
  </conditionalFormatting>
  <conditionalFormatting sqref="K113">
    <cfRule type="expression" dxfId="104" priority="31">
      <formula>INDIRECT(ADDRESS(ROW(),COLUMN()))=TRUNC(INDIRECT(ADDRESS(ROW(),COLUMN())))</formula>
    </cfRule>
  </conditionalFormatting>
  <conditionalFormatting sqref="N113">
    <cfRule type="expression" dxfId="103" priority="30">
      <formula>INDIRECT(ADDRESS(ROW(),COLUMN()))=TRUNC(INDIRECT(ADDRESS(ROW(),COLUMN())))</formula>
    </cfRule>
  </conditionalFormatting>
  <conditionalFormatting sqref="F115:F127">
    <cfRule type="expression" dxfId="102" priority="29">
      <formula>INDIRECT(ADDRESS(ROW(),COLUMN()))=TRUNC(INDIRECT(ADDRESS(ROW(),COLUMN())))</formula>
    </cfRule>
  </conditionalFormatting>
  <conditionalFormatting sqref="H115:H127">
    <cfRule type="expression" dxfId="101" priority="28">
      <formula>INDIRECT(ADDRESS(ROW(),COLUMN()))=TRUNC(INDIRECT(ADDRESS(ROW(),COLUMN())))</formula>
    </cfRule>
  </conditionalFormatting>
  <conditionalFormatting sqref="K114:K127">
    <cfRule type="expression" dxfId="100" priority="27">
      <formula>INDIRECT(ADDRESS(ROW(),COLUMN()))=TRUNC(INDIRECT(ADDRESS(ROW(),COLUMN())))</formula>
    </cfRule>
  </conditionalFormatting>
  <conditionalFormatting sqref="N114:N127">
    <cfRule type="expression" dxfId="99" priority="26">
      <formula>INDIRECT(ADDRESS(ROW(),COLUMN()))=TRUNC(INDIRECT(ADDRESS(ROW(),COLUMN())))</formula>
    </cfRule>
  </conditionalFormatting>
  <conditionalFormatting sqref="H113">
    <cfRule type="expression" dxfId="98" priority="25">
      <formula>INDIRECT(ADDRESS(ROW(),COLUMN()))=TRUNC(INDIRECT(ADDRESS(ROW(),COLUMN())))</formula>
    </cfRule>
  </conditionalFormatting>
  <conditionalFormatting sqref="F113">
    <cfRule type="expression" dxfId="97" priority="24">
      <formula>INDIRECT(ADDRESS(ROW(),COLUMN()))=TRUNC(INDIRECT(ADDRESS(ROW(),COLUMN())))</formula>
    </cfRule>
  </conditionalFormatting>
  <conditionalFormatting sqref="F114">
    <cfRule type="expression" dxfId="96" priority="23">
      <formula>INDIRECT(ADDRESS(ROW(),COLUMN()))=TRUNC(INDIRECT(ADDRESS(ROW(),COLUMN())))</formula>
    </cfRule>
  </conditionalFormatting>
  <conditionalFormatting sqref="H114">
    <cfRule type="expression" dxfId="95" priority="22">
      <formula>INDIRECT(ADDRESS(ROW(),COLUMN()))=TRUNC(INDIRECT(ADDRESS(ROW(),COLUMN())))</formula>
    </cfRule>
  </conditionalFormatting>
  <conditionalFormatting sqref="N10">
    <cfRule type="expression" dxfId="94" priority="21">
      <formula>INDIRECT(ADDRESS(ROW(),COLUMN()))=TRUNC(INDIRECT(ADDRESS(ROW(),COLUMN())))</formula>
    </cfRule>
  </conditionalFormatting>
  <conditionalFormatting sqref="N11">
    <cfRule type="expression" dxfId="93" priority="20">
      <formula>INDIRECT(ADDRESS(ROW(),COLUMN()))=TRUNC(INDIRECT(ADDRESS(ROW(),COLUMN())))</formula>
    </cfRule>
  </conditionalFormatting>
  <conditionalFormatting sqref="N12:N16">
    <cfRule type="expression" dxfId="92" priority="18">
      <formula>INDIRECT(ADDRESS(ROW(),COLUMN()))=TRUNC(INDIRECT(ADDRESS(ROW(),COLUMN())))</formula>
    </cfRule>
  </conditionalFormatting>
  <conditionalFormatting sqref="K15:K16">
    <cfRule type="expression" dxfId="91" priority="19">
      <formula>INDIRECT(ADDRESS(ROW(),COLUMN()))=TRUNC(INDIRECT(ADDRESS(ROW(),COLUMN())))</formula>
    </cfRule>
  </conditionalFormatting>
  <conditionalFormatting sqref="F15">
    <cfRule type="expression" dxfId="90" priority="17">
      <formula>INDIRECT(ADDRESS(ROW(),COLUMN()))=TRUNC(INDIRECT(ADDRESS(ROW(),COLUMN())))</formula>
    </cfRule>
  </conditionalFormatting>
  <conditionalFormatting sqref="H15">
    <cfRule type="expression" dxfId="89" priority="16">
      <formula>INDIRECT(ADDRESS(ROW(),COLUMN()))=TRUNC(INDIRECT(ADDRESS(ROW(),COLUMN())))</formula>
    </cfRule>
  </conditionalFormatting>
  <conditionalFormatting sqref="F16">
    <cfRule type="expression" dxfId="88" priority="15">
      <formula>INDIRECT(ADDRESS(ROW(),COLUMN()))=TRUNC(INDIRECT(ADDRESS(ROW(),COLUMN())))</formula>
    </cfRule>
  </conditionalFormatting>
  <conditionalFormatting sqref="H16">
    <cfRule type="expression" dxfId="87" priority="14">
      <formula>INDIRECT(ADDRESS(ROW(),COLUMN()))=TRUNC(INDIRECT(ADDRESS(ROW(),COLUMN())))</formula>
    </cfRule>
  </conditionalFormatting>
  <conditionalFormatting sqref="K10">
    <cfRule type="expression" dxfId="86" priority="13">
      <formula>INDIRECT(ADDRESS(ROW(),COLUMN()))=TRUNC(INDIRECT(ADDRESS(ROW(),COLUMN())))</formula>
    </cfRule>
  </conditionalFormatting>
  <conditionalFormatting sqref="K11">
    <cfRule type="expression" dxfId="85" priority="12">
      <formula>INDIRECT(ADDRESS(ROW(),COLUMN()))=TRUNC(INDIRECT(ADDRESS(ROW(),COLUMN())))</formula>
    </cfRule>
  </conditionalFormatting>
  <conditionalFormatting sqref="K12:K14">
    <cfRule type="expression" dxfId="84" priority="11">
      <formula>INDIRECT(ADDRESS(ROW(),COLUMN()))=TRUNC(INDIRECT(ADDRESS(ROW(),COLUMN())))</formula>
    </cfRule>
  </conditionalFormatting>
  <conditionalFormatting sqref="F10">
    <cfRule type="expression" dxfId="83" priority="10">
      <formula>INDIRECT(ADDRESS(ROW(),COLUMN()))=TRUNC(INDIRECT(ADDRESS(ROW(),COLUMN())))</formula>
    </cfRule>
  </conditionalFormatting>
  <conditionalFormatting sqref="H10">
    <cfRule type="expression" dxfId="82" priority="9">
      <formula>INDIRECT(ADDRESS(ROW(),COLUMN()))=TRUNC(INDIRECT(ADDRESS(ROW(),COLUMN())))</formula>
    </cfRule>
  </conditionalFormatting>
  <conditionalFormatting sqref="F12">
    <cfRule type="expression" dxfId="81" priority="8">
      <formula>INDIRECT(ADDRESS(ROW(),COLUMN()))=TRUNC(INDIRECT(ADDRESS(ROW(),COLUMN())))</formula>
    </cfRule>
  </conditionalFormatting>
  <conditionalFormatting sqref="H12">
    <cfRule type="expression" dxfId="80" priority="7">
      <formula>INDIRECT(ADDRESS(ROW(),COLUMN()))=TRUNC(INDIRECT(ADDRESS(ROW(),COLUMN())))</formula>
    </cfRule>
  </conditionalFormatting>
  <conditionalFormatting sqref="F14">
    <cfRule type="expression" dxfId="79" priority="6">
      <formula>INDIRECT(ADDRESS(ROW(),COLUMN()))=TRUNC(INDIRECT(ADDRESS(ROW(),COLUMN())))</formula>
    </cfRule>
  </conditionalFormatting>
  <conditionalFormatting sqref="H14">
    <cfRule type="expression" dxfId="78" priority="5">
      <formula>INDIRECT(ADDRESS(ROW(),COLUMN()))=TRUNC(INDIRECT(ADDRESS(ROW(),COLUMN())))</formula>
    </cfRule>
  </conditionalFormatting>
  <conditionalFormatting sqref="F11">
    <cfRule type="expression" dxfId="77" priority="4">
      <formula>INDIRECT(ADDRESS(ROW(),COLUMN()))=TRUNC(INDIRECT(ADDRESS(ROW(),COLUMN())))</formula>
    </cfRule>
  </conditionalFormatting>
  <conditionalFormatting sqref="H11">
    <cfRule type="expression" dxfId="76" priority="3">
      <formula>INDIRECT(ADDRESS(ROW(),COLUMN()))=TRUNC(INDIRECT(ADDRESS(ROW(),COLUMN())))</formula>
    </cfRule>
  </conditionalFormatting>
  <conditionalFormatting sqref="F13">
    <cfRule type="expression" dxfId="75" priority="2">
      <formula>INDIRECT(ADDRESS(ROW(),COLUMN()))=TRUNC(INDIRECT(ADDRESS(ROW(),COLUMN())))</formula>
    </cfRule>
  </conditionalFormatting>
  <conditionalFormatting sqref="H13">
    <cfRule type="expression" dxfId="74" priority="1">
      <formula>INDIRECT(ADDRESS(ROW(),COLUMN()))=TRUNC(INDIRECT(ADDRESS(ROW(),COLUMN())))</formula>
    </cfRule>
  </conditionalFormatting>
  <dataValidations count="4">
    <dataValidation type="list" allowBlank="1" showInputMessage="1" showErrorMessage="1" sqref="Q10:Q109" xr:uid="{00000000-0002-0000-1D00-000000000000}">
      <formula1>"○"</formula1>
    </dataValidation>
    <dataValidation imeMode="off" allowBlank="1" showInputMessage="1" showErrorMessage="1" sqref="F10:F109 N10:N109 P10:P109 W11:W40 H10:H109 W45:W46 K113:K127 N113:N127 P113:P127 F113:F127 H113:H127 K10:K109" xr:uid="{00000000-0002-0000-1D00-000001000000}"/>
    <dataValidation imeMode="disabled" allowBlank="1" showInputMessage="1" showErrorMessage="1" sqref="A10:A109 A113:A127 O2:O4" xr:uid="{00000000-0002-0000-1D00-000002000000}"/>
    <dataValidation imeMode="hiragana" allowBlank="1" showInputMessage="1" showErrorMessage="1" sqref="I10:I109 L10:L109 D113:D127 L113:L127 I113:I127 D10:D109" xr:uid="{00000000-0002-0000-1D00-000003000000}"/>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1D00-000005000000}">
          <x14:formula1>
            <xm:f>経費マスタ!$E$3:$E$4</xm:f>
          </x14:formula1>
          <xm:sqref>C113:C127</xm:sqref>
        </x14:dataValidation>
        <x14:dataValidation type="list" allowBlank="1" showInputMessage="1" showErrorMessage="1" xr:uid="{00000000-0002-0000-1D00-000004000000}">
          <x14:formula1>
            <xm:f>経費マスタ!$B$3:$B$15</xm:f>
          </x14:formula1>
          <xm:sqref>C10:C109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sheetPr>
  <dimension ref="A1:W122"/>
  <sheetViews>
    <sheetView tabSelected="1" view="pageBreakPreview" zoomScale="85" zoomScaleNormal="100" zoomScaleSheetLayoutView="85" workbookViewId="0">
      <selection activeCell="D6" sqref="D6:Q6"/>
    </sheetView>
  </sheetViews>
  <sheetFormatPr defaultColWidth="9" defaultRowHeight="13.2"/>
  <cols>
    <col min="1" max="2" width="3.33203125" style="220" customWidth="1"/>
    <col min="3" max="3" width="13" style="220" customWidth="1"/>
    <col min="4" max="4" width="33.44140625" style="220" customWidth="1"/>
    <col min="5" max="5" width="1.109375" style="220" customWidth="1"/>
    <col min="6" max="6" width="9.44140625" style="220" customWidth="1"/>
    <col min="7" max="7" width="1.33203125" style="220" customWidth="1"/>
    <col min="8" max="8" width="6" style="220" customWidth="1"/>
    <col min="9" max="9" width="6.109375" style="220" customWidth="1"/>
    <col min="10" max="10" width="1.88671875" style="220" customWidth="1"/>
    <col min="11" max="11" width="6" style="220" customWidth="1"/>
    <col min="12" max="12" width="6.109375" style="220" customWidth="1"/>
    <col min="13" max="13" width="2" style="220" customWidth="1"/>
    <col min="14" max="14" width="9.44140625" style="220" customWidth="1"/>
    <col min="15" max="15" width="1.77734375" style="220" customWidth="1"/>
    <col min="16" max="16" width="9.6640625" style="220" customWidth="1"/>
    <col min="17" max="17" width="6.88671875" style="220" customWidth="1"/>
    <col min="18" max="18" width="7" style="220" customWidth="1"/>
    <col min="19" max="19" width="20.6640625" style="220" customWidth="1"/>
    <col min="20" max="20" width="18.33203125" style="220" customWidth="1"/>
    <col min="21" max="21" width="3.21875" style="220" customWidth="1"/>
    <col min="22" max="22" width="14.21875" style="1" customWidth="1"/>
    <col min="23" max="23" width="15.88671875" style="220" customWidth="1"/>
    <col min="24" max="16384" width="9" style="220"/>
  </cols>
  <sheetData>
    <row r="1" spans="1:23" ht="22.2" customHeight="1">
      <c r="A1" s="356" t="s">
        <v>121</v>
      </c>
      <c r="B1" s="357"/>
      <c r="C1" s="195" t="s">
        <v>43</v>
      </c>
      <c r="D1" s="347" t="s">
        <v>139</v>
      </c>
      <c r="E1" s="348"/>
      <c r="F1" s="348"/>
      <c r="G1" s="348"/>
      <c r="H1" s="348"/>
      <c r="I1" s="348"/>
      <c r="J1" s="349"/>
      <c r="K1" s="134"/>
      <c r="L1" s="340" t="s">
        <v>18</v>
      </c>
      <c r="M1" s="340"/>
      <c r="N1" s="340"/>
      <c r="O1" s="413">
        <f>W25</f>
        <v>0</v>
      </c>
      <c r="P1" s="413"/>
      <c r="Q1" s="413"/>
    </row>
    <row r="2" spans="1:23" ht="22.2" customHeight="1">
      <c r="A2" s="358"/>
      <c r="B2" s="359"/>
      <c r="C2" s="354" t="s">
        <v>146</v>
      </c>
      <c r="D2" s="341"/>
      <c r="E2" s="342"/>
      <c r="F2" s="342"/>
      <c r="G2" s="342"/>
      <c r="H2" s="342"/>
      <c r="I2" s="342"/>
      <c r="J2" s="343"/>
      <c r="K2" s="134"/>
      <c r="L2" s="414" t="s">
        <v>99</v>
      </c>
      <c r="M2" s="414"/>
      <c r="N2" s="414"/>
      <c r="O2" s="415">
        <f>W40</f>
        <v>0</v>
      </c>
      <c r="P2" s="415"/>
      <c r="Q2" s="415"/>
    </row>
    <row r="3" spans="1:23" ht="22.2" customHeight="1">
      <c r="A3" s="360"/>
      <c r="B3" s="361"/>
      <c r="C3" s="355"/>
      <c r="D3" s="344"/>
      <c r="E3" s="345"/>
      <c r="F3" s="345"/>
      <c r="G3" s="345"/>
      <c r="H3" s="345"/>
      <c r="I3" s="345"/>
      <c r="J3" s="346"/>
      <c r="K3" s="6"/>
      <c r="L3" s="340" t="s">
        <v>143</v>
      </c>
      <c r="M3" s="340"/>
      <c r="N3" s="340"/>
      <c r="O3" s="416">
        <f>W41</f>
        <v>0</v>
      </c>
      <c r="P3" s="416"/>
      <c r="Q3" s="416"/>
      <c r="V3" s="220"/>
    </row>
    <row r="4" spans="1:23" ht="22.2" customHeight="1">
      <c r="A4" s="217"/>
      <c r="B4" s="217"/>
      <c r="C4" s="218"/>
      <c r="D4" s="219"/>
      <c r="E4" s="219"/>
      <c r="F4" s="219"/>
      <c r="G4" s="219"/>
      <c r="H4" s="219"/>
      <c r="I4" s="219"/>
      <c r="J4" s="219"/>
      <c r="K4" s="6"/>
      <c r="L4" s="221"/>
      <c r="M4" s="221"/>
      <c r="N4" s="221"/>
      <c r="O4" s="192"/>
      <c r="P4" s="192"/>
      <c r="Q4" s="192"/>
    </row>
    <row r="5" spans="1:23" ht="22.2" customHeight="1" thickBot="1">
      <c r="A5" s="396" t="s">
        <v>140</v>
      </c>
      <c r="B5" s="397"/>
      <c r="C5" s="397"/>
      <c r="D5" s="397"/>
      <c r="E5" s="397"/>
      <c r="F5" s="397"/>
      <c r="G5" s="397"/>
      <c r="H5" s="397"/>
      <c r="I5" s="397"/>
      <c r="J5" s="397"/>
      <c r="K5" s="397"/>
      <c r="L5" s="397"/>
      <c r="M5" s="397"/>
      <c r="N5" s="397"/>
      <c r="O5" s="397"/>
      <c r="P5" s="397"/>
      <c r="Q5" s="398"/>
      <c r="U5" s="220" t="s">
        <v>108</v>
      </c>
      <c r="V5" s="185"/>
      <c r="W5" s="222" t="s">
        <v>10</v>
      </c>
    </row>
    <row r="6" spans="1:23" ht="22.2" customHeight="1" thickTop="1" thickBot="1">
      <c r="A6" s="399" t="s">
        <v>131</v>
      </c>
      <c r="B6" s="400"/>
      <c r="C6" s="401"/>
      <c r="D6" s="402" t="s">
        <v>142</v>
      </c>
      <c r="E6" s="403"/>
      <c r="F6" s="403"/>
      <c r="G6" s="403"/>
      <c r="H6" s="403"/>
      <c r="I6" s="403"/>
      <c r="J6" s="403"/>
      <c r="K6" s="403"/>
      <c r="L6" s="403"/>
      <c r="M6" s="403"/>
      <c r="N6" s="403"/>
      <c r="O6" s="403"/>
      <c r="P6" s="403"/>
      <c r="Q6" s="404"/>
      <c r="U6" s="405" t="s">
        <v>107</v>
      </c>
      <c r="V6" s="406"/>
      <c r="W6" s="223">
        <f>W41</f>
        <v>0</v>
      </c>
    </row>
    <row r="7" spans="1:23" ht="47.25" customHeight="1" thickTop="1">
      <c r="A7" s="407"/>
      <c r="B7" s="408"/>
      <c r="C7" s="409"/>
      <c r="D7" s="410"/>
      <c r="E7" s="411"/>
      <c r="F7" s="411"/>
      <c r="G7" s="411"/>
      <c r="H7" s="411"/>
      <c r="I7" s="411"/>
      <c r="J7" s="411"/>
      <c r="K7" s="411"/>
      <c r="L7" s="411"/>
      <c r="M7" s="411"/>
      <c r="N7" s="411"/>
      <c r="O7" s="411"/>
      <c r="P7" s="411"/>
      <c r="Q7" s="412"/>
    </row>
    <row r="8" spans="1:23" ht="20.25" customHeight="1">
      <c r="A8" s="2" t="s">
        <v>3</v>
      </c>
      <c r="B8" s="2"/>
      <c r="C8" s="4"/>
      <c r="D8" s="224"/>
      <c r="E8" s="224"/>
      <c r="F8" s="224"/>
      <c r="G8" s="224"/>
      <c r="H8" s="224"/>
      <c r="I8" s="224"/>
      <c r="J8" s="224"/>
      <c r="K8" s="224"/>
      <c r="L8" s="224"/>
      <c r="M8" s="224"/>
      <c r="N8" s="224"/>
      <c r="O8" s="224"/>
      <c r="Q8" s="99" t="s">
        <v>10</v>
      </c>
      <c r="V8" s="220"/>
    </row>
    <row r="9" spans="1:23" ht="28.2" customHeight="1">
      <c r="A9" s="386" t="s">
        <v>134</v>
      </c>
      <c r="B9" s="387"/>
      <c r="C9" s="25" t="s">
        <v>17</v>
      </c>
      <c r="D9" s="26" t="s">
        <v>26</v>
      </c>
      <c r="E9" s="32"/>
      <c r="F9" s="27" t="s">
        <v>23</v>
      </c>
      <c r="G9" s="28" t="s">
        <v>27</v>
      </c>
      <c r="H9" s="27" t="s">
        <v>22</v>
      </c>
      <c r="I9" s="29" t="s">
        <v>24</v>
      </c>
      <c r="J9" s="28" t="s">
        <v>27</v>
      </c>
      <c r="K9" s="27" t="s">
        <v>28</v>
      </c>
      <c r="L9" s="29" t="s">
        <v>24</v>
      </c>
      <c r="M9" s="28" t="s">
        <v>29</v>
      </c>
      <c r="N9" s="27" t="s">
        <v>30</v>
      </c>
      <c r="O9" s="28" t="s">
        <v>31</v>
      </c>
      <c r="P9" s="54" t="s">
        <v>7</v>
      </c>
      <c r="Q9" s="189" t="s">
        <v>25</v>
      </c>
      <c r="U9" s="112" t="s">
        <v>102</v>
      </c>
      <c r="V9" s="40"/>
      <c r="W9" s="222" t="s">
        <v>10</v>
      </c>
    </row>
    <row r="10" spans="1:23" ht="18" customHeight="1">
      <c r="A10" s="390">
        <v>1</v>
      </c>
      <c r="B10" s="391"/>
      <c r="C10" s="22"/>
      <c r="D10" s="83"/>
      <c r="E10" s="68"/>
      <c r="F10" s="23"/>
      <c r="G10" s="68"/>
      <c r="H10" s="63"/>
      <c r="I10" s="24"/>
      <c r="J10" s="71"/>
      <c r="K10" s="66"/>
      <c r="L10" s="24"/>
      <c r="M10" s="71"/>
      <c r="N10" s="20"/>
      <c r="O10" s="72"/>
      <c r="P10" s="55">
        <f>IF(F10="",0,INT(SUM(PRODUCT(F10,H10,K10),N10)))</f>
        <v>0</v>
      </c>
      <c r="Q10" s="57"/>
      <c r="U10" s="375" t="s">
        <v>17</v>
      </c>
      <c r="V10" s="376"/>
      <c r="W10" s="102" t="s">
        <v>44</v>
      </c>
    </row>
    <row r="11" spans="1:23" ht="18" customHeight="1">
      <c r="A11" s="332">
        <v>2</v>
      </c>
      <c r="B11" s="333"/>
      <c r="C11" s="22"/>
      <c r="D11" s="84"/>
      <c r="E11" s="69"/>
      <c r="F11" s="17"/>
      <c r="G11" s="69"/>
      <c r="H11" s="64"/>
      <c r="I11" s="7"/>
      <c r="J11" s="70"/>
      <c r="K11" s="65"/>
      <c r="L11" s="7"/>
      <c r="M11" s="70"/>
      <c r="N11" s="18"/>
      <c r="O11" s="73"/>
      <c r="P11" s="56">
        <f>IF(F11="",0,INT(SUM(PRODUCT(F11,H11,K11),N11)))</f>
        <v>0</v>
      </c>
      <c r="Q11" s="58"/>
      <c r="U11" s="417" t="s">
        <v>18</v>
      </c>
      <c r="V11" s="126" t="s">
        <v>148</v>
      </c>
      <c r="W11" s="127">
        <f t="shared" ref="W11:W22" si="0">SUMIFS($P$10:$P$108,$C$10:$C$108,$V11,$Q$10:$Q$108,"")</f>
        <v>0</v>
      </c>
    </row>
    <row r="12" spans="1:23" ht="18" customHeight="1">
      <c r="A12" s="332">
        <v>3</v>
      </c>
      <c r="B12" s="333"/>
      <c r="C12" s="22"/>
      <c r="D12" s="84"/>
      <c r="E12" s="69"/>
      <c r="F12" s="17"/>
      <c r="G12" s="69"/>
      <c r="H12" s="64"/>
      <c r="I12" s="7"/>
      <c r="J12" s="70"/>
      <c r="K12" s="65"/>
      <c r="L12" s="7"/>
      <c r="M12" s="70"/>
      <c r="N12" s="18"/>
      <c r="O12" s="73"/>
      <c r="P12" s="56">
        <f>IF(F12="",0,INT(SUM(PRODUCT(F12,H12,K12),N12)))</f>
        <v>0</v>
      </c>
      <c r="Q12" s="58"/>
      <c r="U12" s="418"/>
      <c r="V12" s="128" t="s">
        <v>53</v>
      </c>
      <c r="W12" s="129">
        <f t="shared" si="0"/>
        <v>0</v>
      </c>
    </row>
    <row r="13" spans="1:23" ht="18" customHeight="1">
      <c r="A13" s="332">
        <v>4</v>
      </c>
      <c r="B13" s="333"/>
      <c r="C13" s="22"/>
      <c r="D13" s="84"/>
      <c r="E13" s="69"/>
      <c r="F13" s="17"/>
      <c r="G13" s="69"/>
      <c r="H13" s="64"/>
      <c r="I13" s="7"/>
      <c r="J13" s="70"/>
      <c r="K13" s="65"/>
      <c r="L13" s="7"/>
      <c r="M13" s="70"/>
      <c r="N13" s="18"/>
      <c r="O13" s="73"/>
      <c r="P13" s="56">
        <f t="shared" ref="P13:P76" si="1">IF(F13="",0,INT(SUM(PRODUCT(F13,H13,K13),N13)))</f>
        <v>0</v>
      </c>
      <c r="Q13" s="58"/>
      <c r="U13" s="418"/>
      <c r="V13" s="128" t="s">
        <v>54</v>
      </c>
      <c r="W13" s="129">
        <f t="shared" si="0"/>
        <v>0</v>
      </c>
    </row>
    <row r="14" spans="1:23" ht="18" customHeight="1">
      <c r="A14" s="332">
        <v>5</v>
      </c>
      <c r="B14" s="333"/>
      <c r="C14" s="22"/>
      <c r="D14" s="166"/>
      <c r="E14" s="69"/>
      <c r="F14" s="17"/>
      <c r="G14" s="69"/>
      <c r="H14" s="64"/>
      <c r="I14" s="7"/>
      <c r="J14" s="70"/>
      <c r="K14" s="65"/>
      <c r="L14" s="7"/>
      <c r="M14" s="70"/>
      <c r="N14" s="18"/>
      <c r="O14" s="73"/>
      <c r="P14" s="56">
        <f t="shared" si="1"/>
        <v>0</v>
      </c>
      <c r="Q14" s="58"/>
      <c r="U14" s="418"/>
      <c r="V14" s="128" t="s">
        <v>1</v>
      </c>
      <c r="W14" s="129">
        <f t="shared" si="0"/>
        <v>0</v>
      </c>
    </row>
    <row r="15" spans="1:23" ht="18" customHeight="1">
      <c r="A15" s="332">
        <v>6</v>
      </c>
      <c r="B15" s="333"/>
      <c r="C15" s="22"/>
      <c r="D15" s="84"/>
      <c r="E15" s="69"/>
      <c r="F15" s="17"/>
      <c r="G15" s="69"/>
      <c r="H15" s="64"/>
      <c r="I15" s="7"/>
      <c r="J15" s="70"/>
      <c r="K15" s="65"/>
      <c r="L15" s="7"/>
      <c r="M15" s="70"/>
      <c r="N15" s="18"/>
      <c r="O15" s="73"/>
      <c r="P15" s="56">
        <f t="shared" si="1"/>
        <v>0</v>
      </c>
      <c r="Q15" s="58"/>
      <c r="U15" s="418"/>
      <c r="V15" s="128" t="s">
        <v>56</v>
      </c>
      <c r="W15" s="129">
        <f t="shared" si="0"/>
        <v>0</v>
      </c>
    </row>
    <row r="16" spans="1:23" ht="18" customHeight="1">
      <c r="A16" s="332">
        <v>7</v>
      </c>
      <c r="B16" s="333"/>
      <c r="C16" s="22"/>
      <c r="D16" s="84"/>
      <c r="E16" s="69"/>
      <c r="F16" s="17"/>
      <c r="G16" s="69"/>
      <c r="H16" s="64"/>
      <c r="I16" s="7"/>
      <c r="J16" s="70"/>
      <c r="K16" s="65"/>
      <c r="L16" s="7"/>
      <c r="M16" s="70"/>
      <c r="N16" s="18"/>
      <c r="O16" s="73"/>
      <c r="P16" s="56">
        <f t="shared" si="1"/>
        <v>0</v>
      </c>
      <c r="Q16" s="58"/>
      <c r="U16" s="418"/>
      <c r="V16" s="128" t="s">
        <v>57</v>
      </c>
      <c r="W16" s="129">
        <f t="shared" si="0"/>
        <v>0</v>
      </c>
    </row>
    <row r="17" spans="1:23" ht="18" customHeight="1">
      <c r="A17" s="332">
        <v>8</v>
      </c>
      <c r="B17" s="333"/>
      <c r="C17" s="22"/>
      <c r="D17" s="84"/>
      <c r="E17" s="69"/>
      <c r="F17" s="17"/>
      <c r="G17" s="69"/>
      <c r="H17" s="64"/>
      <c r="I17" s="7"/>
      <c r="J17" s="70"/>
      <c r="K17" s="65"/>
      <c r="L17" s="7"/>
      <c r="M17" s="70"/>
      <c r="N17" s="18"/>
      <c r="O17" s="73"/>
      <c r="P17" s="56">
        <f t="shared" si="1"/>
        <v>0</v>
      </c>
      <c r="Q17" s="58"/>
      <c r="U17" s="418"/>
      <c r="V17" s="128" t="s">
        <v>58</v>
      </c>
      <c r="W17" s="129">
        <f t="shared" si="0"/>
        <v>0</v>
      </c>
    </row>
    <row r="18" spans="1:23" ht="18" customHeight="1">
      <c r="A18" s="332">
        <v>9</v>
      </c>
      <c r="B18" s="333"/>
      <c r="C18" s="22"/>
      <c r="D18" s="84"/>
      <c r="E18" s="69"/>
      <c r="F18" s="17"/>
      <c r="G18" s="69"/>
      <c r="H18" s="64"/>
      <c r="I18" s="7"/>
      <c r="J18" s="70"/>
      <c r="K18" s="65"/>
      <c r="L18" s="7"/>
      <c r="M18" s="70"/>
      <c r="N18" s="18"/>
      <c r="O18" s="73"/>
      <c r="P18" s="56">
        <f t="shared" si="1"/>
        <v>0</v>
      </c>
      <c r="Q18" s="58"/>
      <c r="U18" s="418"/>
      <c r="V18" s="128" t="s">
        <v>59</v>
      </c>
      <c r="W18" s="129">
        <f t="shared" si="0"/>
        <v>0</v>
      </c>
    </row>
    <row r="19" spans="1:23" ht="18" customHeight="1">
      <c r="A19" s="332">
        <v>10</v>
      </c>
      <c r="B19" s="333"/>
      <c r="C19" s="22"/>
      <c r="D19" s="84"/>
      <c r="E19" s="69"/>
      <c r="F19" s="17"/>
      <c r="G19" s="69"/>
      <c r="H19" s="64"/>
      <c r="I19" s="7"/>
      <c r="J19" s="70"/>
      <c r="K19" s="65"/>
      <c r="L19" s="7"/>
      <c r="M19" s="70"/>
      <c r="N19" s="18"/>
      <c r="O19" s="73"/>
      <c r="P19" s="56">
        <f t="shared" si="1"/>
        <v>0</v>
      </c>
      <c r="Q19" s="58"/>
      <c r="U19" s="418"/>
      <c r="V19" s="128" t="s">
        <v>60</v>
      </c>
      <c r="W19" s="129">
        <f t="shared" si="0"/>
        <v>0</v>
      </c>
    </row>
    <row r="20" spans="1:23" ht="18" customHeight="1">
      <c r="A20" s="332">
        <v>11</v>
      </c>
      <c r="B20" s="333"/>
      <c r="C20" s="22"/>
      <c r="D20" s="84"/>
      <c r="E20" s="69"/>
      <c r="F20" s="17"/>
      <c r="G20" s="69"/>
      <c r="H20" s="64"/>
      <c r="I20" s="7"/>
      <c r="J20" s="70"/>
      <c r="K20" s="65"/>
      <c r="L20" s="7"/>
      <c r="M20" s="70"/>
      <c r="N20" s="18"/>
      <c r="O20" s="73"/>
      <c r="P20" s="56">
        <f t="shared" si="1"/>
        <v>0</v>
      </c>
      <c r="Q20" s="58"/>
      <c r="U20" s="418"/>
      <c r="V20" s="128" t="s">
        <v>61</v>
      </c>
      <c r="W20" s="129">
        <f t="shared" si="0"/>
        <v>0</v>
      </c>
    </row>
    <row r="21" spans="1:23" ht="18" customHeight="1">
      <c r="A21" s="332">
        <v>12</v>
      </c>
      <c r="B21" s="333"/>
      <c r="C21" s="22"/>
      <c r="D21" s="84"/>
      <c r="E21" s="69"/>
      <c r="F21" s="17"/>
      <c r="G21" s="70"/>
      <c r="H21" s="65"/>
      <c r="I21" s="7"/>
      <c r="J21" s="70"/>
      <c r="K21" s="65"/>
      <c r="L21" s="7"/>
      <c r="M21" s="70"/>
      <c r="N21" s="18"/>
      <c r="O21" s="73"/>
      <c r="P21" s="56">
        <f t="shared" si="1"/>
        <v>0</v>
      </c>
      <c r="Q21" s="58"/>
      <c r="U21" s="418"/>
      <c r="V21" s="128" t="s">
        <v>96</v>
      </c>
      <c r="W21" s="129">
        <f>SUMIFS($P$10:$P$108,$C$10:$C$108,$V21,$Q$10:$Q$108,"")</f>
        <v>0</v>
      </c>
    </row>
    <row r="22" spans="1:23" ht="18" customHeight="1">
      <c r="A22" s="332">
        <v>13</v>
      </c>
      <c r="B22" s="333"/>
      <c r="C22" s="22"/>
      <c r="D22" s="84"/>
      <c r="E22" s="69"/>
      <c r="F22" s="17"/>
      <c r="G22" s="70"/>
      <c r="H22" s="65"/>
      <c r="I22" s="7"/>
      <c r="J22" s="70"/>
      <c r="K22" s="65"/>
      <c r="L22" s="7"/>
      <c r="M22" s="70"/>
      <c r="N22" s="18"/>
      <c r="O22" s="73"/>
      <c r="P22" s="56">
        <f t="shared" si="1"/>
        <v>0</v>
      </c>
      <c r="Q22" s="58"/>
      <c r="U22" s="418"/>
      <c r="V22" s="128" t="s">
        <v>19</v>
      </c>
      <c r="W22" s="129">
        <f t="shared" si="0"/>
        <v>0</v>
      </c>
    </row>
    <row r="23" spans="1:23" ht="18" customHeight="1">
      <c r="A23" s="332">
        <v>14</v>
      </c>
      <c r="B23" s="333"/>
      <c r="C23" s="22"/>
      <c r="D23" s="84"/>
      <c r="E23" s="69"/>
      <c r="F23" s="17"/>
      <c r="G23" s="70"/>
      <c r="H23" s="65"/>
      <c r="I23" s="7"/>
      <c r="J23" s="70"/>
      <c r="K23" s="65"/>
      <c r="L23" s="7"/>
      <c r="M23" s="70"/>
      <c r="N23" s="18"/>
      <c r="O23" s="73"/>
      <c r="P23" s="56">
        <f t="shared" si="1"/>
        <v>0</v>
      </c>
      <c r="Q23" s="58"/>
      <c r="U23" s="418"/>
      <c r="V23" s="209" t="s">
        <v>126</v>
      </c>
      <c r="W23" s="210">
        <f>SUMIFS($P$10:$P$108,$C$10:$C$108,$V23,$Q$10:$Q$108,"")</f>
        <v>0</v>
      </c>
    </row>
    <row r="24" spans="1:23" ht="18" customHeight="1">
      <c r="A24" s="332">
        <v>15</v>
      </c>
      <c r="B24" s="333"/>
      <c r="C24" s="22"/>
      <c r="D24" s="84"/>
      <c r="E24" s="69"/>
      <c r="F24" s="17"/>
      <c r="G24" s="70"/>
      <c r="H24" s="65"/>
      <c r="I24" s="7"/>
      <c r="J24" s="70"/>
      <c r="K24" s="65"/>
      <c r="L24" s="7"/>
      <c r="M24" s="70"/>
      <c r="N24" s="18"/>
      <c r="O24" s="73"/>
      <c r="P24" s="56">
        <f t="shared" si="1"/>
        <v>0</v>
      </c>
      <c r="Q24" s="58"/>
      <c r="U24" s="418"/>
      <c r="V24" s="209" t="s">
        <v>14</v>
      </c>
      <c r="W24" s="210">
        <f>SUMIFS($P$10:$P$108,$C$10:$C$108,$V24,$Q$10:$Q$108,"")</f>
        <v>0</v>
      </c>
    </row>
    <row r="25" spans="1:23" ht="18" customHeight="1">
      <c r="A25" s="332">
        <v>16</v>
      </c>
      <c r="B25" s="333"/>
      <c r="C25" s="22"/>
      <c r="D25" s="84"/>
      <c r="E25" s="69"/>
      <c r="F25" s="17"/>
      <c r="G25" s="70"/>
      <c r="H25" s="65"/>
      <c r="I25" s="7"/>
      <c r="J25" s="70"/>
      <c r="K25" s="65"/>
      <c r="L25" s="7"/>
      <c r="M25" s="70"/>
      <c r="N25" s="18"/>
      <c r="O25" s="73"/>
      <c r="P25" s="56">
        <f t="shared" si="1"/>
        <v>0</v>
      </c>
      <c r="Q25" s="58"/>
      <c r="U25" s="419"/>
      <c r="V25" s="130" t="s">
        <v>106</v>
      </c>
      <c r="W25" s="131">
        <f>SUM(W11:W24)</f>
        <v>0</v>
      </c>
    </row>
    <row r="26" spans="1:23" ht="18" customHeight="1">
      <c r="A26" s="332">
        <v>17</v>
      </c>
      <c r="B26" s="333"/>
      <c r="C26" s="22"/>
      <c r="D26" s="84"/>
      <c r="E26" s="69"/>
      <c r="F26" s="17"/>
      <c r="G26" s="69"/>
      <c r="H26" s="64"/>
      <c r="I26" s="7"/>
      <c r="J26" s="69"/>
      <c r="K26" s="65"/>
      <c r="L26" s="13"/>
      <c r="M26" s="70"/>
      <c r="N26" s="18"/>
      <c r="O26" s="73"/>
      <c r="P26" s="56">
        <f t="shared" si="1"/>
        <v>0</v>
      </c>
      <c r="Q26" s="58"/>
      <c r="U26" s="422" t="s">
        <v>99</v>
      </c>
      <c r="V26" s="122" t="s">
        <v>148</v>
      </c>
      <c r="W26" s="123">
        <f t="shared" ref="W26:W39" si="2">SUMIFS($P$10:$P$108,$C$10:$C$108,$V26,$Q$10:$Q$108,"○")</f>
        <v>0</v>
      </c>
    </row>
    <row r="27" spans="1:23" ht="18" customHeight="1">
      <c r="A27" s="332">
        <v>18</v>
      </c>
      <c r="B27" s="333"/>
      <c r="C27" s="22"/>
      <c r="D27" s="84"/>
      <c r="E27" s="69"/>
      <c r="F27" s="17"/>
      <c r="G27" s="69"/>
      <c r="H27" s="64"/>
      <c r="I27" s="7"/>
      <c r="J27" s="69"/>
      <c r="K27" s="65"/>
      <c r="L27" s="13"/>
      <c r="M27" s="70"/>
      <c r="N27" s="18"/>
      <c r="O27" s="73"/>
      <c r="P27" s="56">
        <f t="shared" si="1"/>
        <v>0</v>
      </c>
      <c r="Q27" s="58"/>
      <c r="U27" s="423"/>
      <c r="V27" s="124" t="s">
        <v>53</v>
      </c>
      <c r="W27" s="125">
        <f t="shared" si="2"/>
        <v>0</v>
      </c>
    </row>
    <row r="28" spans="1:23" ht="18" customHeight="1">
      <c r="A28" s="332">
        <v>19</v>
      </c>
      <c r="B28" s="333"/>
      <c r="C28" s="22"/>
      <c r="D28" s="84"/>
      <c r="E28" s="69"/>
      <c r="F28" s="17"/>
      <c r="G28" s="69"/>
      <c r="H28" s="64"/>
      <c r="I28" s="7"/>
      <c r="J28" s="69"/>
      <c r="K28" s="65"/>
      <c r="L28" s="13"/>
      <c r="M28" s="70"/>
      <c r="N28" s="18"/>
      <c r="O28" s="73"/>
      <c r="P28" s="56">
        <f t="shared" si="1"/>
        <v>0</v>
      </c>
      <c r="Q28" s="58"/>
      <c r="U28" s="423"/>
      <c r="V28" s="124" t="s">
        <v>54</v>
      </c>
      <c r="W28" s="125">
        <f t="shared" si="2"/>
        <v>0</v>
      </c>
    </row>
    <row r="29" spans="1:23" ht="18" customHeight="1">
      <c r="A29" s="332">
        <v>20</v>
      </c>
      <c r="B29" s="333"/>
      <c r="C29" s="22"/>
      <c r="D29" s="84"/>
      <c r="E29" s="69"/>
      <c r="F29" s="17"/>
      <c r="G29" s="69"/>
      <c r="H29" s="64"/>
      <c r="I29" s="7"/>
      <c r="J29" s="70"/>
      <c r="K29" s="65"/>
      <c r="L29" s="7"/>
      <c r="M29" s="70"/>
      <c r="N29" s="18"/>
      <c r="O29" s="73"/>
      <c r="P29" s="56">
        <f t="shared" si="1"/>
        <v>0</v>
      </c>
      <c r="Q29" s="58"/>
      <c r="U29" s="423"/>
      <c r="V29" s="124" t="s">
        <v>1</v>
      </c>
      <c r="W29" s="125">
        <f t="shared" si="2"/>
        <v>0</v>
      </c>
    </row>
    <row r="30" spans="1:23" ht="18" customHeight="1">
      <c r="A30" s="332">
        <v>21</v>
      </c>
      <c r="B30" s="333"/>
      <c r="C30" s="22"/>
      <c r="D30" s="84"/>
      <c r="E30" s="69"/>
      <c r="F30" s="17"/>
      <c r="G30" s="69"/>
      <c r="H30" s="64"/>
      <c r="I30" s="7"/>
      <c r="J30" s="70"/>
      <c r="K30" s="65"/>
      <c r="L30" s="7"/>
      <c r="M30" s="70"/>
      <c r="N30" s="18"/>
      <c r="O30" s="73"/>
      <c r="P30" s="56">
        <f t="shared" si="1"/>
        <v>0</v>
      </c>
      <c r="Q30" s="58"/>
      <c r="U30" s="423"/>
      <c r="V30" s="124" t="s">
        <v>56</v>
      </c>
      <c r="W30" s="125">
        <f t="shared" si="2"/>
        <v>0</v>
      </c>
    </row>
    <row r="31" spans="1:23" ht="18" customHeight="1">
      <c r="A31" s="332">
        <v>22</v>
      </c>
      <c r="B31" s="333"/>
      <c r="C31" s="22"/>
      <c r="D31" s="84"/>
      <c r="E31" s="69"/>
      <c r="F31" s="17"/>
      <c r="G31" s="69"/>
      <c r="H31" s="64"/>
      <c r="I31" s="7"/>
      <c r="J31" s="70"/>
      <c r="K31" s="65"/>
      <c r="L31" s="7"/>
      <c r="M31" s="70"/>
      <c r="N31" s="18"/>
      <c r="O31" s="73"/>
      <c r="P31" s="56">
        <f t="shared" si="1"/>
        <v>0</v>
      </c>
      <c r="Q31" s="58"/>
      <c r="U31" s="423"/>
      <c r="V31" s="124" t="s">
        <v>57</v>
      </c>
      <c r="W31" s="125">
        <f t="shared" si="2"/>
        <v>0</v>
      </c>
    </row>
    <row r="32" spans="1:23" ht="18" customHeight="1">
      <c r="A32" s="332">
        <v>23</v>
      </c>
      <c r="B32" s="333"/>
      <c r="C32" s="22"/>
      <c r="D32" s="84"/>
      <c r="E32" s="69"/>
      <c r="F32" s="17"/>
      <c r="G32" s="69"/>
      <c r="H32" s="64"/>
      <c r="I32" s="7"/>
      <c r="J32" s="70"/>
      <c r="K32" s="65"/>
      <c r="L32" s="7"/>
      <c r="M32" s="70"/>
      <c r="N32" s="18"/>
      <c r="O32" s="73"/>
      <c r="P32" s="56">
        <f t="shared" si="1"/>
        <v>0</v>
      </c>
      <c r="Q32" s="58"/>
      <c r="U32" s="423"/>
      <c r="V32" s="124" t="s">
        <v>58</v>
      </c>
      <c r="W32" s="125">
        <f t="shared" si="2"/>
        <v>0</v>
      </c>
    </row>
    <row r="33" spans="1:23" ht="18" customHeight="1">
      <c r="A33" s="332">
        <v>24</v>
      </c>
      <c r="B33" s="333"/>
      <c r="C33" s="22"/>
      <c r="D33" s="84"/>
      <c r="E33" s="69"/>
      <c r="F33" s="17"/>
      <c r="G33" s="69"/>
      <c r="H33" s="64"/>
      <c r="I33" s="7"/>
      <c r="J33" s="70"/>
      <c r="K33" s="65"/>
      <c r="L33" s="7"/>
      <c r="M33" s="70"/>
      <c r="N33" s="18"/>
      <c r="O33" s="73"/>
      <c r="P33" s="56">
        <f t="shared" si="1"/>
        <v>0</v>
      </c>
      <c r="Q33" s="58"/>
      <c r="U33" s="423"/>
      <c r="V33" s="124" t="s">
        <v>59</v>
      </c>
      <c r="W33" s="125">
        <f t="shared" si="2"/>
        <v>0</v>
      </c>
    </row>
    <row r="34" spans="1:23" ht="18" customHeight="1">
      <c r="A34" s="332">
        <v>25</v>
      </c>
      <c r="B34" s="333"/>
      <c r="C34" s="22"/>
      <c r="D34" s="84"/>
      <c r="E34" s="69"/>
      <c r="F34" s="17"/>
      <c r="G34" s="69"/>
      <c r="H34" s="64"/>
      <c r="I34" s="7"/>
      <c r="J34" s="70"/>
      <c r="K34" s="65"/>
      <c r="L34" s="7"/>
      <c r="M34" s="70"/>
      <c r="N34" s="18"/>
      <c r="O34" s="73"/>
      <c r="P34" s="56">
        <f t="shared" si="1"/>
        <v>0</v>
      </c>
      <c r="Q34" s="58"/>
      <c r="U34" s="423"/>
      <c r="V34" s="124" t="s">
        <v>60</v>
      </c>
      <c r="W34" s="125">
        <f t="shared" si="2"/>
        <v>0</v>
      </c>
    </row>
    <row r="35" spans="1:23" ht="18" customHeight="1">
      <c r="A35" s="332">
        <v>26</v>
      </c>
      <c r="B35" s="333"/>
      <c r="C35" s="22"/>
      <c r="D35" s="84"/>
      <c r="E35" s="69"/>
      <c r="F35" s="17"/>
      <c r="G35" s="69"/>
      <c r="H35" s="64"/>
      <c r="I35" s="7"/>
      <c r="J35" s="70"/>
      <c r="K35" s="65"/>
      <c r="L35" s="7"/>
      <c r="M35" s="70"/>
      <c r="N35" s="18"/>
      <c r="O35" s="73"/>
      <c r="P35" s="56">
        <f t="shared" si="1"/>
        <v>0</v>
      </c>
      <c r="Q35" s="58"/>
      <c r="U35" s="423"/>
      <c r="V35" s="124" t="s">
        <v>61</v>
      </c>
      <c r="W35" s="125">
        <f>SUMIFS($P$10:$P$108,$C$10:$C$108,$V35,$Q$10:$Q$108,"○")</f>
        <v>0</v>
      </c>
    </row>
    <row r="36" spans="1:23" ht="18" customHeight="1">
      <c r="A36" s="332">
        <v>27</v>
      </c>
      <c r="B36" s="333"/>
      <c r="C36" s="22"/>
      <c r="D36" s="84"/>
      <c r="E36" s="69"/>
      <c r="F36" s="17"/>
      <c r="G36" s="69"/>
      <c r="H36" s="64"/>
      <c r="I36" s="7"/>
      <c r="J36" s="70"/>
      <c r="K36" s="65"/>
      <c r="L36" s="7"/>
      <c r="M36" s="70"/>
      <c r="N36" s="18"/>
      <c r="O36" s="73"/>
      <c r="P36" s="56">
        <f t="shared" si="1"/>
        <v>0</v>
      </c>
      <c r="Q36" s="58"/>
      <c r="U36" s="423"/>
      <c r="V36" s="124" t="s">
        <v>96</v>
      </c>
      <c r="W36" s="125">
        <f t="shared" si="2"/>
        <v>0</v>
      </c>
    </row>
    <row r="37" spans="1:23" ht="18" customHeight="1">
      <c r="A37" s="332">
        <v>28</v>
      </c>
      <c r="B37" s="333"/>
      <c r="C37" s="22"/>
      <c r="D37" s="84"/>
      <c r="E37" s="69"/>
      <c r="F37" s="17"/>
      <c r="G37" s="69"/>
      <c r="H37" s="64"/>
      <c r="I37" s="7"/>
      <c r="J37" s="70"/>
      <c r="K37" s="65"/>
      <c r="L37" s="7"/>
      <c r="M37" s="70"/>
      <c r="N37" s="18"/>
      <c r="O37" s="73"/>
      <c r="P37" s="56">
        <f t="shared" si="1"/>
        <v>0</v>
      </c>
      <c r="Q37" s="58"/>
      <c r="U37" s="423"/>
      <c r="V37" s="124" t="s">
        <v>19</v>
      </c>
      <c r="W37" s="125">
        <f t="shared" si="2"/>
        <v>0</v>
      </c>
    </row>
    <row r="38" spans="1:23" ht="18" customHeight="1">
      <c r="A38" s="332">
        <v>29</v>
      </c>
      <c r="B38" s="333"/>
      <c r="C38" s="22"/>
      <c r="D38" s="84"/>
      <c r="E38" s="69"/>
      <c r="F38" s="17"/>
      <c r="G38" s="69"/>
      <c r="H38" s="64"/>
      <c r="I38" s="7"/>
      <c r="J38" s="70"/>
      <c r="K38" s="65"/>
      <c r="L38" s="7"/>
      <c r="M38" s="70"/>
      <c r="N38" s="18"/>
      <c r="O38" s="73"/>
      <c r="P38" s="56">
        <f t="shared" si="1"/>
        <v>0</v>
      </c>
      <c r="Q38" s="58"/>
      <c r="U38" s="423"/>
      <c r="V38" s="132" t="s">
        <v>126</v>
      </c>
      <c r="W38" s="133">
        <f t="shared" si="2"/>
        <v>0</v>
      </c>
    </row>
    <row r="39" spans="1:23" ht="18" customHeight="1">
      <c r="A39" s="332">
        <v>30</v>
      </c>
      <c r="B39" s="333"/>
      <c r="C39" s="22"/>
      <c r="D39" s="84"/>
      <c r="E39" s="69"/>
      <c r="F39" s="17"/>
      <c r="G39" s="69"/>
      <c r="H39" s="64"/>
      <c r="I39" s="7"/>
      <c r="J39" s="70"/>
      <c r="K39" s="65"/>
      <c r="L39" s="7"/>
      <c r="M39" s="70"/>
      <c r="N39" s="18"/>
      <c r="O39" s="73"/>
      <c r="P39" s="56">
        <f t="shared" si="1"/>
        <v>0</v>
      </c>
      <c r="Q39" s="58"/>
      <c r="U39" s="423"/>
      <c r="V39" s="132" t="s">
        <v>14</v>
      </c>
      <c r="W39" s="133">
        <f t="shared" si="2"/>
        <v>0</v>
      </c>
    </row>
    <row r="40" spans="1:23" ht="18" customHeight="1" thickBot="1">
      <c r="A40" s="332">
        <v>31</v>
      </c>
      <c r="B40" s="333"/>
      <c r="C40" s="22"/>
      <c r="D40" s="84"/>
      <c r="E40" s="69"/>
      <c r="F40" s="17"/>
      <c r="G40" s="69"/>
      <c r="H40" s="64"/>
      <c r="I40" s="7"/>
      <c r="J40" s="70"/>
      <c r="K40" s="65"/>
      <c r="L40" s="7"/>
      <c r="M40" s="70"/>
      <c r="N40" s="18"/>
      <c r="O40" s="73"/>
      <c r="P40" s="56">
        <f t="shared" si="1"/>
        <v>0</v>
      </c>
      <c r="Q40" s="58"/>
      <c r="U40" s="423"/>
      <c r="V40" s="132" t="s">
        <v>21</v>
      </c>
      <c r="W40" s="133">
        <f>SUM(W26:W39)</f>
        <v>0</v>
      </c>
    </row>
    <row r="41" spans="1:23" ht="18" customHeight="1" thickTop="1" thickBot="1">
      <c r="A41" s="332">
        <v>32</v>
      </c>
      <c r="B41" s="333"/>
      <c r="C41" s="22"/>
      <c r="D41" s="84"/>
      <c r="E41" s="69"/>
      <c r="F41" s="17"/>
      <c r="G41" s="69"/>
      <c r="H41" s="64"/>
      <c r="I41" s="7"/>
      <c r="J41" s="70"/>
      <c r="K41" s="65"/>
      <c r="L41" s="7"/>
      <c r="M41" s="70"/>
      <c r="N41" s="18"/>
      <c r="O41" s="73"/>
      <c r="P41" s="56">
        <f t="shared" si="1"/>
        <v>0</v>
      </c>
      <c r="Q41" s="58"/>
      <c r="U41" s="377" t="s">
        <v>45</v>
      </c>
      <c r="V41" s="378"/>
      <c r="W41" s="225">
        <f>W25+W40</f>
        <v>0</v>
      </c>
    </row>
    <row r="42" spans="1:23" ht="18" customHeight="1" thickTop="1">
      <c r="A42" s="332">
        <v>33</v>
      </c>
      <c r="B42" s="333"/>
      <c r="C42" s="22"/>
      <c r="D42" s="84"/>
      <c r="E42" s="69"/>
      <c r="F42" s="17"/>
      <c r="G42" s="69"/>
      <c r="H42" s="64"/>
      <c r="I42" s="7"/>
      <c r="J42" s="70"/>
      <c r="K42" s="65"/>
      <c r="L42" s="7"/>
      <c r="M42" s="70"/>
      <c r="N42" s="18"/>
      <c r="O42" s="73"/>
      <c r="P42" s="56">
        <f t="shared" si="1"/>
        <v>0</v>
      </c>
      <c r="Q42" s="58"/>
    </row>
    <row r="43" spans="1:23" ht="18" customHeight="1">
      <c r="A43" s="332">
        <v>34</v>
      </c>
      <c r="B43" s="333"/>
      <c r="C43" s="22"/>
      <c r="D43" s="84"/>
      <c r="E43" s="69"/>
      <c r="F43" s="17"/>
      <c r="G43" s="69"/>
      <c r="H43" s="64"/>
      <c r="I43" s="7"/>
      <c r="J43" s="70"/>
      <c r="K43" s="65"/>
      <c r="L43" s="7"/>
      <c r="M43" s="70"/>
      <c r="N43" s="18"/>
      <c r="O43" s="73"/>
      <c r="P43" s="56">
        <f t="shared" si="1"/>
        <v>0</v>
      </c>
      <c r="Q43" s="58"/>
    </row>
    <row r="44" spans="1:23" ht="18" customHeight="1">
      <c r="A44" s="332">
        <v>35</v>
      </c>
      <c r="B44" s="333"/>
      <c r="C44" s="22"/>
      <c r="D44" s="84"/>
      <c r="E44" s="69"/>
      <c r="F44" s="17"/>
      <c r="G44" s="69"/>
      <c r="H44" s="64"/>
      <c r="I44" s="7"/>
      <c r="J44" s="70"/>
      <c r="K44" s="65"/>
      <c r="L44" s="7"/>
      <c r="M44" s="70"/>
      <c r="N44" s="18"/>
      <c r="O44" s="73"/>
      <c r="P44" s="56">
        <f t="shared" si="1"/>
        <v>0</v>
      </c>
      <c r="Q44" s="58"/>
    </row>
    <row r="45" spans="1:23" ht="18" customHeight="1">
      <c r="A45" s="332">
        <v>36</v>
      </c>
      <c r="B45" s="333"/>
      <c r="C45" s="22"/>
      <c r="D45" s="84"/>
      <c r="E45" s="69"/>
      <c r="F45" s="17"/>
      <c r="G45" s="70"/>
      <c r="H45" s="65"/>
      <c r="I45" s="7"/>
      <c r="J45" s="70"/>
      <c r="K45" s="65"/>
      <c r="L45" s="7"/>
      <c r="M45" s="70"/>
      <c r="N45" s="18"/>
      <c r="O45" s="73"/>
      <c r="P45" s="56">
        <f t="shared" si="1"/>
        <v>0</v>
      </c>
      <c r="Q45" s="58"/>
    </row>
    <row r="46" spans="1:23" ht="18" customHeight="1">
      <c r="A46" s="332">
        <v>37</v>
      </c>
      <c r="B46" s="333"/>
      <c r="C46" s="22"/>
      <c r="D46" s="84"/>
      <c r="E46" s="69"/>
      <c r="F46" s="17"/>
      <c r="G46" s="69"/>
      <c r="H46" s="64"/>
      <c r="I46" s="7"/>
      <c r="J46" s="70"/>
      <c r="K46" s="65"/>
      <c r="L46" s="7"/>
      <c r="M46" s="70"/>
      <c r="N46" s="18"/>
      <c r="O46" s="73"/>
      <c r="P46" s="56">
        <f t="shared" si="1"/>
        <v>0</v>
      </c>
      <c r="Q46" s="58"/>
    </row>
    <row r="47" spans="1:23" ht="18" customHeight="1">
      <c r="A47" s="332">
        <v>38</v>
      </c>
      <c r="B47" s="333"/>
      <c r="C47" s="22"/>
      <c r="D47" s="84"/>
      <c r="E47" s="69"/>
      <c r="F47" s="17"/>
      <c r="G47" s="69"/>
      <c r="H47" s="64"/>
      <c r="I47" s="7"/>
      <c r="J47" s="70"/>
      <c r="K47" s="65"/>
      <c r="L47" s="7"/>
      <c r="M47" s="70"/>
      <c r="N47" s="18"/>
      <c r="O47" s="73"/>
      <c r="P47" s="56">
        <f t="shared" si="1"/>
        <v>0</v>
      </c>
      <c r="Q47" s="58"/>
    </row>
    <row r="48" spans="1:23" ht="18" customHeight="1">
      <c r="A48" s="332">
        <v>39</v>
      </c>
      <c r="B48" s="333"/>
      <c r="C48" s="22"/>
      <c r="D48" s="84"/>
      <c r="E48" s="69"/>
      <c r="F48" s="18"/>
      <c r="G48" s="70"/>
      <c r="H48" s="65"/>
      <c r="I48" s="7"/>
      <c r="J48" s="70"/>
      <c r="K48" s="65"/>
      <c r="L48" s="7"/>
      <c r="M48" s="70"/>
      <c r="N48" s="18"/>
      <c r="O48" s="73"/>
      <c r="P48" s="56">
        <f t="shared" si="1"/>
        <v>0</v>
      </c>
      <c r="Q48" s="58"/>
    </row>
    <row r="49" spans="1:17" ht="18" customHeight="1">
      <c r="A49" s="332">
        <v>40</v>
      </c>
      <c r="B49" s="333"/>
      <c r="C49" s="22"/>
      <c r="D49" s="84"/>
      <c r="E49" s="69"/>
      <c r="F49" s="18"/>
      <c r="G49" s="70"/>
      <c r="H49" s="65"/>
      <c r="I49" s="7"/>
      <c r="J49" s="70"/>
      <c r="K49" s="65"/>
      <c r="L49" s="7"/>
      <c r="M49" s="70"/>
      <c r="N49" s="18"/>
      <c r="O49" s="73"/>
      <c r="P49" s="56">
        <f t="shared" si="1"/>
        <v>0</v>
      </c>
      <c r="Q49" s="58"/>
    </row>
    <row r="50" spans="1:17" ht="18" customHeight="1">
      <c r="A50" s="332">
        <v>41</v>
      </c>
      <c r="B50" s="333"/>
      <c r="C50" s="22"/>
      <c r="D50" s="84"/>
      <c r="E50" s="69"/>
      <c r="F50" s="18"/>
      <c r="G50" s="70"/>
      <c r="H50" s="65"/>
      <c r="I50" s="7"/>
      <c r="J50" s="70"/>
      <c r="K50" s="65"/>
      <c r="L50" s="7"/>
      <c r="M50" s="70"/>
      <c r="N50" s="18"/>
      <c r="O50" s="73"/>
      <c r="P50" s="56">
        <f t="shared" si="1"/>
        <v>0</v>
      </c>
      <c r="Q50" s="58"/>
    </row>
    <row r="51" spans="1:17" ht="18" customHeight="1">
      <c r="A51" s="332">
        <v>42</v>
      </c>
      <c r="B51" s="333"/>
      <c r="C51" s="22"/>
      <c r="D51" s="84"/>
      <c r="E51" s="69"/>
      <c r="F51" s="18"/>
      <c r="G51" s="70"/>
      <c r="H51" s="65"/>
      <c r="I51" s="7"/>
      <c r="J51" s="70"/>
      <c r="K51" s="65"/>
      <c r="L51" s="7"/>
      <c r="M51" s="70"/>
      <c r="N51" s="18"/>
      <c r="O51" s="73"/>
      <c r="P51" s="56">
        <f t="shared" si="1"/>
        <v>0</v>
      </c>
      <c r="Q51" s="58"/>
    </row>
    <row r="52" spans="1:17" ht="18" customHeight="1">
      <c r="A52" s="332">
        <v>43</v>
      </c>
      <c r="B52" s="333"/>
      <c r="C52" s="22"/>
      <c r="D52" s="84"/>
      <c r="E52" s="69"/>
      <c r="F52" s="18"/>
      <c r="G52" s="70"/>
      <c r="H52" s="65"/>
      <c r="I52" s="7"/>
      <c r="J52" s="70"/>
      <c r="K52" s="65"/>
      <c r="L52" s="7"/>
      <c r="M52" s="70"/>
      <c r="N52" s="18"/>
      <c r="O52" s="73"/>
      <c r="P52" s="56">
        <f t="shared" si="1"/>
        <v>0</v>
      </c>
      <c r="Q52" s="58"/>
    </row>
    <row r="53" spans="1:17" ht="18" customHeight="1">
      <c r="A53" s="332">
        <v>44</v>
      </c>
      <c r="B53" s="333"/>
      <c r="C53" s="22"/>
      <c r="D53" s="84"/>
      <c r="E53" s="69"/>
      <c r="F53" s="18"/>
      <c r="G53" s="70"/>
      <c r="H53" s="65"/>
      <c r="I53" s="7"/>
      <c r="J53" s="70"/>
      <c r="K53" s="65"/>
      <c r="L53" s="7"/>
      <c r="M53" s="70"/>
      <c r="N53" s="18"/>
      <c r="O53" s="73"/>
      <c r="P53" s="56">
        <f t="shared" si="1"/>
        <v>0</v>
      </c>
      <c r="Q53" s="58"/>
    </row>
    <row r="54" spans="1:17" ht="18" customHeight="1">
      <c r="A54" s="332">
        <v>45</v>
      </c>
      <c r="B54" s="333"/>
      <c r="C54" s="22"/>
      <c r="D54" s="84"/>
      <c r="E54" s="69"/>
      <c r="F54" s="18"/>
      <c r="G54" s="70"/>
      <c r="H54" s="65"/>
      <c r="I54" s="7"/>
      <c r="J54" s="70"/>
      <c r="K54" s="65"/>
      <c r="L54" s="7"/>
      <c r="M54" s="70"/>
      <c r="N54" s="18"/>
      <c r="O54" s="73"/>
      <c r="P54" s="56">
        <f t="shared" si="1"/>
        <v>0</v>
      </c>
      <c r="Q54" s="58"/>
    </row>
    <row r="55" spans="1:17" ht="18" customHeight="1">
      <c r="A55" s="332">
        <v>46</v>
      </c>
      <c r="B55" s="333"/>
      <c r="C55" s="22"/>
      <c r="D55" s="84"/>
      <c r="E55" s="69"/>
      <c r="F55" s="18"/>
      <c r="G55" s="70"/>
      <c r="H55" s="65"/>
      <c r="I55" s="7"/>
      <c r="J55" s="70"/>
      <c r="K55" s="65"/>
      <c r="L55" s="7"/>
      <c r="M55" s="70"/>
      <c r="N55" s="18"/>
      <c r="O55" s="73"/>
      <c r="P55" s="56">
        <f t="shared" si="1"/>
        <v>0</v>
      </c>
      <c r="Q55" s="58"/>
    </row>
    <row r="56" spans="1:17" ht="18" customHeight="1">
      <c r="A56" s="332">
        <v>47</v>
      </c>
      <c r="B56" s="333"/>
      <c r="C56" s="22"/>
      <c r="D56" s="84"/>
      <c r="E56" s="69"/>
      <c r="F56" s="18"/>
      <c r="G56" s="70"/>
      <c r="H56" s="65"/>
      <c r="I56" s="7"/>
      <c r="J56" s="70"/>
      <c r="K56" s="65"/>
      <c r="L56" s="7"/>
      <c r="M56" s="70"/>
      <c r="N56" s="18"/>
      <c r="O56" s="73"/>
      <c r="P56" s="56">
        <f t="shared" si="1"/>
        <v>0</v>
      </c>
      <c r="Q56" s="58"/>
    </row>
    <row r="57" spans="1:17" ht="18" customHeight="1">
      <c r="A57" s="332">
        <v>48</v>
      </c>
      <c r="B57" s="333"/>
      <c r="C57" s="22"/>
      <c r="D57" s="84"/>
      <c r="E57" s="69"/>
      <c r="F57" s="18"/>
      <c r="G57" s="70"/>
      <c r="H57" s="65"/>
      <c r="I57" s="7"/>
      <c r="J57" s="70"/>
      <c r="K57" s="65"/>
      <c r="L57" s="7"/>
      <c r="M57" s="70"/>
      <c r="N57" s="18"/>
      <c r="O57" s="73"/>
      <c r="P57" s="56">
        <f t="shared" si="1"/>
        <v>0</v>
      </c>
      <c r="Q57" s="58"/>
    </row>
    <row r="58" spans="1:17" ht="18" customHeight="1">
      <c r="A58" s="332">
        <v>49</v>
      </c>
      <c r="B58" s="333"/>
      <c r="C58" s="22"/>
      <c r="D58" s="84"/>
      <c r="E58" s="69"/>
      <c r="F58" s="18"/>
      <c r="G58" s="70"/>
      <c r="H58" s="65"/>
      <c r="I58" s="7"/>
      <c r="J58" s="70"/>
      <c r="K58" s="65"/>
      <c r="L58" s="7"/>
      <c r="M58" s="70"/>
      <c r="N58" s="18"/>
      <c r="O58" s="73"/>
      <c r="P58" s="56">
        <f t="shared" si="1"/>
        <v>0</v>
      </c>
      <c r="Q58" s="58"/>
    </row>
    <row r="59" spans="1:17" ht="18" customHeight="1">
      <c r="A59" s="325">
        <v>50</v>
      </c>
      <c r="B59" s="326"/>
      <c r="C59" s="22"/>
      <c r="D59" s="136"/>
      <c r="E59" s="137"/>
      <c r="F59" s="19"/>
      <c r="G59" s="78"/>
      <c r="H59" s="67"/>
      <c r="I59" s="15"/>
      <c r="J59" s="78"/>
      <c r="K59" s="67"/>
      <c r="L59" s="15"/>
      <c r="M59" s="78"/>
      <c r="N59" s="19"/>
      <c r="O59" s="80"/>
      <c r="P59" s="138">
        <f t="shared" si="1"/>
        <v>0</v>
      </c>
      <c r="Q59" s="139"/>
    </row>
    <row r="60" spans="1:17" ht="18" hidden="1" customHeight="1">
      <c r="A60" s="330">
        <v>51</v>
      </c>
      <c r="B60" s="331"/>
      <c r="C60" s="194"/>
      <c r="D60" s="83"/>
      <c r="E60" s="68"/>
      <c r="F60" s="20"/>
      <c r="G60" s="71"/>
      <c r="H60" s="66"/>
      <c r="I60" s="24"/>
      <c r="J60" s="71"/>
      <c r="K60" s="66"/>
      <c r="L60" s="24"/>
      <c r="M60" s="71"/>
      <c r="N60" s="20"/>
      <c r="O60" s="72"/>
      <c r="P60" s="55">
        <f t="shared" si="1"/>
        <v>0</v>
      </c>
      <c r="Q60" s="193"/>
    </row>
    <row r="61" spans="1:17" ht="18" hidden="1" customHeight="1">
      <c r="A61" s="332">
        <v>52</v>
      </c>
      <c r="B61" s="333"/>
      <c r="C61" s="95"/>
      <c r="D61" s="84"/>
      <c r="E61" s="69"/>
      <c r="F61" s="18"/>
      <c r="G61" s="70"/>
      <c r="H61" s="65"/>
      <c r="I61" s="7"/>
      <c r="J61" s="70"/>
      <c r="K61" s="65"/>
      <c r="L61" s="7"/>
      <c r="M61" s="70"/>
      <c r="N61" s="18"/>
      <c r="O61" s="73"/>
      <c r="P61" s="56">
        <f t="shared" si="1"/>
        <v>0</v>
      </c>
      <c r="Q61" s="193"/>
    </row>
    <row r="62" spans="1:17" ht="18" hidden="1" customHeight="1">
      <c r="A62" s="332">
        <v>53</v>
      </c>
      <c r="B62" s="333"/>
      <c r="C62" s="95"/>
      <c r="D62" s="84"/>
      <c r="E62" s="69"/>
      <c r="F62" s="18"/>
      <c r="G62" s="70"/>
      <c r="H62" s="65"/>
      <c r="I62" s="7"/>
      <c r="J62" s="70"/>
      <c r="K62" s="65"/>
      <c r="L62" s="7"/>
      <c r="M62" s="70"/>
      <c r="N62" s="18"/>
      <c r="O62" s="73"/>
      <c r="P62" s="56">
        <f t="shared" si="1"/>
        <v>0</v>
      </c>
      <c r="Q62" s="193"/>
    </row>
    <row r="63" spans="1:17" ht="18" hidden="1" customHeight="1">
      <c r="A63" s="332">
        <v>54</v>
      </c>
      <c r="B63" s="333"/>
      <c r="C63" s="95"/>
      <c r="D63" s="84"/>
      <c r="E63" s="69"/>
      <c r="F63" s="18"/>
      <c r="G63" s="70"/>
      <c r="H63" s="65"/>
      <c r="I63" s="7"/>
      <c r="J63" s="70"/>
      <c r="K63" s="65"/>
      <c r="L63" s="7"/>
      <c r="M63" s="70"/>
      <c r="N63" s="18"/>
      <c r="O63" s="73"/>
      <c r="P63" s="56">
        <f t="shared" si="1"/>
        <v>0</v>
      </c>
      <c r="Q63" s="193"/>
    </row>
    <row r="64" spans="1:17" ht="18" hidden="1" customHeight="1">
      <c r="A64" s="332">
        <v>55</v>
      </c>
      <c r="B64" s="333"/>
      <c r="C64" s="95"/>
      <c r="D64" s="84"/>
      <c r="E64" s="69"/>
      <c r="F64" s="18"/>
      <c r="G64" s="70"/>
      <c r="H64" s="65"/>
      <c r="I64" s="7"/>
      <c r="J64" s="70"/>
      <c r="K64" s="65"/>
      <c r="L64" s="7"/>
      <c r="M64" s="70"/>
      <c r="N64" s="18"/>
      <c r="O64" s="73"/>
      <c r="P64" s="56">
        <f t="shared" si="1"/>
        <v>0</v>
      </c>
      <c r="Q64" s="193"/>
    </row>
    <row r="65" spans="1:17" ht="18" hidden="1" customHeight="1">
      <c r="A65" s="332">
        <v>56</v>
      </c>
      <c r="B65" s="333"/>
      <c r="C65" s="95"/>
      <c r="D65" s="84"/>
      <c r="E65" s="69"/>
      <c r="F65" s="18"/>
      <c r="G65" s="70"/>
      <c r="H65" s="65"/>
      <c r="I65" s="7"/>
      <c r="J65" s="70"/>
      <c r="K65" s="65"/>
      <c r="L65" s="7"/>
      <c r="M65" s="70"/>
      <c r="N65" s="18"/>
      <c r="O65" s="73"/>
      <c r="P65" s="56">
        <f t="shared" si="1"/>
        <v>0</v>
      </c>
      <c r="Q65" s="193"/>
    </row>
    <row r="66" spans="1:17" ht="18" hidden="1" customHeight="1">
      <c r="A66" s="332">
        <v>57</v>
      </c>
      <c r="B66" s="333"/>
      <c r="C66" s="95"/>
      <c r="D66" s="84"/>
      <c r="E66" s="69"/>
      <c r="F66" s="18"/>
      <c r="G66" s="70"/>
      <c r="H66" s="65"/>
      <c r="I66" s="7"/>
      <c r="J66" s="70"/>
      <c r="K66" s="65"/>
      <c r="L66" s="7"/>
      <c r="M66" s="70"/>
      <c r="N66" s="18"/>
      <c r="O66" s="73"/>
      <c r="P66" s="56">
        <f t="shared" si="1"/>
        <v>0</v>
      </c>
      <c r="Q66" s="193"/>
    </row>
    <row r="67" spans="1:17" ht="18" hidden="1" customHeight="1">
      <c r="A67" s="332">
        <v>58</v>
      </c>
      <c r="B67" s="333"/>
      <c r="C67" s="95"/>
      <c r="D67" s="84"/>
      <c r="E67" s="69"/>
      <c r="F67" s="18"/>
      <c r="G67" s="70"/>
      <c r="H67" s="65"/>
      <c r="I67" s="7"/>
      <c r="J67" s="70"/>
      <c r="K67" s="65"/>
      <c r="L67" s="7"/>
      <c r="M67" s="70"/>
      <c r="N67" s="18"/>
      <c r="O67" s="73"/>
      <c r="P67" s="56">
        <f t="shared" si="1"/>
        <v>0</v>
      </c>
      <c r="Q67" s="193"/>
    </row>
    <row r="68" spans="1:17" ht="18" hidden="1" customHeight="1">
      <c r="A68" s="332">
        <v>59</v>
      </c>
      <c r="B68" s="333"/>
      <c r="C68" s="95"/>
      <c r="D68" s="84"/>
      <c r="E68" s="69"/>
      <c r="F68" s="18"/>
      <c r="G68" s="70"/>
      <c r="H68" s="65"/>
      <c r="I68" s="7"/>
      <c r="J68" s="70"/>
      <c r="K68" s="65"/>
      <c r="L68" s="7"/>
      <c r="M68" s="70"/>
      <c r="N68" s="18"/>
      <c r="O68" s="73"/>
      <c r="P68" s="56">
        <f t="shared" si="1"/>
        <v>0</v>
      </c>
      <c r="Q68" s="193"/>
    </row>
    <row r="69" spans="1:17" ht="18" hidden="1" customHeight="1">
      <c r="A69" s="332">
        <v>60</v>
      </c>
      <c r="B69" s="333"/>
      <c r="C69" s="95"/>
      <c r="D69" s="84"/>
      <c r="E69" s="69"/>
      <c r="F69" s="18"/>
      <c r="G69" s="70"/>
      <c r="H69" s="65"/>
      <c r="I69" s="7"/>
      <c r="J69" s="70"/>
      <c r="K69" s="65"/>
      <c r="L69" s="7"/>
      <c r="M69" s="70"/>
      <c r="N69" s="18"/>
      <c r="O69" s="73"/>
      <c r="P69" s="56">
        <f t="shared" si="1"/>
        <v>0</v>
      </c>
      <c r="Q69" s="193"/>
    </row>
    <row r="70" spans="1:17" ht="18" hidden="1" customHeight="1">
      <c r="A70" s="332">
        <v>61</v>
      </c>
      <c r="B70" s="333"/>
      <c r="C70" s="95"/>
      <c r="D70" s="84"/>
      <c r="E70" s="69"/>
      <c r="F70" s="18"/>
      <c r="G70" s="70"/>
      <c r="H70" s="65"/>
      <c r="I70" s="7"/>
      <c r="J70" s="70"/>
      <c r="K70" s="65"/>
      <c r="L70" s="7"/>
      <c r="M70" s="70"/>
      <c r="N70" s="18"/>
      <c r="O70" s="73"/>
      <c r="P70" s="56">
        <f t="shared" si="1"/>
        <v>0</v>
      </c>
      <c r="Q70" s="193"/>
    </row>
    <row r="71" spans="1:17" ht="18" hidden="1" customHeight="1">
      <c r="A71" s="332">
        <v>62</v>
      </c>
      <c r="B71" s="333"/>
      <c r="C71" s="95"/>
      <c r="D71" s="84"/>
      <c r="E71" s="69"/>
      <c r="F71" s="18"/>
      <c r="G71" s="70"/>
      <c r="H71" s="65"/>
      <c r="I71" s="7"/>
      <c r="J71" s="70"/>
      <c r="K71" s="65"/>
      <c r="L71" s="7"/>
      <c r="M71" s="70"/>
      <c r="N71" s="18"/>
      <c r="O71" s="73"/>
      <c r="P71" s="56">
        <f t="shared" si="1"/>
        <v>0</v>
      </c>
      <c r="Q71" s="193"/>
    </row>
    <row r="72" spans="1:17" ht="18" hidden="1" customHeight="1">
      <c r="A72" s="332">
        <v>63</v>
      </c>
      <c r="B72" s="333"/>
      <c r="C72" s="95"/>
      <c r="D72" s="84"/>
      <c r="E72" s="69"/>
      <c r="F72" s="18"/>
      <c r="G72" s="70"/>
      <c r="H72" s="65"/>
      <c r="I72" s="7"/>
      <c r="J72" s="70"/>
      <c r="K72" s="65"/>
      <c r="L72" s="7"/>
      <c r="M72" s="70"/>
      <c r="N72" s="18"/>
      <c r="O72" s="73"/>
      <c r="P72" s="56">
        <f t="shared" si="1"/>
        <v>0</v>
      </c>
      <c r="Q72" s="193"/>
    </row>
    <row r="73" spans="1:17" ht="18" hidden="1" customHeight="1">
      <c r="A73" s="332">
        <v>64</v>
      </c>
      <c r="B73" s="333"/>
      <c r="C73" s="95"/>
      <c r="D73" s="84"/>
      <c r="E73" s="69"/>
      <c r="F73" s="18"/>
      <c r="G73" s="70"/>
      <c r="H73" s="65"/>
      <c r="I73" s="7"/>
      <c r="J73" s="70"/>
      <c r="K73" s="65"/>
      <c r="L73" s="7"/>
      <c r="M73" s="70"/>
      <c r="N73" s="18"/>
      <c r="O73" s="73"/>
      <c r="P73" s="56">
        <f t="shared" si="1"/>
        <v>0</v>
      </c>
      <c r="Q73" s="193"/>
    </row>
    <row r="74" spans="1:17" ht="18" hidden="1" customHeight="1">
      <c r="A74" s="332">
        <v>65</v>
      </c>
      <c r="B74" s="333"/>
      <c r="C74" s="95"/>
      <c r="D74" s="84"/>
      <c r="E74" s="69"/>
      <c r="F74" s="18"/>
      <c r="G74" s="70"/>
      <c r="H74" s="65"/>
      <c r="I74" s="7"/>
      <c r="J74" s="70"/>
      <c r="K74" s="65"/>
      <c r="L74" s="7"/>
      <c r="M74" s="70"/>
      <c r="N74" s="18"/>
      <c r="O74" s="73"/>
      <c r="P74" s="56">
        <f t="shared" si="1"/>
        <v>0</v>
      </c>
      <c r="Q74" s="193"/>
    </row>
    <row r="75" spans="1:17" ht="18" hidden="1" customHeight="1">
      <c r="A75" s="332">
        <v>66</v>
      </c>
      <c r="B75" s="333"/>
      <c r="C75" s="95"/>
      <c r="D75" s="84"/>
      <c r="E75" s="69"/>
      <c r="F75" s="18"/>
      <c r="G75" s="70"/>
      <c r="H75" s="65"/>
      <c r="I75" s="7"/>
      <c r="J75" s="70"/>
      <c r="K75" s="65"/>
      <c r="L75" s="7"/>
      <c r="M75" s="70"/>
      <c r="N75" s="18"/>
      <c r="O75" s="73"/>
      <c r="P75" s="56">
        <f t="shared" si="1"/>
        <v>0</v>
      </c>
      <c r="Q75" s="193"/>
    </row>
    <row r="76" spans="1:17" ht="18" hidden="1" customHeight="1">
      <c r="A76" s="332">
        <v>67</v>
      </c>
      <c r="B76" s="333"/>
      <c r="C76" s="95"/>
      <c r="D76" s="84"/>
      <c r="E76" s="69"/>
      <c r="F76" s="18"/>
      <c r="G76" s="70"/>
      <c r="H76" s="65"/>
      <c r="I76" s="7"/>
      <c r="J76" s="70"/>
      <c r="K76" s="65"/>
      <c r="L76" s="7"/>
      <c r="M76" s="70"/>
      <c r="N76" s="18"/>
      <c r="O76" s="73"/>
      <c r="P76" s="56">
        <f t="shared" si="1"/>
        <v>0</v>
      </c>
      <c r="Q76" s="193"/>
    </row>
    <row r="77" spans="1:17" ht="18" hidden="1" customHeight="1">
      <c r="A77" s="332">
        <v>68</v>
      </c>
      <c r="B77" s="333"/>
      <c r="C77" s="95"/>
      <c r="D77" s="84"/>
      <c r="E77" s="69"/>
      <c r="F77" s="18"/>
      <c r="G77" s="70"/>
      <c r="H77" s="65"/>
      <c r="I77" s="7"/>
      <c r="J77" s="70"/>
      <c r="K77" s="65"/>
      <c r="L77" s="7"/>
      <c r="M77" s="70"/>
      <c r="N77" s="18"/>
      <c r="O77" s="73"/>
      <c r="P77" s="56">
        <f t="shared" ref="P77:P109" si="3">IF(F77="",0,INT(SUM(PRODUCT(F77,H77,K77),N77)))</f>
        <v>0</v>
      </c>
      <c r="Q77" s="193"/>
    </row>
    <row r="78" spans="1:17" ht="18" hidden="1" customHeight="1">
      <c r="A78" s="332">
        <v>69</v>
      </c>
      <c r="B78" s="333"/>
      <c r="C78" s="95"/>
      <c r="D78" s="84"/>
      <c r="E78" s="69"/>
      <c r="F78" s="18"/>
      <c r="G78" s="70"/>
      <c r="H78" s="65"/>
      <c r="I78" s="7"/>
      <c r="J78" s="70"/>
      <c r="K78" s="65"/>
      <c r="L78" s="7"/>
      <c r="M78" s="70"/>
      <c r="N78" s="18"/>
      <c r="O78" s="73"/>
      <c r="P78" s="56">
        <f t="shared" si="3"/>
        <v>0</v>
      </c>
      <c r="Q78" s="193"/>
    </row>
    <row r="79" spans="1:17" ht="18" hidden="1" customHeight="1">
      <c r="A79" s="332">
        <v>70</v>
      </c>
      <c r="B79" s="333"/>
      <c r="C79" s="95"/>
      <c r="D79" s="84"/>
      <c r="E79" s="69"/>
      <c r="F79" s="18"/>
      <c r="G79" s="70"/>
      <c r="H79" s="65"/>
      <c r="I79" s="7"/>
      <c r="J79" s="70"/>
      <c r="K79" s="65"/>
      <c r="L79" s="7"/>
      <c r="M79" s="70"/>
      <c r="N79" s="18"/>
      <c r="O79" s="73"/>
      <c r="P79" s="56">
        <f t="shared" si="3"/>
        <v>0</v>
      </c>
      <c r="Q79" s="193"/>
    </row>
    <row r="80" spans="1:17" ht="18" hidden="1" customHeight="1">
      <c r="A80" s="332">
        <v>71</v>
      </c>
      <c r="B80" s="333"/>
      <c r="C80" s="95"/>
      <c r="D80" s="84"/>
      <c r="E80" s="69"/>
      <c r="F80" s="18"/>
      <c r="G80" s="70"/>
      <c r="H80" s="65"/>
      <c r="I80" s="7"/>
      <c r="J80" s="70"/>
      <c r="K80" s="65"/>
      <c r="L80" s="7"/>
      <c r="M80" s="70"/>
      <c r="N80" s="18"/>
      <c r="O80" s="73"/>
      <c r="P80" s="56">
        <f t="shared" si="3"/>
        <v>0</v>
      </c>
      <c r="Q80" s="193"/>
    </row>
    <row r="81" spans="1:23" ht="18" hidden="1" customHeight="1">
      <c r="A81" s="332">
        <v>72</v>
      </c>
      <c r="B81" s="333"/>
      <c r="C81" s="95"/>
      <c r="D81" s="84"/>
      <c r="E81" s="69"/>
      <c r="F81" s="18"/>
      <c r="G81" s="70"/>
      <c r="H81" s="65"/>
      <c r="I81" s="7"/>
      <c r="J81" s="70"/>
      <c r="K81" s="65"/>
      <c r="L81" s="7"/>
      <c r="M81" s="70"/>
      <c r="N81" s="18"/>
      <c r="O81" s="73"/>
      <c r="P81" s="56">
        <f t="shared" si="3"/>
        <v>0</v>
      </c>
      <c r="Q81" s="193"/>
      <c r="V81" s="220"/>
      <c r="W81" s="1"/>
    </row>
    <row r="82" spans="1:23" ht="18" hidden="1" customHeight="1">
      <c r="A82" s="332">
        <v>73</v>
      </c>
      <c r="B82" s="333"/>
      <c r="C82" s="95"/>
      <c r="D82" s="84"/>
      <c r="E82" s="69"/>
      <c r="F82" s="18"/>
      <c r="G82" s="70"/>
      <c r="H82" s="65"/>
      <c r="I82" s="7"/>
      <c r="J82" s="70"/>
      <c r="K82" s="65"/>
      <c r="L82" s="7"/>
      <c r="M82" s="70"/>
      <c r="N82" s="18"/>
      <c r="O82" s="73"/>
      <c r="P82" s="56">
        <f t="shared" si="3"/>
        <v>0</v>
      </c>
      <c r="Q82" s="193"/>
      <c r="V82" s="220"/>
      <c r="W82" s="1"/>
    </row>
    <row r="83" spans="1:23" ht="18" hidden="1" customHeight="1">
      <c r="A83" s="332">
        <v>74</v>
      </c>
      <c r="B83" s="333"/>
      <c r="C83" s="95"/>
      <c r="D83" s="84"/>
      <c r="E83" s="69"/>
      <c r="F83" s="18"/>
      <c r="G83" s="70"/>
      <c r="H83" s="65"/>
      <c r="I83" s="7"/>
      <c r="J83" s="70"/>
      <c r="K83" s="65"/>
      <c r="L83" s="7"/>
      <c r="M83" s="70"/>
      <c r="N83" s="18"/>
      <c r="O83" s="73"/>
      <c r="P83" s="56">
        <f t="shared" si="3"/>
        <v>0</v>
      </c>
      <c r="Q83" s="193"/>
    </row>
    <row r="84" spans="1:23" ht="18" hidden="1" customHeight="1">
      <c r="A84" s="332">
        <v>75</v>
      </c>
      <c r="B84" s="333"/>
      <c r="C84" s="95"/>
      <c r="D84" s="84"/>
      <c r="E84" s="69"/>
      <c r="F84" s="18"/>
      <c r="G84" s="70"/>
      <c r="H84" s="65"/>
      <c r="I84" s="7"/>
      <c r="J84" s="70"/>
      <c r="K84" s="65"/>
      <c r="L84" s="7"/>
      <c r="M84" s="70"/>
      <c r="N84" s="18"/>
      <c r="O84" s="73"/>
      <c r="P84" s="56">
        <f t="shared" si="3"/>
        <v>0</v>
      </c>
      <c r="Q84" s="193"/>
    </row>
    <row r="85" spans="1:23" ht="18" hidden="1" customHeight="1">
      <c r="A85" s="332">
        <v>76</v>
      </c>
      <c r="B85" s="333"/>
      <c r="C85" s="95"/>
      <c r="D85" s="84"/>
      <c r="E85" s="69"/>
      <c r="F85" s="18"/>
      <c r="G85" s="70"/>
      <c r="H85" s="65"/>
      <c r="I85" s="7"/>
      <c r="J85" s="70"/>
      <c r="K85" s="65"/>
      <c r="L85" s="7"/>
      <c r="M85" s="70"/>
      <c r="N85" s="18"/>
      <c r="O85" s="73"/>
      <c r="P85" s="56">
        <f t="shared" si="3"/>
        <v>0</v>
      </c>
      <c r="Q85" s="193"/>
    </row>
    <row r="86" spans="1:23" ht="18" hidden="1" customHeight="1">
      <c r="A86" s="332">
        <v>77</v>
      </c>
      <c r="B86" s="333"/>
      <c r="C86" s="95"/>
      <c r="D86" s="84"/>
      <c r="E86" s="69"/>
      <c r="F86" s="18"/>
      <c r="G86" s="70"/>
      <c r="H86" s="65"/>
      <c r="I86" s="7"/>
      <c r="J86" s="70"/>
      <c r="K86" s="65"/>
      <c r="L86" s="7"/>
      <c r="M86" s="70"/>
      <c r="N86" s="18"/>
      <c r="O86" s="73"/>
      <c r="P86" s="56">
        <f t="shared" si="3"/>
        <v>0</v>
      </c>
      <c r="Q86" s="193"/>
    </row>
    <row r="87" spans="1:23" ht="18" hidden="1" customHeight="1">
      <c r="A87" s="332">
        <v>78</v>
      </c>
      <c r="B87" s="333"/>
      <c r="C87" s="95"/>
      <c r="D87" s="84"/>
      <c r="E87" s="69"/>
      <c r="F87" s="18"/>
      <c r="G87" s="70"/>
      <c r="H87" s="65"/>
      <c r="I87" s="7"/>
      <c r="J87" s="70"/>
      <c r="K87" s="65"/>
      <c r="L87" s="7"/>
      <c r="M87" s="70"/>
      <c r="N87" s="18"/>
      <c r="O87" s="73"/>
      <c r="P87" s="56">
        <f t="shared" si="3"/>
        <v>0</v>
      </c>
      <c r="Q87" s="193"/>
    </row>
    <row r="88" spans="1:23" ht="18" hidden="1" customHeight="1">
      <c r="A88" s="332">
        <v>79</v>
      </c>
      <c r="B88" s="333"/>
      <c r="C88" s="95"/>
      <c r="D88" s="84"/>
      <c r="E88" s="69"/>
      <c r="F88" s="18"/>
      <c r="G88" s="70"/>
      <c r="H88" s="65"/>
      <c r="I88" s="7"/>
      <c r="J88" s="70"/>
      <c r="K88" s="65"/>
      <c r="L88" s="7"/>
      <c r="M88" s="70"/>
      <c r="N88" s="18"/>
      <c r="O88" s="73"/>
      <c r="P88" s="56">
        <f t="shared" si="3"/>
        <v>0</v>
      </c>
      <c r="Q88" s="193"/>
    </row>
    <row r="89" spans="1:23" ht="18" hidden="1" customHeight="1">
      <c r="A89" s="332">
        <v>80</v>
      </c>
      <c r="B89" s="333"/>
      <c r="C89" s="95"/>
      <c r="D89" s="84"/>
      <c r="E89" s="69"/>
      <c r="F89" s="18"/>
      <c r="G89" s="70"/>
      <c r="H89" s="65"/>
      <c r="I89" s="7"/>
      <c r="J89" s="70"/>
      <c r="K89" s="65"/>
      <c r="L89" s="7"/>
      <c r="M89" s="70"/>
      <c r="N89" s="18"/>
      <c r="O89" s="73"/>
      <c r="P89" s="56">
        <f t="shared" si="3"/>
        <v>0</v>
      </c>
      <c r="Q89" s="193"/>
    </row>
    <row r="90" spans="1:23" ht="18" hidden="1" customHeight="1">
      <c r="A90" s="332">
        <v>81</v>
      </c>
      <c r="B90" s="333"/>
      <c r="C90" s="95"/>
      <c r="D90" s="84"/>
      <c r="E90" s="69"/>
      <c r="F90" s="18"/>
      <c r="G90" s="70"/>
      <c r="H90" s="65"/>
      <c r="I90" s="7"/>
      <c r="J90" s="70"/>
      <c r="K90" s="65"/>
      <c r="L90" s="7"/>
      <c r="M90" s="70"/>
      <c r="N90" s="18"/>
      <c r="O90" s="73"/>
      <c r="P90" s="56">
        <f t="shared" si="3"/>
        <v>0</v>
      </c>
      <c r="Q90" s="193"/>
    </row>
    <row r="91" spans="1:23" ht="18" hidden="1" customHeight="1">
      <c r="A91" s="332">
        <v>82</v>
      </c>
      <c r="B91" s="333"/>
      <c r="C91" s="95"/>
      <c r="D91" s="84"/>
      <c r="E91" s="69"/>
      <c r="F91" s="18"/>
      <c r="G91" s="70"/>
      <c r="H91" s="65"/>
      <c r="I91" s="7"/>
      <c r="J91" s="70"/>
      <c r="K91" s="65"/>
      <c r="L91" s="7"/>
      <c r="M91" s="70"/>
      <c r="N91" s="18"/>
      <c r="O91" s="73"/>
      <c r="P91" s="56">
        <f t="shared" si="3"/>
        <v>0</v>
      </c>
      <c r="Q91" s="193"/>
    </row>
    <row r="92" spans="1:23" ht="18" hidden="1" customHeight="1">
      <c r="A92" s="332">
        <v>83</v>
      </c>
      <c r="B92" s="333"/>
      <c r="C92" s="95"/>
      <c r="D92" s="84"/>
      <c r="E92" s="69"/>
      <c r="F92" s="18"/>
      <c r="G92" s="70"/>
      <c r="H92" s="65"/>
      <c r="I92" s="7"/>
      <c r="J92" s="70"/>
      <c r="K92" s="65"/>
      <c r="L92" s="7"/>
      <c r="M92" s="70"/>
      <c r="N92" s="18"/>
      <c r="O92" s="73"/>
      <c r="P92" s="56">
        <f t="shared" si="3"/>
        <v>0</v>
      </c>
      <c r="Q92" s="193"/>
    </row>
    <row r="93" spans="1:23" ht="18" hidden="1" customHeight="1">
      <c r="A93" s="332">
        <v>84</v>
      </c>
      <c r="B93" s="333"/>
      <c r="C93" s="95"/>
      <c r="D93" s="84"/>
      <c r="E93" s="69"/>
      <c r="F93" s="18"/>
      <c r="G93" s="70"/>
      <c r="H93" s="65"/>
      <c r="I93" s="7"/>
      <c r="J93" s="70"/>
      <c r="K93" s="65"/>
      <c r="L93" s="7"/>
      <c r="M93" s="70"/>
      <c r="N93" s="18"/>
      <c r="O93" s="73"/>
      <c r="P93" s="56">
        <f t="shared" si="3"/>
        <v>0</v>
      </c>
      <c r="Q93" s="193"/>
    </row>
    <row r="94" spans="1:23" ht="18" hidden="1" customHeight="1">
      <c r="A94" s="332">
        <v>85</v>
      </c>
      <c r="B94" s="333"/>
      <c r="C94" s="95"/>
      <c r="D94" s="84"/>
      <c r="E94" s="69"/>
      <c r="F94" s="18"/>
      <c r="G94" s="70"/>
      <c r="H94" s="65"/>
      <c r="I94" s="7"/>
      <c r="J94" s="70"/>
      <c r="K94" s="65"/>
      <c r="L94" s="7"/>
      <c r="M94" s="70"/>
      <c r="N94" s="18"/>
      <c r="O94" s="73"/>
      <c r="P94" s="56">
        <f t="shared" si="3"/>
        <v>0</v>
      </c>
      <c r="Q94" s="193"/>
    </row>
    <row r="95" spans="1:23" ht="18" hidden="1" customHeight="1">
      <c r="A95" s="332">
        <v>86</v>
      </c>
      <c r="B95" s="333"/>
      <c r="C95" s="95"/>
      <c r="D95" s="84"/>
      <c r="E95" s="69"/>
      <c r="F95" s="18"/>
      <c r="G95" s="70"/>
      <c r="H95" s="65"/>
      <c r="I95" s="7"/>
      <c r="J95" s="70"/>
      <c r="K95" s="65"/>
      <c r="L95" s="7"/>
      <c r="M95" s="70"/>
      <c r="N95" s="18"/>
      <c r="O95" s="73"/>
      <c r="P95" s="56">
        <f t="shared" si="3"/>
        <v>0</v>
      </c>
      <c r="Q95" s="193"/>
      <c r="U95" s="1"/>
      <c r="V95" s="220"/>
    </row>
    <row r="96" spans="1:23" ht="18" hidden="1" customHeight="1">
      <c r="A96" s="332">
        <v>87</v>
      </c>
      <c r="B96" s="333"/>
      <c r="C96" s="95"/>
      <c r="D96" s="84"/>
      <c r="E96" s="69"/>
      <c r="F96" s="18"/>
      <c r="G96" s="70"/>
      <c r="H96" s="65"/>
      <c r="I96" s="7"/>
      <c r="J96" s="70"/>
      <c r="K96" s="65"/>
      <c r="L96" s="7"/>
      <c r="M96" s="70"/>
      <c r="N96" s="18"/>
      <c r="O96" s="73"/>
      <c r="P96" s="56">
        <f t="shared" si="3"/>
        <v>0</v>
      </c>
      <c r="Q96" s="193"/>
      <c r="U96" s="1"/>
      <c r="V96" s="220"/>
    </row>
    <row r="97" spans="1:22" ht="18" hidden="1" customHeight="1">
      <c r="A97" s="332">
        <v>88</v>
      </c>
      <c r="B97" s="333"/>
      <c r="C97" s="95"/>
      <c r="D97" s="84"/>
      <c r="E97" s="69"/>
      <c r="F97" s="18"/>
      <c r="G97" s="70"/>
      <c r="H97" s="65"/>
      <c r="I97" s="7"/>
      <c r="J97" s="70"/>
      <c r="K97" s="65"/>
      <c r="L97" s="7"/>
      <c r="M97" s="70"/>
      <c r="N97" s="18"/>
      <c r="O97" s="73"/>
      <c r="P97" s="56">
        <f t="shared" si="3"/>
        <v>0</v>
      </c>
      <c r="Q97" s="193"/>
      <c r="U97" s="1"/>
      <c r="V97" s="220"/>
    </row>
    <row r="98" spans="1:22" ht="18" hidden="1" customHeight="1">
      <c r="A98" s="332">
        <v>89</v>
      </c>
      <c r="B98" s="333"/>
      <c r="C98" s="95"/>
      <c r="D98" s="84"/>
      <c r="E98" s="69"/>
      <c r="F98" s="18"/>
      <c r="G98" s="70"/>
      <c r="H98" s="65"/>
      <c r="I98" s="7"/>
      <c r="J98" s="70"/>
      <c r="K98" s="65"/>
      <c r="L98" s="7"/>
      <c r="M98" s="70"/>
      <c r="N98" s="18"/>
      <c r="O98" s="73"/>
      <c r="P98" s="56">
        <f t="shared" si="3"/>
        <v>0</v>
      </c>
      <c r="Q98" s="193"/>
      <c r="U98" s="1"/>
      <c r="V98" s="220"/>
    </row>
    <row r="99" spans="1:22" ht="18" hidden="1" customHeight="1">
      <c r="A99" s="332">
        <v>90</v>
      </c>
      <c r="B99" s="333"/>
      <c r="C99" s="95"/>
      <c r="D99" s="84"/>
      <c r="E99" s="69"/>
      <c r="F99" s="18"/>
      <c r="G99" s="70"/>
      <c r="H99" s="65"/>
      <c r="I99" s="7"/>
      <c r="J99" s="70"/>
      <c r="K99" s="65"/>
      <c r="L99" s="7"/>
      <c r="M99" s="70"/>
      <c r="N99" s="18"/>
      <c r="O99" s="73"/>
      <c r="P99" s="56">
        <f t="shared" si="3"/>
        <v>0</v>
      </c>
      <c r="Q99" s="193"/>
      <c r="U99" s="1"/>
      <c r="V99" s="220"/>
    </row>
    <row r="100" spans="1:22" ht="18" hidden="1" customHeight="1">
      <c r="A100" s="332">
        <v>91</v>
      </c>
      <c r="B100" s="333"/>
      <c r="C100" s="95"/>
      <c r="D100" s="84"/>
      <c r="E100" s="69"/>
      <c r="F100" s="18"/>
      <c r="G100" s="70"/>
      <c r="H100" s="65"/>
      <c r="I100" s="7"/>
      <c r="J100" s="70"/>
      <c r="K100" s="65"/>
      <c r="L100" s="7"/>
      <c r="M100" s="70"/>
      <c r="N100" s="18"/>
      <c r="O100" s="73"/>
      <c r="P100" s="56">
        <f t="shared" si="3"/>
        <v>0</v>
      </c>
      <c r="Q100" s="193"/>
      <c r="U100" s="1"/>
      <c r="V100" s="220"/>
    </row>
    <row r="101" spans="1:22" ht="18" hidden="1" customHeight="1">
      <c r="A101" s="332">
        <v>92</v>
      </c>
      <c r="B101" s="333"/>
      <c r="C101" s="95"/>
      <c r="D101" s="84"/>
      <c r="E101" s="69"/>
      <c r="F101" s="18"/>
      <c r="G101" s="70"/>
      <c r="H101" s="65"/>
      <c r="I101" s="7"/>
      <c r="J101" s="70"/>
      <c r="K101" s="65"/>
      <c r="L101" s="7"/>
      <c r="M101" s="70"/>
      <c r="N101" s="18"/>
      <c r="O101" s="73"/>
      <c r="P101" s="56">
        <f t="shared" si="3"/>
        <v>0</v>
      </c>
      <c r="Q101" s="193"/>
      <c r="U101" s="1"/>
      <c r="V101" s="220"/>
    </row>
    <row r="102" spans="1:22" ht="18" hidden="1" customHeight="1">
      <c r="A102" s="332">
        <v>93</v>
      </c>
      <c r="B102" s="333"/>
      <c r="C102" s="95"/>
      <c r="D102" s="84"/>
      <c r="E102" s="69"/>
      <c r="F102" s="18"/>
      <c r="G102" s="70"/>
      <c r="H102" s="65"/>
      <c r="I102" s="7"/>
      <c r="J102" s="70"/>
      <c r="K102" s="65"/>
      <c r="L102" s="7"/>
      <c r="M102" s="70"/>
      <c r="N102" s="18"/>
      <c r="O102" s="73"/>
      <c r="P102" s="56">
        <f t="shared" si="3"/>
        <v>0</v>
      </c>
      <c r="Q102" s="193"/>
      <c r="U102" s="1"/>
      <c r="V102" s="220"/>
    </row>
    <row r="103" spans="1:22" ht="18" hidden="1" customHeight="1">
      <c r="A103" s="332">
        <v>94</v>
      </c>
      <c r="B103" s="333"/>
      <c r="C103" s="95"/>
      <c r="D103" s="84"/>
      <c r="E103" s="69"/>
      <c r="F103" s="18"/>
      <c r="G103" s="70"/>
      <c r="H103" s="65"/>
      <c r="I103" s="7"/>
      <c r="J103" s="70"/>
      <c r="K103" s="65"/>
      <c r="L103" s="7"/>
      <c r="M103" s="70"/>
      <c r="N103" s="18"/>
      <c r="O103" s="73"/>
      <c r="P103" s="56">
        <f t="shared" si="3"/>
        <v>0</v>
      </c>
      <c r="Q103" s="193"/>
      <c r="U103" s="1"/>
      <c r="V103" s="220"/>
    </row>
    <row r="104" spans="1:22" ht="18" hidden="1" customHeight="1">
      <c r="A104" s="332">
        <v>95</v>
      </c>
      <c r="B104" s="333"/>
      <c r="C104" s="95"/>
      <c r="D104" s="84"/>
      <c r="E104" s="69"/>
      <c r="F104" s="18"/>
      <c r="G104" s="70"/>
      <c r="H104" s="65"/>
      <c r="I104" s="7"/>
      <c r="J104" s="70"/>
      <c r="K104" s="65"/>
      <c r="L104" s="7"/>
      <c r="M104" s="70"/>
      <c r="N104" s="18"/>
      <c r="O104" s="73"/>
      <c r="P104" s="56">
        <f t="shared" si="3"/>
        <v>0</v>
      </c>
      <c r="Q104" s="193"/>
    </row>
    <row r="105" spans="1:22" ht="18" hidden="1" customHeight="1">
      <c r="A105" s="332">
        <v>96</v>
      </c>
      <c r="B105" s="333"/>
      <c r="C105" s="95"/>
      <c r="D105" s="84"/>
      <c r="E105" s="69"/>
      <c r="F105" s="18"/>
      <c r="G105" s="70"/>
      <c r="H105" s="65"/>
      <c r="I105" s="7"/>
      <c r="J105" s="70"/>
      <c r="K105" s="65"/>
      <c r="L105" s="7"/>
      <c r="M105" s="70"/>
      <c r="N105" s="18"/>
      <c r="O105" s="73"/>
      <c r="P105" s="56">
        <f t="shared" si="3"/>
        <v>0</v>
      </c>
      <c r="Q105" s="193"/>
    </row>
    <row r="106" spans="1:22" ht="18" hidden="1" customHeight="1">
      <c r="A106" s="332">
        <v>97</v>
      </c>
      <c r="B106" s="333"/>
      <c r="C106" s="95"/>
      <c r="D106" s="84"/>
      <c r="E106" s="69"/>
      <c r="F106" s="18"/>
      <c r="G106" s="70"/>
      <c r="H106" s="65"/>
      <c r="I106" s="7"/>
      <c r="J106" s="70"/>
      <c r="K106" s="65"/>
      <c r="L106" s="7"/>
      <c r="M106" s="70"/>
      <c r="N106" s="18"/>
      <c r="O106" s="73"/>
      <c r="P106" s="56">
        <f t="shared" si="3"/>
        <v>0</v>
      </c>
      <c r="Q106" s="193"/>
    </row>
    <row r="107" spans="1:22" ht="18" hidden="1" customHeight="1">
      <c r="A107" s="332">
        <v>98</v>
      </c>
      <c r="B107" s="333"/>
      <c r="C107" s="95"/>
      <c r="D107" s="84"/>
      <c r="E107" s="69"/>
      <c r="F107" s="18"/>
      <c r="G107" s="70"/>
      <c r="H107" s="65"/>
      <c r="I107" s="7"/>
      <c r="J107" s="70"/>
      <c r="K107" s="65"/>
      <c r="L107" s="7"/>
      <c r="M107" s="70"/>
      <c r="N107" s="18"/>
      <c r="O107" s="73"/>
      <c r="P107" s="56">
        <f t="shared" si="3"/>
        <v>0</v>
      </c>
      <c r="Q107" s="193"/>
    </row>
    <row r="108" spans="1:22" ht="18" hidden="1" customHeight="1">
      <c r="A108" s="332">
        <v>99</v>
      </c>
      <c r="B108" s="333"/>
      <c r="C108" s="95"/>
      <c r="D108" s="84"/>
      <c r="E108" s="69"/>
      <c r="F108" s="18"/>
      <c r="G108" s="70"/>
      <c r="H108" s="65"/>
      <c r="I108" s="7"/>
      <c r="J108" s="70"/>
      <c r="K108" s="65"/>
      <c r="L108" s="7"/>
      <c r="M108" s="70"/>
      <c r="N108" s="18"/>
      <c r="O108" s="73"/>
      <c r="P108" s="56">
        <f t="shared" si="3"/>
        <v>0</v>
      </c>
      <c r="Q108" s="193"/>
    </row>
    <row r="109" spans="1:22" ht="18" hidden="1" customHeight="1">
      <c r="A109" s="325">
        <v>100</v>
      </c>
      <c r="B109" s="326"/>
      <c r="C109" s="100"/>
      <c r="D109" s="136"/>
      <c r="E109" s="137"/>
      <c r="F109" s="19"/>
      <c r="G109" s="78"/>
      <c r="H109" s="67"/>
      <c r="I109" s="15"/>
      <c r="J109" s="78"/>
      <c r="K109" s="67"/>
      <c r="L109" s="15"/>
      <c r="M109" s="78"/>
      <c r="N109" s="19"/>
      <c r="O109" s="80"/>
      <c r="P109" s="138">
        <f t="shared" si="3"/>
        <v>0</v>
      </c>
      <c r="Q109" s="193"/>
    </row>
    <row r="110" spans="1:22" ht="20.100000000000001" customHeight="1"/>
    <row r="111" spans="1:22" ht="20.100000000000001" customHeight="1"/>
    <row r="112" spans="1:2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mergeCells count="122">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46:B46"/>
    <mergeCell ref="A47:B47"/>
    <mergeCell ref="A38:B38"/>
    <mergeCell ref="A39:B39"/>
    <mergeCell ref="A40:B40"/>
    <mergeCell ref="A41:B41"/>
    <mergeCell ref="U41:V41"/>
    <mergeCell ref="A42:B42"/>
    <mergeCell ref="A32:B32"/>
    <mergeCell ref="A33:B33"/>
    <mergeCell ref="A34:B34"/>
    <mergeCell ref="A35:B35"/>
    <mergeCell ref="A36:B36"/>
    <mergeCell ref="A37:B37"/>
    <mergeCell ref="A23:B23"/>
    <mergeCell ref="A24:B24"/>
    <mergeCell ref="A25:B25"/>
    <mergeCell ref="A26:B26"/>
    <mergeCell ref="U26:U40"/>
    <mergeCell ref="A27:B27"/>
    <mergeCell ref="A28:B28"/>
    <mergeCell ref="A29:B29"/>
    <mergeCell ref="A30:B30"/>
    <mergeCell ref="A31:B31"/>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s>
  <phoneticPr fontId="6"/>
  <conditionalFormatting sqref="N51:N109 F51:F109 H51:H109 K51:K109">
    <cfRule type="expression" dxfId="73" priority="88">
      <formula>INDIRECT(ADDRESS(ROW(),COLUMN()))=TRUNC(INDIRECT(ADDRESS(ROW(),COLUMN())))</formula>
    </cfRule>
  </conditionalFormatting>
  <conditionalFormatting sqref="N27:N50">
    <cfRule type="expression" dxfId="72" priority="84">
      <formula>INDIRECT(ADDRESS(ROW(),COLUMN()))=TRUNC(INDIRECT(ADDRESS(ROW(),COLUMN())))</formula>
    </cfRule>
  </conditionalFormatting>
  <conditionalFormatting sqref="F48:F50">
    <cfRule type="expression" dxfId="71" priority="87">
      <formula>INDIRECT(ADDRESS(ROW(),COLUMN()))=TRUNC(INDIRECT(ADDRESS(ROW(),COLUMN())))</formula>
    </cfRule>
  </conditionalFormatting>
  <conditionalFormatting sqref="H45 H48:H50">
    <cfRule type="expression" dxfId="70" priority="86">
      <formula>INDIRECT(ADDRESS(ROW(),COLUMN()))=TRUNC(INDIRECT(ADDRESS(ROW(),COLUMN())))</formula>
    </cfRule>
  </conditionalFormatting>
  <conditionalFormatting sqref="K29:K50">
    <cfRule type="expression" dxfId="69" priority="85">
      <formula>INDIRECT(ADDRESS(ROW(),COLUMN()))=TRUNC(INDIRECT(ADDRESS(ROW(),COLUMN())))</formula>
    </cfRule>
  </conditionalFormatting>
  <conditionalFormatting sqref="N17:N26">
    <cfRule type="expression" dxfId="68" priority="81">
      <formula>INDIRECT(ADDRESS(ROW(),COLUMN()))=TRUNC(INDIRECT(ADDRESS(ROW(),COLUMN())))</formula>
    </cfRule>
  </conditionalFormatting>
  <conditionalFormatting sqref="H21:H25">
    <cfRule type="expression" dxfId="67" priority="83">
      <formula>INDIRECT(ADDRESS(ROW(),COLUMN()))=TRUNC(INDIRECT(ADDRESS(ROW(),COLUMN())))</formula>
    </cfRule>
  </conditionalFormatting>
  <conditionalFormatting sqref="K17:K25">
    <cfRule type="expression" dxfId="66" priority="82">
      <formula>INDIRECT(ADDRESS(ROW(),COLUMN()))=TRUNC(INDIRECT(ADDRESS(ROW(),COLUMN())))</formula>
    </cfRule>
  </conditionalFormatting>
  <conditionalFormatting sqref="F19">
    <cfRule type="expression" dxfId="65" priority="80">
      <formula>INDIRECT(ADDRESS(ROW(),COLUMN()))=TRUNC(INDIRECT(ADDRESS(ROW(),COLUMN())))</formula>
    </cfRule>
  </conditionalFormatting>
  <conditionalFormatting sqref="H19">
    <cfRule type="expression" dxfId="64" priority="79">
      <formula>INDIRECT(ADDRESS(ROW(),COLUMN()))=TRUNC(INDIRECT(ADDRESS(ROW(),COLUMN())))</formula>
    </cfRule>
  </conditionalFormatting>
  <conditionalFormatting sqref="F17">
    <cfRule type="expression" dxfId="63" priority="78">
      <formula>INDIRECT(ADDRESS(ROW(),COLUMN()))=TRUNC(INDIRECT(ADDRESS(ROW(),COLUMN())))</formula>
    </cfRule>
  </conditionalFormatting>
  <conditionalFormatting sqref="H17">
    <cfRule type="expression" dxfId="62" priority="77">
      <formula>INDIRECT(ADDRESS(ROW(),COLUMN()))=TRUNC(INDIRECT(ADDRESS(ROW(),COLUMN())))</formula>
    </cfRule>
  </conditionalFormatting>
  <conditionalFormatting sqref="F18">
    <cfRule type="expression" dxfId="61" priority="76">
      <formula>INDIRECT(ADDRESS(ROW(),COLUMN()))=TRUNC(INDIRECT(ADDRESS(ROW(),COLUMN())))</formula>
    </cfRule>
  </conditionalFormatting>
  <conditionalFormatting sqref="H18">
    <cfRule type="expression" dxfId="60" priority="75">
      <formula>INDIRECT(ADDRESS(ROW(),COLUMN()))=TRUNC(INDIRECT(ADDRESS(ROW(),COLUMN())))</formula>
    </cfRule>
  </conditionalFormatting>
  <conditionalFormatting sqref="F20">
    <cfRule type="expression" dxfId="59" priority="74">
      <formula>INDIRECT(ADDRESS(ROW(),COLUMN()))=TRUNC(INDIRECT(ADDRESS(ROW(),COLUMN())))</formula>
    </cfRule>
  </conditionalFormatting>
  <conditionalFormatting sqref="H20">
    <cfRule type="expression" dxfId="58" priority="73">
      <formula>INDIRECT(ADDRESS(ROW(),COLUMN()))=TRUNC(INDIRECT(ADDRESS(ROW(),COLUMN())))</formula>
    </cfRule>
  </conditionalFormatting>
  <conditionalFormatting sqref="F21 F23">
    <cfRule type="expression" dxfId="57" priority="72">
      <formula>INDIRECT(ADDRESS(ROW(),COLUMN()))=TRUNC(INDIRECT(ADDRESS(ROW(),COLUMN())))</formula>
    </cfRule>
  </conditionalFormatting>
  <conditionalFormatting sqref="F22">
    <cfRule type="expression" dxfId="56" priority="71">
      <formula>INDIRECT(ADDRESS(ROW(),COLUMN()))=TRUNC(INDIRECT(ADDRESS(ROW(),COLUMN())))</formula>
    </cfRule>
  </conditionalFormatting>
  <conditionalFormatting sqref="F24:F25">
    <cfRule type="expression" dxfId="55" priority="70">
      <formula>INDIRECT(ADDRESS(ROW(),COLUMN()))=TRUNC(INDIRECT(ADDRESS(ROW(),COLUMN())))</formula>
    </cfRule>
  </conditionalFormatting>
  <conditionalFormatting sqref="F26:F28">
    <cfRule type="expression" dxfId="54" priority="69">
      <formula>INDIRECT(ADDRESS(ROW(),COLUMN()))=TRUNC(INDIRECT(ADDRESS(ROW(),COLUMN())))</formula>
    </cfRule>
  </conditionalFormatting>
  <conditionalFormatting sqref="H26:H28">
    <cfRule type="expression" dxfId="53" priority="68">
      <formula>INDIRECT(ADDRESS(ROW(),COLUMN()))=TRUNC(INDIRECT(ADDRESS(ROW(),COLUMN())))</formula>
    </cfRule>
  </conditionalFormatting>
  <conditionalFormatting sqref="K26:K28">
    <cfRule type="expression" dxfId="52" priority="67">
      <formula>INDIRECT(ADDRESS(ROW(),COLUMN()))=TRUNC(INDIRECT(ADDRESS(ROW(),COLUMN())))</formula>
    </cfRule>
  </conditionalFormatting>
  <conditionalFormatting sqref="F29:F30">
    <cfRule type="expression" dxfId="51" priority="66">
      <formula>INDIRECT(ADDRESS(ROW(),COLUMN()))=TRUNC(INDIRECT(ADDRESS(ROW(),COLUMN())))</formula>
    </cfRule>
  </conditionalFormatting>
  <conditionalFormatting sqref="H29:H30">
    <cfRule type="expression" dxfId="50" priority="65">
      <formula>INDIRECT(ADDRESS(ROW(),COLUMN()))=TRUNC(INDIRECT(ADDRESS(ROW(),COLUMN())))</formula>
    </cfRule>
  </conditionalFormatting>
  <conditionalFormatting sqref="F31:F32 F42 F44">
    <cfRule type="expression" dxfId="49" priority="64">
      <formula>INDIRECT(ADDRESS(ROW(),COLUMN()))=TRUNC(INDIRECT(ADDRESS(ROW(),COLUMN())))</formula>
    </cfRule>
  </conditionalFormatting>
  <conditionalFormatting sqref="H31:H32 H42 H44">
    <cfRule type="expression" dxfId="48" priority="63">
      <formula>INDIRECT(ADDRESS(ROW(),COLUMN()))=TRUNC(INDIRECT(ADDRESS(ROW(),COLUMN())))</formula>
    </cfRule>
  </conditionalFormatting>
  <conditionalFormatting sqref="F40">
    <cfRule type="expression" dxfId="47" priority="62">
      <formula>INDIRECT(ADDRESS(ROW(),COLUMN()))=TRUNC(INDIRECT(ADDRESS(ROW(),COLUMN())))</formula>
    </cfRule>
  </conditionalFormatting>
  <conditionalFormatting sqref="H40">
    <cfRule type="expression" dxfId="46" priority="61">
      <formula>INDIRECT(ADDRESS(ROW(),COLUMN()))=TRUNC(INDIRECT(ADDRESS(ROW(),COLUMN())))</formula>
    </cfRule>
  </conditionalFormatting>
  <conditionalFormatting sqref="F37">
    <cfRule type="expression" dxfId="45" priority="60">
      <formula>INDIRECT(ADDRESS(ROW(),COLUMN()))=TRUNC(INDIRECT(ADDRESS(ROW(),COLUMN())))</formula>
    </cfRule>
  </conditionalFormatting>
  <conditionalFormatting sqref="H37">
    <cfRule type="expression" dxfId="44" priority="59">
      <formula>INDIRECT(ADDRESS(ROW(),COLUMN()))=TRUNC(INDIRECT(ADDRESS(ROW(),COLUMN())))</formula>
    </cfRule>
  </conditionalFormatting>
  <conditionalFormatting sqref="F38">
    <cfRule type="expression" dxfId="43" priority="58">
      <formula>INDIRECT(ADDRESS(ROW(),COLUMN()))=TRUNC(INDIRECT(ADDRESS(ROW(),COLUMN())))</formula>
    </cfRule>
  </conditionalFormatting>
  <conditionalFormatting sqref="H38">
    <cfRule type="expression" dxfId="42" priority="57">
      <formula>INDIRECT(ADDRESS(ROW(),COLUMN()))=TRUNC(INDIRECT(ADDRESS(ROW(),COLUMN())))</formula>
    </cfRule>
  </conditionalFormatting>
  <conditionalFormatting sqref="F41">
    <cfRule type="expression" dxfId="41" priority="56">
      <formula>INDIRECT(ADDRESS(ROW(),COLUMN()))=TRUNC(INDIRECT(ADDRESS(ROW(),COLUMN())))</formula>
    </cfRule>
  </conditionalFormatting>
  <conditionalFormatting sqref="H41">
    <cfRule type="expression" dxfId="40" priority="55">
      <formula>INDIRECT(ADDRESS(ROW(),COLUMN()))=TRUNC(INDIRECT(ADDRESS(ROW(),COLUMN())))</formula>
    </cfRule>
  </conditionalFormatting>
  <conditionalFormatting sqref="F43">
    <cfRule type="expression" dxfId="39" priority="54">
      <formula>INDIRECT(ADDRESS(ROW(),COLUMN()))=TRUNC(INDIRECT(ADDRESS(ROW(),COLUMN())))</formula>
    </cfRule>
  </conditionalFormatting>
  <conditionalFormatting sqref="H43">
    <cfRule type="expression" dxfId="38" priority="53">
      <formula>INDIRECT(ADDRESS(ROW(),COLUMN()))=TRUNC(INDIRECT(ADDRESS(ROW(),COLUMN())))</formula>
    </cfRule>
  </conditionalFormatting>
  <conditionalFormatting sqref="F36">
    <cfRule type="expression" dxfId="37" priority="52">
      <formula>INDIRECT(ADDRESS(ROW(),COLUMN()))=TRUNC(INDIRECT(ADDRESS(ROW(),COLUMN())))</formula>
    </cfRule>
  </conditionalFormatting>
  <conditionalFormatting sqref="H36">
    <cfRule type="expression" dxfId="36" priority="51">
      <formula>INDIRECT(ADDRESS(ROW(),COLUMN()))=TRUNC(INDIRECT(ADDRESS(ROW(),COLUMN())))</formula>
    </cfRule>
  </conditionalFormatting>
  <conditionalFormatting sqref="F39">
    <cfRule type="expression" dxfId="35" priority="50">
      <formula>INDIRECT(ADDRESS(ROW(),COLUMN()))=TRUNC(INDIRECT(ADDRESS(ROW(),COLUMN())))</formula>
    </cfRule>
  </conditionalFormatting>
  <conditionalFormatting sqref="H39">
    <cfRule type="expression" dxfId="34" priority="49">
      <formula>INDIRECT(ADDRESS(ROW(),COLUMN()))=TRUNC(INDIRECT(ADDRESS(ROW(),COLUMN())))</formula>
    </cfRule>
  </conditionalFormatting>
  <conditionalFormatting sqref="F35">
    <cfRule type="expression" dxfId="33" priority="48">
      <formula>INDIRECT(ADDRESS(ROW(),COLUMN()))=TRUNC(INDIRECT(ADDRESS(ROW(),COLUMN())))</formula>
    </cfRule>
  </conditionalFormatting>
  <conditionalFormatting sqref="H35">
    <cfRule type="expression" dxfId="32" priority="47">
      <formula>INDIRECT(ADDRESS(ROW(),COLUMN()))=TRUNC(INDIRECT(ADDRESS(ROW(),COLUMN())))</formula>
    </cfRule>
  </conditionalFormatting>
  <conditionalFormatting sqref="F33">
    <cfRule type="expression" dxfId="31" priority="46">
      <formula>INDIRECT(ADDRESS(ROW(),COLUMN()))=TRUNC(INDIRECT(ADDRESS(ROW(),COLUMN())))</formula>
    </cfRule>
  </conditionalFormatting>
  <conditionalFormatting sqref="H33">
    <cfRule type="expression" dxfId="30" priority="45">
      <formula>INDIRECT(ADDRESS(ROW(),COLUMN()))=TRUNC(INDIRECT(ADDRESS(ROW(),COLUMN())))</formula>
    </cfRule>
  </conditionalFormatting>
  <conditionalFormatting sqref="F34">
    <cfRule type="expression" dxfId="29" priority="44">
      <formula>INDIRECT(ADDRESS(ROW(),COLUMN()))=TRUNC(INDIRECT(ADDRESS(ROW(),COLUMN())))</formula>
    </cfRule>
  </conditionalFormatting>
  <conditionalFormatting sqref="H34">
    <cfRule type="expression" dxfId="28" priority="43">
      <formula>INDIRECT(ADDRESS(ROW(),COLUMN()))=TRUNC(INDIRECT(ADDRESS(ROW(),COLUMN())))</formula>
    </cfRule>
  </conditionalFormatting>
  <conditionalFormatting sqref="F45">
    <cfRule type="expression" dxfId="27" priority="42">
      <formula>INDIRECT(ADDRESS(ROW(),COLUMN()))=TRUNC(INDIRECT(ADDRESS(ROW(),COLUMN())))</formula>
    </cfRule>
  </conditionalFormatting>
  <conditionalFormatting sqref="F46:F47">
    <cfRule type="expression" dxfId="26" priority="41">
      <formula>INDIRECT(ADDRESS(ROW(),COLUMN()))=TRUNC(INDIRECT(ADDRESS(ROW(),COLUMN())))</formula>
    </cfRule>
  </conditionalFormatting>
  <conditionalFormatting sqref="H46:H47">
    <cfRule type="expression" dxfId="25" priority="40">
      <formula>INDIRECT(ADDRESS(ROW(),COLUMN()))=TRUNC(INDIRECT(ADDRESS(ROW(),COLUMN())))</formula>
    </cfRule>
  </conditionalFormatting>
  <conditionalFormatting sqref="N10">
    <cfRule type="expression" dxfId="24" priority="29">
      <formula>INDIRECT(ADDRESS(ROW(),COLUMN()))=TRUNC(INDIRECT(ADDRESS(ROW(),COLUMN())))</formula>
    </cfRule>
  </conditionalFormatting>
  <conditionalFormatting sqref="N11">
    <cfRule type="expression" dxfId="23" priority="28">
      <formula>INDIRECT(ADDRESS(ROW(),COLUMN()))=TRUNC(INDIRECT(ADDRESS(ROW(),COLUMN())))</formula>
    </cfRule>
  </conditionalFormatting>
  <conditionalFormatting sqref="N12:N15">
    <cfRule type="expression" dxfId="22" priority="26">
      <formula>INDIRECT(ADDRESS(ROW(),COLUMN()))=TRUNC(INDIRECT(ADDRESS(ROW(),COLUMN())))</formula>
    </cfRule>
  </conditionalFormatting>
  <conditionalFormatting sqref="K10">
    <cfRule type="expression" dxfId="21" priority="21">
      <formula>INDIRECT(ADDRESS(ROW(),COLUMN()))=TRUNC(INDIRECT(ADDRESS(ROW(),COLUMN())))</formula>
    </cfRule>
  </conditionalFormatting>
  <conditionalFormatting sqref="K11">
    <cfRule type="expression" dxfId="20" priority="20">
      <formula>INDIRECT(ADDRESS(ROW(),COLUMN()))=TRUNC(INDIRECT(ADDRESS(ROW(),COLUMN())))</formula>
    </cfRule>
  </conditionalFormatting>
  <conditionalFormatting sqref="K12:K13">
    <cfRule type="expression" dxfId="19" priority="19">
      <formula>INDIRECT(ADDRESS(ROW(),COLUMN()))=TRUNC(INDIRECT(ADDRESS(ROW(),COLUMN())))</formula>
    </cfRule>
  </conditionalFormatting>
  <conditionalFormatting sqref="F10">
    <cfRule type="expression" dxfId="18" priority="18">
      <formula>INDIRECT(ADDRESS(ROW(),COLUMN()))=TRUNC(INDIRECT(ADDRESS(ROW(),COLUMN())))</formula>
    </cfRule>
  </conditionalFormatting>
  <conditionalFormatting sqref="H10">
    <cfRule type="expression" dxfId="17" priority="17">
      <formula>INDIRECT(ADDRESS(ROW(),COLUMN()))=TRUNC(INDIRECT(ADDRESS(ROW(),COLUMN())))</formula>
    </cfRule>
  </conditionalFormatting>
  <conditionalFormatting sqref="F12">
    <cfRule type="expression" dxfId="16" priority="16">
      <formula>INDIRECT(ADDRESS(ROW(),COLUMN()))=TRUNC(INDIRECT(ADDRESS(ROW(),COLUMN())))</formula>
    </cfRule>
  </conditionalFormatting>
  <conditionalFormatting sqref="H12">
    <cfRule type="expression" dxfId="15" priority="15">
      <formula>INDIRECT(ADDRESS(ROW(),COLUMN()))=TRUNC(INDIRECT(ADDRESS(ROW(),COLUMN())))</formula>
    </cfRule>
  </conditionalFormatting>
  <conditionalFormatting sqref="F14">
    <cfRule type="expression" dxfId="14" priority="14">
      <formula>INDIRECT(ADDRESS(ROW(),COLUMN()))=TRUNC(INDIRECT(ADDRESS(ROW(),COLUMN())))</formula>
    </cfRule>
  </conditionalFormatting>
  <conditionalFormatting sqref="H14">
    <cfRule type="expression" dxfId="13" priority="13">
      <formula>INDIRECT(ADDRESS(ROW(),COLUMN()))=TRUNC(INDIRECT(ADDRESS(ROW(),COLUMN())))</formula>
    </cfRule>
  </conditionalFormatting>
  <conditionalFormatting sqref="F11">
    <cfRule type="expression" dxfId="12" priority="12">
      <formula>INDIRECT(ADDRESS(ROW(),COLUMN()))=TRUNC(INDIRECT(ADDRESS(ROW(),COLUMN())))</formula>
    </cfRule>
  </conditionalFormatting>
  <conditionalFormatting sqref="H11">
    <cfRule type="expression" dxfId="11" priority="11">
      <formula>INDIRECT(ADDRESS(ROW(),COLUMN()))=TRUNC(INDIRECT(ADDRESS(ROW(),COLUMN())))</formula>
    </cfRule>
  </conditionalFormatting>
  <conditionalFormatting sqref="F13">
    <cfRule type="expression" dxfId="10" priority="10">
      <formula>INDIRECT(ADDRESS(ROW(),COLUMN()))=TRUNC(INDIRECT(ADDRESS(ROW(),COLUMN())))</formula>
    </cfRule>
  </conditionalFormatting>
  <conditionalFormatting sqref="H13">
    <cfRule type="expression" dxfId="9" priority="9">
      <formula>INDIRECT(ADDRESS(ROW(),COLUMN()))=TRUNC(INDIRECT(ADDRESS(ROW(),COLUMN())))</formula>
    </cfRule>
  </conditionalFormatting>
  <conditionalFormatting sqref="K14">
    <cfRule type="expression" dxfId="8" priority="8">
      <formula>INDIRECT(ADDRESS(ROW(),COLUMN()))=TRUNC(INDIRECT(ADDRESS(ROW(),COLUMN())))</formula>
    </cfRule>
  </conditionalFormatting>
  <conditionalFormatting sqref="N16">
    <cfRule type="expression" dxfId="7" priority="6">
      <formula>INDIRECT(ADDRESS(ROW(),COLUMN()))=TRUNC(INDIRECT(ADDRESS(ROW(),COLUMN())))</formula>
    </cfRule>
  </conditionalFormatting>
  <conditionalFormatting sqref="K16">
    <cfRule type="expression" dxfId="6" priority="7">
      <formula>INDIRECT(ADDRESS(ROW(),COLUMN()))=TRUNC(INDIRECT(ADDRESS(ROW(),COLUMN())))</formula>
    </cfRule>
  </conditionalFormatting>
  <conditionalFormatting sqref="F16">
    <cfRule type="expression" dxfId="5" priority="5">
      <formula>INDIRECT(ADDRESS(ROW(),COLUMN()))=TRUNC(INDIRECT(ADDRESS(ROW(),COLUMN())))</formula>
    </cfRule>
  </conditionalFormatting>
  <conditionalFormatting sqref="H16">
    <cfRule type="expression" dxfId="4" priority="4">
      <formula>INDIRECT(ADDRESS(ROW(),COLUMN()))=TRUNC(INDIRECT(ADDRESS(ROW(),COLUMN())))</formula>
    </cfRule>
  </conditionalFormatting>
  <conditionalFormatting sqref="K15">
    <cfRule type="expression" dxfId="3" priority="3">
      <formula>INDIRECT(ADDRESS(ROW(),COLUMN()))=TRUNC(INDIRECT(ADDRESS(ROW(),COLUMN())))</formula>
    </cfRule>
  </conditionalFormatting>
  <conditionalFormatting sqref="F15">
    <cfRule type="expression" dxfId="2" priority="2">
      <formula>INDIRECT(ADDRESS(ROW(),COLUMN()))=TRUNC(INDIRECT(ADDRESS(ROW(),COLUMN())))</formula>
    </cfRule>
  </conditionalFormatting>
  <conditionalFormatting sqref="H15">
    <cfRule type="expression" dxfId="1" priority="1">
      <formula>INDIRECT(ADDRESS(ROW(),COLUMN()))=TRUNC(INDIRECT(ADDRESS(ROW(),COLUMN())))</formula>
    </cfRule>
  </conditionalFormatting>
  <dataValidations count="5">
    <dataValidation imeMode="hiragana" allowBlank="1" showInputMessage="1" showErrorMessage="1" sqref="I10:I109 D10:D109 L10:L109" xr:uid="{00000000-0002-0000-1E00-000000000000}"/>
    <dataValidation imeMode="disabled" allowBlank="1" showInputMessage="1" showErrorMessage="1" sqref="A10:A109 O2:O4" xr:uid="{00000000-0002-0000-1E00-000001000000}"/>
    <dataValidation imeMode="off" allowBlank="1" showInputMessage="1" showErrorMessage="1" sqref="P10:P109 W11:W40 N10:N109 F10:F109 H10:H109 K10:K109" xr:uid="{00000000-0002-0000-1E00-000002000000}"/>
    <dataValidation type="list" allowBlank="1" showInputMessage="1" showErrorMessage="1" sqref="C60:C109" xr:uid="{00000000-0002-0000-1E00-000003000000}">
      <formula1>支出</formula1>
    </dataValidation>
    <dataValidation type="list" allowBlank="1" showInputMessage="1" showErrorMessage="1" sqref="Q10:Q109" xr:uid="{00000000-0002-0000-1E00-000004000000}">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5000000}">
          <x14:formula1>
            <xm:f>経費マスタ!$C$3:$C$15</xm:f>
          </x14:formula1>
          <xm:sqref>C10:C59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I77"/>
  <sheetViews>
    <sheetView view="pageBreakPreview" zoomScaleNormal="100" zoomScaleSheetLayoutView="100" workbookViewId="0">
      <selection activeCell="D48" sqref="D48"/>
    </sheetView>
  </sheetViews>
  <sheetFormatPr defaultColWidth="9" defaultRowHeight="13.2"/>
  <cols>
    <col min="1" max="1" width="4.21875" style="33" customWidth="1"/>
    <col min="2" max="2" width="7" style="33" customWidth="1"/>
    <col min="3" max="4" width="15.77734375" style="33" customWidth="1"/>
    <col min="5" max="5" width="4.77734375" style="33" customWidth="1"/>
    <col min="6" max="7" width="15.77734375" style="33" customWidth="1"/>
    <col min="8" max="8" width="29" style="33" customWidth="1"/>
    <col min="9" max="9" width="3.44140625" style="33" customWidth="1"/>
    <col min="10" max="11" width="8" style="33" customWidth="1"/>
    <col min="12" max="12" width="11" style="33" customWidth="1"/>
    <col min="13" max="13" width="1.33203125" style="33" customWidth="1"/>
    <col min="14" max="16384" width="9" style="33"/>
  </cols>
  <sheetData>
    <row r="1" spans="1:9" ht="9.9" customHeight="1">
      <c r="A1" s="87"/>
      <c r="B1" s="87"/>
      <c r="C1" s="51"/>
      <c r="D1" s="51"/>
      <c r="E1" s="87"/>
      <c r="F1" s="51"/>
      <c r="G1" s="51"/>
      <c r="H1" s="51"/>
    </row>
    <row r="2" spans="1:9" ht="15" customHeight="1">
      <c r="A2" s="87"/>
      <c r="B2" s="51" t="s">
        <v>9</v>
      </c>
      <c r="C2" s="51"/>
      <c r="D2" s="51"/>
      <c r="E2" s="52" t="s">
        <v>10</v>
      </c>
    </row>
    <row r="3" spans="1:9" ht="15" customHeight="1">
      <c r="A3" s="87"/>
      <c r="B3" s="285" t="s">
        <v>2</v>
      </c>
      <c r="C3" s="286"/>
      <c r="D3" s="162" t="s">
        <v>49</v>
      </c>
      <c r="E3" s="304" t="s">
        <v>48</v>
      </c>
      <c r="F3" s="304"/>
      <c r="G3" s="304"/>
      <c r="H3" s="81"/>
      <c r="I3" s="81"/>
    </row>
    <row r="4" spans="1:9" ht="15" customHeight="1">
      <c r="A4" s="87"/>
      <c r="B4" s="276" t="s">
        <v>103</v>
      </c>
      <c r="C4" s="277"/>
      <c r="D4" s="90">
        <f>'（様式４-２）事業者別予算内訳書'!S5</f>
        <v>0</v>
      </c>
      <c r="E4" s="291"/>
      <c r="F4" s="291"/>
      <c r="G4" s="291"/>
      <c r="H4" s="81"/>
      <c r="I4" s="81"/>
    </row>
    <row r="5" spans="1:9" ht="15" customHeight="1">
      <c r="A5" s="87"/>
      <c r="B5" s="276" t="s">
        <v>117</v>
      </c>
      <c r="C5" s="277"/>
      <c r="D5" s="167">
        <f>'（様式４-２）事業者別予算内訳書'!S6</f>
        <v>0</v>
      </c>
      <c r="E5" s="291"/>
      <c r="F5" s="291"/>
      <c r="G5" s="291"/>
      <c r="H5" s="81"/>
      <c r="I5" s="81"/>
    </row>
    <row r="6" spans="1:9" ht="15" customHeight="1">
      <c r="A6" s="87"/>
      <c r="B6" s="287" t="s">
        <v>47</v>
      </c>
      <c r="C6" s="103" t="s">
        <v>13</v>
      </c>
      <c r="D6" s="168">
        <f>'（様式４-２）事業者別予算内訳書'!S7</f>
        <v>0</v>
      </c>
      <c r="E6" s="303"/>
      <c r="F6" s="303"/>
      <c r="G6" s="303"/>
      <c r="H6" s="81"/>
      <c r="I6" s="81"/>
    </row>
    <row r="7" spans="1:9" ht="15" customHeight="1">
      <c r="A7" s="87"/>
      <c r="B7" s="288"/>
      <c r="C7" s="104" t="s">
        <v>8</v>
      </c>
      <c r="D7" s="169">
        <f>'（様式４-２）事業者別予算内訳書'!S8</f>
        <v>0</v>
      </c>
      <c r="E7" s="300"/>
      <c r="F7" s="300"/>
      <c r="G7" s="300"/>
      <c r="H7" s="81"/>
      <c r="I7" s="81"/>
    </row>
    <row r="8" spans="1:9" ht="15" customHeight="1">
      <c r="A8" s="87"/>
      <c r="B8" s="288"/>
      <c r="C8" s="104" t="s">
        <v>4</v>
      </c>
      <c r="D8" s="169">
        <f>'（様式４-２）事業者別予算内訳書'!S9</f>
        <v>0</v>
      </c>
      <c r="E8" s="300"/>
      <c r="F8" s="300"/>
      <c r="G8" s="300"/>
      <c r="H8" s="81"/>
      <c r="I8" s="81"/>
    </row>
    <row r="9" spans="1:9" ht="15" customHeight="1">
      <c r="A9" s="87"/>
      <c r="B9" s="288"/>
      <c r="C9" s="105" t="s">
        <v>14</v>
      </c>
      <c r="D9" s="170">
        <f>'（様式４-２）事業者別予算内訳書'!S10</f>
        <v>0</v>
      </c>
      <c r="E9" s="302"/>
      <c r="F9" s="302"/>
      <c r="G9" s="302"/>
      <c r="H9" s="81"/>
      <c r="I9" s="81"/>
    </row>
    <row r="10" spans="1:9" ht="15" customHeight="1">
      <c r="A10" s="87"/>
      <c r="B10" s="289"/>
      <c r="C10" s="163" t="s">
        <v>46</v>
      </c>
      <c r="D10" s="92">
        <f>'（様式４-２）事業者別予算内訳書'!S11</f>
        <v>0</v>
      </c>
      <c r="E10" s="291"/>
      <c r="F10" s="291"/>
      <c r="G10" s="291"/>
      <c r="H10" s="81"/>
      <c r="I10" s="81"/>
    </row>
    <row r="11" spans="1:9" ht="15" customHeight="1">
      <c r="A11" s="87"/>
      <c r="B11" s="276" t="s">
        <v>0</v>
      </c>
      <c r="C11" s="277"/>
      <c r="D11" s="90">
        <f>'（様式４-２）事業者別予算内訳書'!S12</f>
        <v>0</v>
      </c>
      <c r="E11" s="291"/>
      <c r="F11" s="291"/>
      <c r="G11" s="291"/>
      <c r="H11" s="81"/>
      <c r="I11" s="81"/>
    </row>
    <row r="12" spans="1:9" ht="15" customHeight="1" thickBot="1">
      <c r="A12" s="87"/>
      <c r="B12" s="278" t="s">
        <v>15</v>
      </c>
      <c r="C12" s="279"/>
      <c r="D12" s="171">
        <f>'（様式４-２）事業者別予算内訳書'!S13</f>
        <v>0</v>
      </c>
      <c r="E12" s="303"/>
      <c r="F12" s="303"/>
      <c r="G12" s="303"/>
    </row>
    <row r="13" spans="1:9" ht="15" customHeight="1" thickTop="1">
      <c r="A13" s="87"/>
      <c r="B13" s="280" t="s">
        <v>16</v>
      </c>
      <c r="C13" s="281"/>
      <c r="D13" s="93">
        <f>'（様式４-２）事業者別予算内訳書'!S14</f>
        <v>0</v>
      </c>
      <c r="E13" s="290"/>
      <c r="F13" s="290"/>
      <c r="G13" s="290"/>
      <c r="H13" s="253"/>
    </row>
    <row r="14" spans="1:9" ht="11.25" customHeight="1">
      <c r="A14" s="87"/>
      <c r="B14" s="51"/>
      <c r="C14" s="51"/>
      <c r="D14" s="247" t="str">
        <f>IF(D13&lt;&gt;D77,"収入額と支出額が一致しません。","")</f>
        <v/>
      </c>
      <c r="E14" s="247"/>
      <c r="F14" s="247"/>
      <c r="G14" s="247"/>
      <c r="H14" s="252"/>
    </row>
    <row r="15" spans="1:9" ht="15" customHeight="1">
      <c r="A15" s="87"/>
      <c r="B15" s="51" t="s">
        <v>3</v>
      </c>
      <c r="C15" s="51"/>
      <c r="D15" s="51"/>
      <c r="E15" s="52"/>
    </row>
    <row r="16" spans="1:9" ht="15" customHeight="1">
      <c r="A16" s="87"/>
      <c r="B16" s="255" t="s">
        <v>159</v>
      </c>
      <c r="C16" s="51"/>
      <c r="D16" s="51"/>
      <c r="E16" s="52" t="s">
        <v>10</v>
      </c>
    </row>
    <row r="17" spans="1:9" ht="15" customHeight="1">
      <c r="A17" s="292"/>
      <c r="B17" s="249"/>
      <c r="C17" s="250" t="s">
        <v>6</v>
      </c>
      <c r="D17" s="251" t="s">
        <v>49</v>
      </c>
      <c r="E17" s="305" t="s">
        <v>48</v>
      </c>
      <c r="F17" s="305"/>
      <c r="G17" s="305"/>
    </row>
    <row r="18" spans="1:9" ht="15" customHeight="1">
      <c r="A18" s="292"/>
      <c r="B18" s="282" t="s">
        <v>18</v>
      </c>
      <c r="C18" s="106" t="s">
        <v>148</v>
      </c>
      <c r="D18" s="172">
        <f>'（様式４-２）事業者別予算内訳書'!S18</f>
        <v>0</v>
      </c>
      <c r="E18" s="299"/>
      <c r="F18" s="299"/>
      <c r="G18" s="299"/>
    </row>
    <row r="19" spans="1:9" ht="15" customHeight="1">
      <c r="A19" s="292"/>
      <c r="B19" s="283"/>
      <c r="C19" s="107" t="s">
        <v>53</v>
      </c>
      <c r="D19" s="173">
        <f>'（様式４-２）事業者別予算内訳書'!S19</f>
        <v>0</v>
      </c>
      <c r="E19" s="300"/>
      <c r="F19" s="300"/>
      <c r="G19" s="300"/>
    </row>
    <row r="20" spans="1:9" ht="15" customHeight="1">
      <c r="A20" s="292"/>
      <c r="B20" s="283"/>
      <c r="C20" s="107" t="s">
        <v>54</v>
      </c>
      <c r="D20" s="173">
        <f>'（様式４-２）事業者別予算内訳書'!S20</f>
        <v>0</v>
      </c>
      <c r="E20" s="300"/>
      <c r="F20" s="300"/>
      <c r="G20" s="300"/>
    </row>
    <row r="21" spans="1:9" ht="15" customHeight="1">
      <c r="A21" s="292"/>
      <c r="B21" s="283"/>
      <c r="C21" s="107" t="s">
        <v>55</v>
      </c>
      <c r="D21" s="173">
        <f>'（様式４-２）事業者別予算内訳書'!S21</f>
        <v>0</v>
      </c>
      <c r="E21" s="300"/>
      <c r="F21" s="300"/>
      <c r="G21" s="300"/>
    </row>
    <row r="22" spans="1:9" ht="15" customHeight="1">
      <c r="A22" s="292"/>
      <c r="B22" s="283"/>
      <c r="C22" s="107" t="s">
        <v>57</v>
      </c>
      <c r="D22" s="173">
        <f>'（様式４-２）事業者別予算内訳書'!S22</f>
        <v>0</v>
      </c>
      <c r="E22" s="300"/>
      <c r="F22" s="300"/>
      <c r="G22" s="300"/>
    </row>
    <row r="23" spans="1:9" ht="15" customHeight="1">
      <c r="A23" s="292"/>
      <c r="B23" s="283"/>
      <c r="C23" s="107" t="s">
        <v>58</v>
      </c>
      <c r="D23" s="173">
        <f>'（様式４-２）事業者別予算内訳書'!S23</f>
        <v>0</v>
      </c>
      <c r="E23" s="300"/>
      <c r="F23" s="300"/>
      <c r="G23" s="300"/>
    </row>
    <row r="24" spans="1:9" ht="15" customHeight="1">
      <c r="A24" s="292"/>
      <c r="B24" s="283"/>
      <c r="C24" s="107" t="s">
        <v>59</v>
      </c>
      <c r="D24" s="173">
        <f>'（様式４-２）事業者別予算内訳書'!S24</f>
        <v>0</v>
      </c>
      <c r="E24" s="300"/>
      <c r="F24" s="300"/>
      <c r="G24" s="300"/>
    </row>
    <row r="25" spans="1:9" ht="15" customHeight="1">
      <c r="A25" s="292"/>
      <c r="B25" s="283"/>
      <c r="C25" s="107" t="s">
        <v>60</v>
      </c>
      <c r="D25" s="173">
        <f>'（様式４-２）事業者別予算内訳書'!S25</f>
        <v>0</v>
      </c>
      <c r="E25" s="300"/>
      <c r="F25" s="300"/>
      <c r="G25" s="300"/>
    </row>
    <row r="26" spans="1:9" ht="15" customHeight="1">
      <c r="A26" s="292"/>
      <c r="B26" s="283"/>
      <c r="C26" s="107" t="s">
        <v>61</v>
      </c>
      <c r="D26" s="173">
        <f>'（様式４-２）事業者別予算内訳書'!S26</f>
        <v>0</v>
      </c>
      <c r="E26" s="300"/>
      <c r="F26" s="300"/>
      <c r="G26" s="300"/>
    </row>
    <row r="27" spans="1:9" ht="15" customHeight="1">
      <c r="A27" s="292"/>
      <c r="B27" s="283"/>
      <c r="C27" s="107" t="s">
        <v>62</v>
      </c>
      <c r="D27" s="173">
        <f>'（様式４-２）事業者別予算内訳書'!S27</f>
        <v>0</v>
      </c>
      <c r="E27" s="300"/>
      <c r="F27" s="300"/>
      <c r="G27" s="300"/>
    </row>
    <row r="28" spans="1:9" ht="15" customHeight="1">
      <c r="A28" s="292"/>
      <c r="B28" s="283"/>
      <c r="C28" s="107" t="s">
        <v>19</v>
      </c>
      <c r="D28" s="173">
        <f>'（様式４-２）事業者別予算内訳書'!S28</f>
        <v>0</v>
      </c>
      <c r="E28" s="300"/>
      <c r="F28" s="300"/>
      <c r="G28" s="300"/>
    </row>
    <row r="29" spans="1:9" ht="15" customHeight="1">
      <c r="A29" s="292"/>
      <c r="B29" s="283"/>
      <c r="C29" s="211" t="s">
        <v>14</v>
      </c>
      <c r="D29" s="173">
        <f>'（様式４-２）事業者別予算内訳書'!S29</f>
        <v>0</v>
      </c>
      <c r="E29" s="300"/>
      <c r="F29" s="300"/>
      <c r="G29" s="300"/>
    </row>
    <row r="30" spans="1:9" ht="15" customHeight="1">
      <c r="A30" s="292"/>
      <c r="B30" s="283"/>
      <c r="C30" s="105" t="s">
        <v>12</v>
      </c>
      <c r="D30" s="108">
        <f>'（様式４-２）事業者別予算内訳書'!S30</f>
        <v>0</v>
      </c>
      <c r="E30" s="306"/>
      <c r="F30" s="306"/>
      <c r="G30" s="306"/>
    </row>
    <row r="31" spans="1:9" ht="15" customHeight="1">
      <c r="A31" s="292"/>
      <c r="B31" s="283"/>
      <c r="C31" s="94" t="s">
        <v>11</v>
      </c>
      <c r="D31" s="167">
        <f>'（様式４-２）事業者別予算内訳書'!S31</f>
        <v>0</v>
      </c>
      <c r="E31" s="291"/>
      <c r="F31" s="291"/>
      <c r="G31" s="291"/>
    </row>
    <row r="32" spans="1:9" ht="15" customHeight="1">
      <c r="A32" s="292"/>
      <c r="B32" s="284"/>
      <c r="C32" s="159" t="s">
        <v>20</v>
      </c>
      <c r="D32" s="88">
        <f>'（様式４-２）事業者別予算内訳書'!S32</f>
        <v>0</v>
      </c>
      <c r="E32" s="291"/>
      <c r="F32" s="291"/>
      <c r="G32" s="291"/>
      <c r="I32" s="59"/>
    </row>
    <row r="33" spans="1:7" ht="15" customHeight="1">
      <c r="A33" s="292"/>
      <c r="B33" s="282" t="s">
        <v>157</v>
      </c>
      <c r="C33" s="158" t="s">
        <v>148</v>
      </c>
      <c r="D33" s="174">
        <f>'（様式４-２）事業者別予算内訳書'!S33</f>
        <v>0</v>
      </c>
      <c r="E33" s="299"/>
      <c r="F33" s="299"/>
      <c r="G33" s="299"/>
    </row>
    <row r="34" spans="1:7" ht="15" customHeight="1">
      <c r="A34" s="292"/>
      <c r="B34" s="297"/>
      <c r="C34" s="107" t="s">
        <v>53</v>
      </c>
      <c r="D34" s="169">
        <f>'（様式４-２）事業者別予算内訳書'!S34</f>
        <v>0</v>
      </c>
      <c r="E34" s="300"/>
      <c r="F34" s="300"/>
      <c r="G34" s="300"/>
    </row>
    <row r="35" spans="1:7" ht="15" customHeight="1">
      <c r="A35" s="292"/>
      <c r="B35" s="297"/>
      <c r="C35" s="107" t="s">
        <v>54</v>
      </c>
      <c r="D35" s="169">
        <f>'（様式４-２）事業者別予算内訳書'!S35</f>
        <v>0</v>
      </c>
      <c r="E35" s="300"/>
      <c r="F35" s="300"/>
      <c r="G35" s="300"/>
    </row>
    <row r="36" spans="1:7" ht="15" customHeight="1">
      <c r="A36" s="292"/>
      <c r="B36" s="297"/>
      <c r="C36" s="107" t="s">
        <v>55</v>
      </c>
      <c r="D36" s="169">
        <f>'（様式４-２）事業者別予算内訳書'!S36</f>
        <v>0</v>
      </c>
      <c r="E36" s="300"/>
      <c r="F36" s="300"/>
      <c r="G36" s="300"/>
    </row>
    <row r="37" spans="1:7" ht="15" customHeight="1">
      <c r="A37" s="292"/>
      <c r="B37" s="297"/>
      <c r="C37" s="107" t="s">
        <v>57</v>
      </c>
      <c r="D37" s="169">
        <f>'（様式４-２）事業者別予算内訳書'!S37</f>
        <v>0</v>
      </c>
      <c r="E37" s="300"/>
      <c r="F37" s="300"/>
      <c r="G37" s="300"/>
    </row>
    <row r="38" spans="1:7" ht="15" customHeight="1">
      <c r="A38" s="292"/>
      <c r="B38" s="297"/>
      <c r="C38" s="107" t="s">
        <v>58</v>
      </c>
      <c r="D38" s="169">
        <f>'（様式４-２）事業者別予算内訳書'!S38</f>
        <v>0</v>
      </c>
      <c r="E38" s="300"/>
      <c r="F38" s="300"/>
      <c r="G38" s="300"/>
    </row>
    <row r="39" spans="1:7" ht="15" customHeight="1">
      <c r="A39" s="292"/>
      <c r="B39" s="297"/>
      <c r="C39" s="107" t="s">
        <v>59</v>
      </c>
      <c r="D39" s="169">
        <f>'（様式４-２）事業者別予算内訳書'!S39</f>
        <v>0</v>
      </c>
      <c r="E39" s="300"/>
      <c r="F39" s="300"/>
      <c r="G39" s="300"/>
    </row>
    <row r="40" spans="1:7" ht="15" customHeight="1">
      <c r="A40" s="292"/>
      <c r="B40" s="297"/>
      <c r="C40" s="107" t="s">
        <v>60</v>
      </c>
      <c r="D40" s="169">
        <f>'（様式４-２）事業者別予算内訳書'!S40</f>
        <v>0</v>
      </c>
      <c r="E40" s="300"/>
      <c r="F40" s="300"/>
      <c r="G40" s="300"/>
    </row>
    <row r="41" spans="1:7" ht="15" customHeight="1">
      <c r="A41" s="292"/>
      <c r="B41" s="297"/>
      <c r="C41" s="107" t="s">
        <v>61</v>
      </c>
      <c r="D41" s="169">
        <f>'（様式４-２）事業者別予算内訳書'!S41</f>
        <v>0</v>
      </c>
      <c r="E41" s="300"/>
      <c r="F41" s="300"/>
      <c r="G41" s="300"/>
    </row>
    <row r="42" spans="1:7" ht="15" customHeight="1">
      <c r="A42" s="292"/>
      <c r="B42" s="297"/>
      <c r="C42" s="107" t="s">
        <v>62</v>
      </c>
      <c r="D42" s="169">
        <f>'（様式４-２）事業者別予算内訳書'!S42</f>
        <v>0</v>
      </c>
      <c r="E42" s="300"/>
      <c r="F42" s="300"/>
      <c r="G42" s="300"/>
    </row>
    <row r="43" spans="1:7" ht="15" customHeight="1">
      <c r="A43" s="292"/>
      <c r="B43" s="297"/>
      <c r="C43" s="107" t="s">
        <v>19</v>
      </c>
      <c r="D43" s="169">
        <f>'（様式４-２）事業者別予算内訳書'!S43</f>
        <v>0</v>
      </c>
      <c r="E43" s="300"/>
      <c r="F43" s="300"/>
      <c r="G43" s="300"/>
    </row>
    <row r="44" spans="1:7" ht="15" customHeight="1">
      <c r="A44" s="292"/>
      <c r="B44" s="297"/>
      <c r="C44" s="211" t="s">
        <v>14</v>
      </c>
      <c r="D44" s="169">
        <f>'（様式４-２）事業者別予算内訳書'!S44</f>
        <v>0</v>
      </c>
      <c r="E44" s="300"/>
      <c r="F44" s="300"/>
      <c r="G44" s="300"/>
    </row>
    <row r="45" spans="1:7" ht="15" customHeight="1" thickBot="1">
      <c r="A45" s="292"/>
      <c r="B45" s="298"/>
      <c r="C45" s="109" t="s">
        <v>21</v>
      </c>
      <c r="D45" s="175">
        <f>'（様式４-２）事業者別予算内訳書'!S45</f>
        <v>0</v>
      </c>
      <c r="E45" s="301"/>
      <c r="F45" s="301"/>
      <c r="G45" s="301"/>
    </row>
    <row r="46" spans="1:7" ht="15" customHeight="1" thickTop="1">
      <c r="A46" s="254"/>
      <c r="B46" s="280" t="s">
        <v>161</v>
      </c>
      <c r="C46" s="281"/>
      <c r="D46" s="91">
        <f>D32+D45</f>
        <v>0</v>
      </c>
      <c r="E46" s="307"/>
      <c r="F46" s="308"/>
      <c r="G46" s="309"/>
    </row>
    <row r="47" spans="1:7" ht="15" customHeight="1">
      <c r="A47" s="254"/>
      <c r="B47" s="255" t="s">
        <v>160</v>
      </c>
      <c r="C47" s="256"/>
      <c r="D47" s="257"/>
      <c r="E47" s="258"/>
      <c r="F47" s="258"/>
      <c r="G47" s="258"/>
    </row>
    <row r="48" spans="1:7" ht="15" customHeight="1">
      <c r="A48" s="254"/>
      <c r="B48" s="259"/>
      <c r="C48" s="260" t="s">
        <v>6</v>
      </c>
      <c r="D48" s="261" t="s">
        <v>49</v>
      </c>
      <c r="E48" s="310" t="s">
        <v>48</v>
      </c>
      <c r="F48" s="310"/>
      <c r="G48" s="310"/>
    </row>
    <row r="49" spans="2:7">
      <c r="B49" s="293" t="s">
        <v>158</v>
      </c>
      <c r="C49" s="106" t="s">
        <v>148</v>
      </c>
      <c r="D49" s="172">
        <f>'（様式４-２）事業者別予算内訳書'!S46</f>
        <v>0</v>
      </c>
      <c r="E49" s="299"/>
      <c r="F49" s="299"/>
      <c r="G49" s="299"/>
    </row>
    <row r="50" spans="2:7">
      <c r="B50" s="294"/>
      <c r="C50" s="107" t="s">
        <v>53</v>
      </c>
      <c r="D50" s="173">
        <f>'（様式４-２）事業者別予算内訳書'!S47</f>
        <v>0</v>
      </c>
      <c r="E50" s="300"/>
      <c r="F50" s="300"/>
      <c r="G50" s="300"/>
    </row>
    <row r="51" spans="2:7">
      <c r="B51" s="294"/>
      <c r="C51" s="107" t="s">
        <v>54</v>
      </c>
      <c r="D51" s="173">
        <f>'（様式４-２）事業者別予算内訳書'!S48</f>
        <v>0</v>
      </c>
      <c r="E51" s="300"/>
      <c r="F51" s="300"/>
      <c r="G51" s="300"/>
    </row>
    <row r="52" spans="2:7">
      <c r="B52" s="294"/>
      <c r="C52" s="107" t="s">
        <v>1</v>
      </c>
      <c r="D52" s="173">
        <f>'（様式４-２）事業者別予算内訳書'!S49</f>
        <v>0</v>
      </c>
      <c r="E52" s="300"/>
      <c r="F52" s="300"/>
      <c r="G52" s="300"/>
    </row>
    <row r="53" spans="2:7">
      <c r="B53" s="294"/>
      <c r="C53" s="107" t="s">
        <v>57</v>
      </c>
      <c r="D53" s="173">
        <f>'（様式４-２）事業者別予算内訳書'!S50</f>
        <v>0</v>
      </c>
      <c r="E53" s="300"/>
      <c r="F53" s="300"/>
      <c r="G53" s="300"/>
    </row>
    <row r="54" spans="2:7">
      <c r="B54" s="294"/>
      <c r="C54" s="107" t="s">
        <v>58</v>
      </c>
      <c r="D54" s="173">
        <f>'（様式４-２）事業者別予算内訳書'!S51</f>
        <v>0</v>
      </c>
      <c r="E54" s="300"/>
      <c r="F54" s="300"/>
      <c r="G54" s="300"/>
    </row>
    <row r="55" spans="2:7">
      <c r="B55" s="294"/>
      <c r="C55" s="107" t="s">
        <v>59</v>
      </c>
      <c r="D55" s="173">
        <f>'（様式４-２）事業者別予算内訳書'!S52</f>
        <v>0</v>
      </c>
      <c r="E55" s="300"/>
      <c r="F55" s="300"/>
      <c r="G55" s="300"/>
    </row>
    <row r="56" spans="2:7">
      <c r="B56" s="294"/>
      <c r="C56" s="107" t="s">
        <v>60</v>
      </c>
      <c r="D56" s="173">
        <f>'（様式４-２）事業者別予算内訳書'!S53</f>
        <v>0</v>
      </c>
      <c r="E56" s="300"/>
      <c r="F56" s="300"/>
      <c r="G56" s="300"/>
    </row>
    <row r="57" spans="2:7">
      <c r="B57" s="294"/>
      <c r="C57" s="107" t="s">
        <v>61</v>
      </c>
      <c r="D57" s="173">
        <f>'（様式４-２）事業者別予算内訳書'!S54</f>
        <v>0</v>
      </c>
      <c r="E57" s="300"/>
      <c r="F57" s="300"/>
      <c r="G57" s="300"/>
    </row>
    <row r="58" spans="2:7">
      <c r="B58" s="294"/>
      <c r="C58" s="107" t="s">
        <v>62</v>
      </c>
      <c r="D58" s="173">
        <f>'（様式４-２）事業者別予算内訳書'!S55</f>
        <v>0</v>
      </c>
      <c r="E58" s="300"/>
      <c r="F58" s="300"/>
      <c r="G58" s="300"/>
    </row>
    <row r="59" spans="2:7">
      <c r="B59" s="294"/>
      <c r="C59" s="107" t="s">
        <v>19</v>
      </c>
      <c r="D59" s="173">
        <f>'（様式４-２）事業者別予算内訳書'!S56</f>
        <v>0</v>
      </c>
      <c r="E59" s="300"/>
      <c r="F59" s="300"/>
      <c r="G59" s="300"/>
    </row>
    <row r="60" spans="2:7">
      <c r="B60" s="294"/>
      <c r="C60" s="211" t="s">
        <v>14</v>
      </c>
      <c r="D60" s="173">
        <f>'（様式４-２）事業者別予算内訳書'!S57</f>
        <v>0</v>
      </c>
      <c r="E60" s="300"/>
      <c r="F60" s="300"/>
      <c r="G60" s="300"/>
    </row>
    <row r="61" spans="2:7">
      <c r="B61" s="294"/>
      <c r="C61" s="105" t="s">
        <v>162</v>
      </c>
      <c r="D61" s="108">
        <f>'（様式４-２）事業者別予算内訳書'!S58</f>
        <v>0</v>
      </c>
      <c r="E61" s="306"/>
      <c r="F61" s="306"/>
      <c r="G61" s="306"/>
    </row>
    <row r="62" spans="2:7">
      <c r="B62" s="294"/>
      <c r="C62" s="94" t="s">
        <v>11</v>
      </c>
      <c r="D62" s="167">
        <f>'（様式４-２）事業者別予算内訳書'!S59</f>
        <v>0</v>
      </c>
      <c r="E62" s="291"/>
      <c r="F62" s="291"/>
      <c r="G62" s="291"/>
    </row>
    <row r="63" spans="2:7">
      <c r="B63" s="295"/>
      <c r="C63" s="159" t="s">
        <v>163</v>
      </c>
      <c r="D63" s="88">
        <f>'（様式４-２）事業者別予算内訳書'!S60</f>
        <v>0</v>
      </c>
      <c r="E63" s="291"/>
      <c r="F63" s="291"/>
      <c r="G63" s="291"/>
    </row>
    <row r="64" spans="2:7" ht="15" customHeight="1">
      <c r="B64" s="293" t="s">
        <v>157</v>
      </c>
      <c r="C64" s="158" t="s">
        <v>148</v>
      </c>
      <c r="D64" s="174">
        <f>'（様式４-２）事業者別予算内訳書'!S92</f>
        <v>0</v>
      </c>
      <c r="E64" s="299"/>
      <c r="F64" s="299"/>
      <c r="G64" s="299"/>
    </row>
    <row r="65" spans="2:7" ht="15" customHeight="1">
      <c r="B65" s="294"/>
      <c r="C65" s="107" t="s">
        <v>53</v>
      </c>
      <c r="D65" s="169">
        <f>'（様式４-２）事業者別予算内訳書'!S93</f>
        <v>0</v>
      </c>
      <c r="E65" s="300"/>
      <c r="F65" s="300"/>
      <c r="G65" s="300"/>
    </row>
    <row r="66" spans="2:7" ht="15" customHeight="1">
      <c r="B66" s="294"/>
      <c r="C66" s="107" t="s">
        <v>54</v>
      </c>
      <c r="D66" s="169">
        <f>'（様式４-２）事業者別予算内訳書'!S94</f>
        <v>0</v>
      </c>
      <c r="E66" s="300"/>
      <c r="F66" s="300"/>
      <c r="G66" s="300"/>
    </row>
    <row r="67" spans="2:7" ht="15" customHeight="1">
      <c r="B67" s="294"/>
      <c r="C67" s="107" t="s">
        <v>1</v>
      </c>
      <c r="D67" s="169">
        <f>'（様式４-２）事業者別予算内訳書'!S95</f>
        <v>0</v>
      </c>
      <c r="E67" s="300"/>
      <c r="F67" s="300"/>
      <c r="G67" s="300"/>
    </row>
    <row r="68" spans="2:7" ht="15" customHeight="1">
      <c r="B68" s="294"/>
      <c r="C68" s="107" t="s">
        <v>57</v>
      </c>
      <c r="D68" s="169">
        <f>'（様式４-２）事業者別予算内訳書'!S96</f>
        <v>0</v>
      </c>
      <c r="E68" s="300"/>
      <c r="F68" s="300"/>
      <c r="G68" s="300"/>
    </row>
    <row r="69" spans="2:7" ht="15" customHeight="1">
      <c r="B69" s="294"/>
      <c r="C69" s="107" t="s">
        <v>58</v>
      </c>
      <c r="D69" s="169">
        <f>'（様式４-２）事業者別予算内訳書'!S97</f>
        <v>0</v>
      </c>
      <c r="E69" s="300"/>
      <c r="F69" s="300"/>
      <c r="G69" s="300"/>
    </row>
    <row r="70" spans="2:7" ht="15" customHeight="1">
      <c r="B70" s="294"/>
      <c r="C70" s="107" t="s">
        <v>59</v>
      </c>
      <c r="D70" s="169">
        <f>'（様式４-２）事業者別予算内訳書'!S98</f>
        <v>0</v>
      </c>
      <c r="E70" s="300"/>
      <c r="F70" s="300"/>
      <c r="G70" s="300"/>
    </row>
    <row r="71" spans="2:7" ht="15" customHeight="1">
      <c r="B71" s="294"/>
      <c r="C71" s="107" t="s">
        <v>60</v>
      </c>
      <c r="D71" s="169">
        <f>'（様式４-２）事業者別予算内訳書'!S99</f>
        <v>0</v>
      </c>
      <c r="E71" s="300"/>
      <c r="F71" s="300"/>
      <c r="G71" s="300"/>
    </row>
    <row r="72" spans="2:7" ht="15" customHeight="1">
      <c r="B72" s="294"/>
      <c r="C72" s="107" t="s">
        <v>61</v>
      </c>
      <c r="D72" s="169">
        <f>'（様式４-２）事業者別予算内訳書'!S100</f>
        <v>0</v>
      </c>
      <c r="E72" s="300"/>
      <c r="F72" s="300"/>
      <c r="G72" s="300"/>
    </row>
    <row r="73" spans="2:7" ht="15" customHeight="1">
      <c r="B73" s="294"/>
      <c r="C73" s="107" t="s">
        <v>62</v>
      </c>
      <c r="D73" s="169">
        <f>'（様式４-２）事業者別予算内訳書'!S101</f>
        <v>0</v>
      </c>
      <c r="E73" s="300"/>
      <c r="F73" s="300"/>
      <c r="G73" s="300"/>
    </row>
    <row r="74" spans="2:7" ht="15" customHeight="1">
      <c r="B74" s="294"/>
      <c r="C74" s="107" t="s">
        <v>19</v>
      </c>
      <c r="D74" s="169">
        <f>'（様式４-２）事業者別予算内訳書'!S102</f>
        <v>0</v>
      </c>
      <c r="E74" s="300"/>
      <c r="F74" s="300"/>
      <c r="G74" s="300"/>
    </row>
    <row r="75" spans="2:7" ht="15" customHeight="1">
      <c r="B75" s="294"/>
      <c r="C75" s="211" t="s">
        <v>14</v>
      </c>
      <c r="D75" s="169">
        <f>'（様式４-２）事業者別予算内訳書'!S103</f>
        <v>0</v>
      </c>
      <c r="E75" s="300"/>
      <c r="F75" s="300"/>
      <c r="G75" s="300"/>
    </row>
    <row r="76" spans="2:7" ht="15" customHeight="1" thickBot="1">
      <c r="B76" s="296"/>
      <c r="C76" s="109" t="s">
        <v>164</v>
      </c>
      <c r="D76" s="175">
        <f>'（様式４-２）事業者別予算内訳書'!S104</f>
        <v>0</v>
      </c>
      <c r="E76" s="301"/>
      <c r="F76" s="301"/>
      <c r="G76" s="301"/>
    </row>
    <row r="77" spans="2:7" ht="13.8" thickTop="1">
      <c r="B77" s="280" t="s">
        <v>165</v>
      </c>
      <c r="C77" s="281"/>
      <c r="D77" s="91">
        <f>'（様式４-２）事業者別予算内訳書'!S75</f>
        <v>0</v>
      </c>
      <c r="E77" s="302"/>
      <c r="F77" s="302"/>
      <c r="G77" s="302"/>
    </row>
  </sheetData>
  <mergeCells count="85">
    <mergeCell ref="E74:G74"/>
    <mergeCell ref="E75:G75"/>
    <mergeCell ref="E76:G76"/>
    <mergeCell ref="E77:G77"/>
    <mergeCell ref="E48:G48"/>
    <mergeCell ref="E69:G69"/>
    <mergeCell ref="E70:G70"/>
    <mergeCell ref="E71:G71"/>
    <mergeCell ref="E72:G72"/>
    <mergeCell ref="E73:G73"/>
    <mergeCell ref="E64:G64"/>
    <mergeCell ref="E65:G65"/>
    <mergeCell ref="E66:G66"/>
    <mergeCell ref="E67:G67"/>
    <mergeCell ref="E68:G68"/>
    <mergeCell ref="E60:G60"/>
    <mergeCell ref="E61:G61"/>
    <mergeCell ref="E62:G62"/>
    <mergeCell ref="E63:G63"/>
    <mergeCell ref="E46:G46"/>
    <mergeCell ref="E55:G55"/>
    <mergeCell ref="E56:G56"/>
    <mergeCell ref="E57:G57"/>
    <mergeCell ref="E58:G58"/>
    <mergeCell ref="E59:G59"/>
    <mergeCell ref="E50:G50"/>
    <mergeCell ref="E51:G51"/>
    <mergeCell ref="E52:G52"/>
    <mergeCell ref="E53:G53"/>
    <mergeCell ref="E54:G54"/>
    <mergeCell ref="E39:G39"/>
    <mergeCell ref="E40:G40"/>
    <mergeCell ref="E41:G41"/>
    <mergeCell ref="E42:G42"/>
    <mergeCell ref="E49:G49"/>
    <mergeCell ref="B77:C77"/>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G3"/>
    <mergeCell ref="E4:G4"/>
    <mergeCell ref="E5:G5"/>
    <mergeCell ref="E6:G6"/>
    <mergeCell ref="E7:G7"/>
    <mergeCell ref="E8:G8"/>
    <mergeCell ref="E9:G9"/>
    <mergeCell ref="E10:G10"/>
    <mergeCell ref="E11:G11"/>
    <mergeCell ref="E12:G12"/>
    <mergeCell ref="E13:G13"/>
    <mergeCell ref="E32:G32"/>
    <mergeCell ref="A17:A45"/>
    <mergeCell ref="B49:B63"/>
    <mergeCell ref="B64:B76"/>
    <mergeCell ref="B46:C46"/>
    <mergeCell ref="B33:B45"/>
    <mergeCell ref="E33:G33"/>
    <mergeCell ref="E34:G34"/>
    <mergeCell ref="E35:G35"/>
    <mergeCell ref="E36:G36"/>
    <mergeCell ref="E37:G37"/>
    <mergeCell ref="E43:G43"/>
    <mergeCell ref="E44:G44"/>
    <mergeCell ref="E45:G45"/>
    <mergeCell ref="E38:G38"/>
    <mergeCell ref="B11:C11"/>
    <mergeCell ref="B12:C12"/>
    <mergeCell ref="B13:C13"/>
    <mergeCell ref="B18:B32"/>
    <mergeCell ref="B3:C3"/>
    <mergeCell ref="B4:C4"/>
    <mergeCell ref="B5:C5"/>
    <mergeCell ref="B6:B10"/>
  </mergeCells>
  <phoneticPr fontId="6"/>
  <dataValidations count="1">
    <dataValidation imeMode="off" allowBlank="1" showInputMessage="1" showErrorMessage="1" sqref="D49:E77 D18:E47 D4:E13" xr:uid="{00000000-0002-0000-0200-000000000000}"/>
  </dataValidations>
  <pageMargins left="0.7" right="0.7" top="0.75" bottom="0.75" header="0.3" footer="0.3"/>
  <pageSetup paperSize="9" scale="71" orientation="portrait" r:id="rId1"/>
  <headerFooter>
    <oddHeader>&amp;L&amp;"Yu Gothic"&amp;11&amp;K000000&amp;A</oddHeader>
  </headerFooter>
  <rowBreaks count="1" manualBreakCount="1">
    <brk id="68" max="7" man="1"/>
  </rowBreaks>
  <ignoredErrors>
    <ignoredError sqref="D45 D18:D21 D4:D9 D12 D33:D36 D22:D28 D37:D4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21"/>
  <sheetViews>
    <sheetView showGridLines="0" view="pageBreakPreview" zoomScaleNormal="100" zoomScaleSheetLayoutView="100" workbookViewId="0">
      <selection activeCell="C14" sqref="C14"/>
    </sheetView>
  </sheetViews>
  <sheetFormatPr defaultRowHeight="12"/>
  <cols>
    <col min="1" max="1" width="14.109375" style="183" customWidth="1"/>
    <col min="2" max="3" width="26.88671875" style="176" customWidth="1"/>
    <col min="4" max="4" width="12.109375" style="176" customWidth="1"/>
    <col min="5" max="5" width="5.109375" style="176" customWidth="1"/>
    <col min="6" max="6" width="11.77734375" style="176" customWidth="1"/>
    <col min="7" max="254" width="9" style="176"/>
    <col min="255" max="255" width="2.6640625" style="176" customWidth="1"/>
    <col min="256" max="256" width="0.6640625" style="176" customWidth="1"/>
    <col min="257" max="257" width="13.44140625" style="176" customWidth="1"/>
    <col min="258" max="258" width="23.21875" style="176" customWidth="1"/>
    <col min="259" max="259" width="38" style="176" customWidth="1"/>
    <col min="260" max="261" width="10.33203125" style="176" customWidth="1"/>
    <col min="262" max="262" width="2.6640625" style="176" customWidth="1"/>
    <col min="263" max="510" width="9" style="176"/>
    <col min="511" max="511" width="2.6640625" style="176" customWidth="1"/>
    <col min="512" max="512" width="0.6640625" style="176" customWidth="1"/>
    <col min="513" max="513" width="13.44140625" style="176" customWidth="1"/>
    <col min="514" max="514" width="23.21875" style="176" customWidth="1"/>
    <col min="515" max="515" width="38" style="176" customWidth="1"/>
    <col min="516" max="517" width="10.33203125" style="176" customWidth="1"/>
    <col min="518" max="518" width="2.6640625" style="176" customWidth="1"/>
    <col min="519" max="766" width="9" style="176"/>
    <col min="767" max="767" width="2.6640625" style="176" customWidth="1"/>
    <col min="768" max="768" width="0.6640625" style="176" customWidth="1"/>
    <col min="769" max="769" width="13.44140625" style="176" customWidth="1"/>
    <col min="770" max="770" width="23.21875" style="176" customWidth="1"/>
    <col min="771" max="771" width="38" style="176" customWidth="1"/>
    <col min="772" max="773" width="10.33203125" style="176" customWidth="1"/>
    <col min="774" max="774" width="2.6640625" style="176" customWidth="1"/>
    <col min="775" max="1022" width="9" style="176"/>
    <col min="1023" max="1023" width="2.6640625" style="176" customWidth="1"/>
    <col min="1024" max="1024" width="0.6640625" style="176" customWidth="1"/>
    <col min="1025" max="1025" width="13.44140625" style="176" customWidth="1"/>
    <col min="1026" max="1026" width="23.21875" style="176" customWidth="1"/>
    <col min="1027" max="1027" width="38" style="176" customWidth="1"/>
    <col min="1028" max="1029" width="10.33203125" style="176" customWidth="1"/>
    <col min="1030" max="1030" width="2.6640625" style="176" customWidth="1"/>
    <col min="1031" max="1278" width="9" style="176"/>
    <col min="1279" max="1279" width="2.6640625" style="176" customWidth="1"/>
    <col min="1280" max="1280" width="0.6640625" style="176" customWidth="1"/>
    <col min="1281" max="1281" width="13.44140625" style="176" customWidth="1"/>
    <col min="1282" max="1282" width="23.21875" style="176" customWidth="1"/>
    <col min="1283" max="1283" width="38" style="176" customWidth="1"/>
    <col min="1284" max="1285" width="10.33203125" style="176" customWidth="1"/>
    <col min="1286" max="1286" width="2.6640625" style="176" customWidth="1"/>
    <col min="1287" max="1534" width="9" style="176"/>
    <col min="1535" max="1535" width="2.6640625" style="176" customWidth="1"/>
    <col min="1536" max="1536" width="0.6640625" style="176" customWidth="1"/>
    <col min="1537" max="1537" width="13.44140625" style="176" customWidth="1"/>
    <col min="1538" max="1538" width="23.21875" style="176" customWidth="1"/>
    <col min="1539" max="1539" width="38" style="176" customWidth="1"/>
    <col min="1540" max="1541" width="10.33203125" style="176" customWidth="1"/>
    <col min="1542" max="1542" width="2.6640625" style="176" customWidth="1"/>
    <col min="1543" max="1790" width="9" style="176"/>
    <col min="1791" max="1791" width="2.6640625" style="176" customWidth="1"/>
    <col min="1792" max="1792" width="0.6640625" style="176" customWidth="1"/>
    <col min="1793" max="1793" width="13.44140625" style="176" customWidth="1"/>
    <col min="1794" max="1794" width="23.21875" style="176" customWidth="1"/>
    <col min="1795" max="1795" width="38" style="176" customWidth="1"/>
    <col min="1796" max="1797" width="10.33203125" style="176" customWidth="1"/>
    <col min="1798" max="1798" width="2.6640625" style="176" customWidth="1"/>
    <col min="1799" max="2046" width="9" style="176"/>
    <col min="2047" max="2047" width="2.6640625" style="176" customWidth="1"/>
    <col min="2048" max="2048" width="0.6640625" style="176" customWidth="1"/>
    <col min="2049" max="2049" width="13.44140625" style="176" customWidth="1"/>
    <col min="2050" max="2050" width="23.21875" style="176" customWidth="1"/>
    <col min="2051" max="2051" width="38" style="176" customWidth="1"/>
    <col min="2052" max="2053" width="10.33203125" style="176" customWidth="1"/>
    <col min="2054" max="2054" width="2.6640625" style="176" customWidth="1"/>
    <col min="2055" max="2302" width="9" style="176"/>
    <col min="2303" max="2303" width="2.6640625" style="176" customWidth="1"/>
    <col min="2304" max="2304" width="0.6640625" style="176" customWidth="1"/>
    <col min="2305" max="2305" width="13.44140625" style="176" customWidth="1"/>
    <col min="2306" max="2306" width="23.21875" style="176" customWidth="1"/>
    <col min="2307" max="2307" width="38" style="176" customWidth="1"/>
    <col min="2308" max="2309" width="10.33203125" style="176" customWidth="1"/>
    <col min="2310" max="2310" width="2.6640625" style="176" customWidth="1"/>
    <col min="2311" max="2558" width="9" style="176"/>
    <col min="2559" max="2559" width="2.6640625" style="176" customWidth="1"/>
    <col min="2560" max="2560" width="0.6640625" style="176" customWidth="1"/>
    <col min="2561" max="2561" width="13.44140625" style="176" customWidth="1"/>
    <col min="2562" max="2562" width="23.21875" style="176" customWidth="1"/>
    <col min="2563" max="2563" width="38" style="176" customWidth="1"/>
    <col min="2564" max="2565" width="10.33203125" style="176" customWidth="1"/>
    <col min="2566" max="2566" width="2.6640625" style="176" customWidth="1"/>
    <col min="2567" max="2814" width="9" style="176"/>
    <col min="2815" max="2815" width="2.6640625" style="176" customWidth="1"/>
    <col min="2816" max="2816" width="0.6640625" style="176" customWidth="1"/>
    <col min="2817" max="2817" width="13.44140625" style="176" customWidth="1"/>
    <col min="2818" max="2818" width="23.21875" style="176" customWidth="1"/>
    <col min="2819" max="2819" width="38" style="176" customWidth="1"/>
    <col min="2820" max="2821" width="10.33203125" style="176" customWidth="1"/>
    <col min="2822" max="2822" width="2.6640625" style="176" customWidth="1"/>
    <col min="2823" max="3070" width="9" style="176"/>
    <col min="3071" max="3071" width="2.6640625" style="176" customWidth="1"/>
    <col min="3072" max="3072" width="0.6640625" style="176" customWidth="1"/>
    <col min="3073" max="3073" width="13.44140625" style="176" customWidth="1"/>
    <col min="3074" max="3074" width="23.21875" style="176" customWidth="1"/>
    <col min="3075" max="3075" width="38" style="176" customWidth="1"/>
    <col min="3076" max="3077" width="10.33203125" style="176" customWidth="1"/>
    <col min="3078" max="3078" width="2.6640625" style="176" customWidth="1"/>
    <col min="3079" max="3326" width="9" style="176"/>
    <col min="3327" max="3327" width="2.6640625" style="176" customWidth="1"/>
    <col min="3328" max="3328" width="0.6640625" style="176" customWidth="1"/>
    <col min="3329" max="3329" width="13.44140625" style="176" customWidth="1"/>
    <col min="3330" max="3330" width="23.21875" style="176" customWidth="1"/>
    <col min="3331" max="3331" width="38" style="176" customWidth="1"/>
    <col min="3332" max="3333" width="10.33203125" style="176" customWidth="1"/>
    <col min="3334" max="3334" width="2.6640625" style="176" customWidth="1"/>
    <col min="3335" max="3582" width="9" style="176"/>
    <col min="3583" max="3583" width="2.6640625" style="176" customWidth="1"/>
    <col min="3584" max="3584" width="0.6640625" style="176" customWidth="1"/>
    <col min="3585" max="3585" width="13.44140625" style="176" customWidth="1"/>
    <col min="3586" max="3586" width="23.21875" style="176" customWidth="1"/>
    <col min="3587" max="3587" width="38" style="176" customWidth="1"/>
    <col min="3588" max="3589" width="10.33203125" style="176" customWidth="1"/>
    <col min="3590" max="3590" width="2.6640625" style="176" customWidth="1"/>
    <col min="3591" max="3838" width="9" style="176"/>
    <col min="3839" max="3839" width="2.6640625" style="176" customWidth="1"/>
    <col min="3840" max="3840" width="0.6640625" style="176" customWidth="1"/>
    <col min="3841" max="3841" width="13.44140625" style="176" customWidth="1"/>
    <col min="3842" max="3842" width="23.21875" style="176" customWidth="1"/>
    <col min="3843" max="3843" width="38" style="176" customWidth="1"/>
    <col min="3844" max="3845" width="10.33203125" style="176" customWidth="1"/>
    <col min="3846" max="3846" width="2.6640625" style="176" customWidth="1"/>
    <col min="3847" max="4094" width="9" style="176"/>
    <col min="4095" max="4095" width="2.6640625" style="176" customWidth="1"/>
    <col min="4096" max="4096" width="0.6640625" style="176" customWidth="1"/>
    <col min="4097" max="4097" width="13.44140625" style="176" customWidth="1"/>
    <col min="4098" max="4098" width="23.21875" style="176" customWidth="1"/>
    <col min="4099" max="4099" width="38" style="176" customWidth="1"/>
    <col min="4100" max="4101" width="10.33203125" style="176" customWidth="1"/>
    <col min="4102" max="4102" width="2.6640625" style="176" customWidth="1"/>
    <col min="4103" max="4350" width="9" style="176"/>
    <col min="4351" max="4351" width="2.6640625" style="176" customWidth="1"/>
    <col min="4352" max="4352" width="0.6640625" style="176" customWidth="1"/>
    <col min="4353" max="4353" width="13.44140625" style="176" customWidth="1"/>
    <col min="4354" max="4354" width="23.21875" style="176" customWidth="1"/>
    <col min="4355" max="4355" width="38" style="176" customWidth="1"/>
    <col min="4356" max="4357" width="10.33203125" style="176" customWidth="1"/>
    <col min="4358" max="4358" width="2.6640625" style="176" customWidth="1"/>
    <col min="4359" max="4606" width="9" style="176"/>
    <col min="4607" max="4607" width="2.6640625" style="176" customWidth="1"/>
    <col min="4608" max="4608" width="0.6640625" style="176" customWidth="1"/>
    <col min="4609" max="4609" width="13.44140625" style="176" customWidth="1"/>
    <col min="4610" max="4610" width="23.21875" style="176" customWidth="1"/>
    <col min="4611" max="4611" width="38" style="176" customWidth="1"/>
    <col min="4612" max="4613" width="10.33203125" style="176" customWidth="1"/>
    <col min="4614" max="4614" width="2.6640625" style="176" customWidth="1"/>
    <col min="4615" max="4862" width="9" style="176"/>
    <col min="4863" max="4863" width="2.6640625" style="176" customWidth="1"/>
    <col min="4864" max="4864" width="0.6640625" style="176" customWidth="1"/>
    <col min="4865" max="4865" width="13.44140625" style="176" customWidth="1"/>
    <col min="4866" max="4866" width="23.21875" style="176" customWidth="1"/>
    <col min="4867" max="4867" width="38" style="176" customWidth="1"/>
    <col min="4868" max="4869" width="10.33203125" style="176" customWidth="1"/>
    <col min="4870" max="4870" width="2.6640625" style="176" customWidth="1"/>
    <col min="4871" max="5118" width="9" style="176"/>
    <col min="5119" max="5119" width="2.6640625" style="176" customWidth="1"/>
    <col min="5120" max="5120" width="0.6640625" style="176" customWidth="1"/>
    <col min="5121" max="5121" width="13.44140625" style="176" customWidth="1"/>
    <col min="5122" max="5122" width="23.21875" style="176" customWidth="1"/>
    <col min="5123" max="5123" width="38" style="176" customWidth="1"/>
    <col min="5124" max="5125" width="10.33203125" style="176" customWidth="1"/>
    <col min="5126" max="5126" width="2.6640625" style="176" customWidth="1"/>
    <col min="5127" max="5374" width="9" style="176"/>
    <col min="5375" max="5375" width="2.6640625" style="176" customWidth="1"/>
    <col min="5376" max="5376" width="0.6640625" style="176" customWidth="1"/>
    <col min="5377" max="5377" width="13.44140625" style="176" customWidth="1"/>
    <col min="5378" max="5378" width="23.21875" style="176" customWidth="1"/>
    <col min="5379" max="5379" width="38" style="176" customWidth="1"/>
    <col min="5380" max="5381" width="10.33203125" style="176" customWidth="1"/>
    <col min="5382" max="5382" width="2.6640625" style="176" customWidth="1"/>
    <col min="5383" max="5630" width="9" style="176"/>
    <col min="5631" max="5631" width="2.6640625" style="176" customWidth="1"/>
    <col min="5632" max="5632" width="0.6640625" style="176" customWidth="1"/>
    <col min="5633" max="5633" width="13.44140625" style="176" customWidth="1"/>
    <col min="5634" max="5634" width="23.21875" style="176" customWidth="1"/>
    <col min="5635" max="5635" width="38" style="176" customWidth="1"/>
    <col min="5636" max="5637" width="10.33203125" style="176" customWidth="1"/>
    <col min="5638" max="5638" width="2.6640625" style="176" customWidth="1"/>
    <col min="5639" max="5886" width="9" style="176"/>
    <col min="5887" max="5887" width="2.6640625" style="176" customWidth="1"/>
    <col min="5888" max="5888" width="0.6640625" style="176" customWidth="1"/>
    <col min="5889" max="5889" width="13.44140625" style="176" customWidth="1"/>
    <col min="5890" max="5890" width="23.21875" style="176" customWidth="1"/>
    <col min="5891" max="5891" width="38" style="176" customWidth="1"/>
    <col min="5892" max="5893" width="10.33203125" style="176" customWidth="1"/>
    <col min="5894" max="5894" width="2.6640625" style="176" customWidth="1"/>
    <col min="5895" max="6142" width="9" style="176"/>
    <col min="6143" max="6143" width="2.6640625" style="176" customWidth="1"/>
    <col min="6144" max="6144" width="0.6640625" style="176" customWidth="1"/>
    <col min="6145" max="6145" width="13.44140625" style="176" customWidth="1"/>
    <col min="6146" max="6146" width="23.21875" style="176" customWidth="1"/>
    <col min="6147" max="6147" width="38" style="176" customWidth="1"/>
    <col min="6148" max="6149" width="10.33203125" style="176" customWidth="1"/>
    <col min="6150" max="6150" width="2.6640625" style="176" customWidth="1"/>
    <col min="6151" max="6398" width="9" style="176"/>
    <col min="6399" max="6399" width="2.6640625" style="176" customWidth="1"/>
    <col min="6400" max="6400" width="0.6640625" style="176" customWidth="1"/>
    <col min="6401" max="6401" width="13.44140625" style="176" customWidth="1"/>
    <col min="6402" max="6402" width="23.21875" style="176" customWidth="1"/>
    <col min="6403" max="6403" width="38" style="176" customWidth="1"/>
    <col min="6404" max="6405" width="10.33203125" style="176" customWidth="1"/>
    <col min="6406" max="6406" width="2.6640625" style="176" customWidth="1"/>
    <col min="6407" max="6654" width="9" style="176"/>
    <col min="6655" max="6655" width="2.6640625" style="176" customWidth="1"/>
    <col min="6656" max="6656" width="0.6640625" style="176" customWidth="1"/>
    <col min="6657" max="6657" width="13.44140625" style="176" customWidth="1"/>
    <col min="6658" max="6658" width="23.21875" style="176" customWidth="1"/>
    <col min="6659" max="6659" width="38" style="176" customWidth="1"/>
    <col min="6660" max="6661" width="10.33203125" style="176" customWidth="1"/>
    <col min="6662" max="6662" width="2.6640625" style="176" customWidth="1"/>
    <col min="6663" max="6910" width="9" style="176"/>
    <col min="6911" max="6911" width="2.6640625" style="176" customWidth="1"/>
    <col min="6912" max="6912" width="0.6640625" style="176" customWidth="1"/>
    <col min="6913" max="6913" width="13.44140625" style="176" customWidth="1"/>
    <col min="6914" max="6914" width="23.21875" style="176" customWidth="1"/>
    <col min="6915" max="6915" width="38" style="176" customWidth="1"/>
    <col min="6916" max="6917" width="10.33203125" style="176" customWidth="1"/>
    <col min="6918" max="6918" width="2.6640625" style="176" customWidth="1"/>
    <col min="6919" max="7166" width="9" style="176"/>
    <col min="7167" max="7167" width="2.6640625" style="176" customWidth="1"/>
    <col min="7168" max="7168" width="0.6640625" style="176" customWidth="1"/>
    <col min="7169" max="7169" width="13.44140625" style="176" customWidth="1"/>
    <col min="7170" max="7170" width="23.21875" style="176" customWidth="1"/>
    <col min="7171" max="7171" width="38" style="176" customWidth="1"/>
    <col min="7172" max="7173" width="10.33203125" style="176" customWidth="1"/>
    <col min="7174" max="7174" width="2.6640625" style="176" customWidth="1"/>
    <col min="7175" max="7422" width="9" style="176"/>
    <col min="7423" max="7423" width="2.6640625" style="176" customWidth="1"/>
    <col min="7424" max="7424" width="0.6640625" style="176" customWidth="1"/>
    <col min="7425" max="7425" width="13.44140625" style="176" customWidth="1"/>
    <col min="7426" max="7426" width="23.21875" style="176" customWidth="1"/>
    <col min="7427" max="7427" width="38" style="176" customWidth="1"/>
    <col min="7428" max="7429" width="10.33203125" style="176" customWidth="1"/>
    <col min="7430" max="7430" width="2.6640625" style="176" customWidth="1"/>
    <col min="7431" max="7678" width="9" style="176"/>
    <col min="7679" max="7679" width="2.6640625" style="176" customWidth="1"/>
    <col min="7680" max="7680" width="0.6640625" style="176" customWidth="1"/>
    <col min="7681" max="7681" width="13.44140625" style="176" customWidth="1"/>
    <col min="7682" max="7682" width="23.21875" style="176" customWidth="1"/>
    <col min="7683" max="7683" width="38" style="176" customWidth="1"/>
    <col min="7684" max="7685" width="10.33203125" style="176" customWidth="1"/>
    <col min="7686" max="7686" width="2.6640625" style="176" customWidth="1"/>
    <col min="7687" max="7934" width="9" style="176"/>
    <col min="7935" max="7935" width="2.6640625" style="176" customWidth="1"/>
    <col min="7936" max="7936" width="0.6640625" style="176" customWidth="1"/>
    <col min="7937" max="7937" width="13.44140625" style="176" customWidth="1"/>
    <col min="7938" max="7938" width="23.21875" style="176" customWidth="1"/>
    <col min="7939" max="7939" width="38" style="176" customWidth="1"/>
    <col min="7940" max="7941" width="10.33203125" style="176" customWidth="1"/>
    <col min="7942" max="7942" width="2.6640625" style="176" customWidth="1"/>
    <col min="7943" max="8190" width="9" style="176"/>
    <col min="8191" max="8191" width="2.6640625" style="176" customWidth="1"/>
    <col min="8192" max="8192" width="0.6640625" style="176" customWidth="1"/>
    <col min="8193" max="8193" width="13.44140625" style="176" customWidth="1"/>
    <col min="8194" max="8194" width="23.21875" style="176" customWidth="1"/>
    <col min="8195" max="8195" width="38" style="176" customWidth="1"/>
    <col min="8196" max="8197" width="10.33203125" style="176" customWidth="1"/>
    <col min="8198" max="8198" width="2.6640625" style="176" customWidth="1"/>
    <col min="8199" max="8446" width="9" style="176"/>
    <col min="8447" max="8447" width="2.6640625" style="176" customWidth="1"/>
    <col min="8448" max="8448" width="0.6640625" style="176" customWidth="1"/>
    <col min="8449" max="8449" width="13.44140625" style="176" customWidth="1"/>
    <col min="8450" max="8450" width="23.21875" style="176" customWidth="1"/>
    <col min="8451" max="8451" width="38" style="176" customWidth="1"/>
    <col min="8452" max="8453" width="10.33203125" style="176" customWidth="1"/>
    <col min="8454" max="8454" width="2.6640625" style="176" customWidth="1"/>
    <col min="8455" max="8702" width="9" style="176"/>
    <col min="8703" max="8703" width="2.6640625" style="176" customWidth="1"/>
    <col min="8704" max="8704" width="0.6640625" style="176" customWidth="1"/>
    <col min="8705" max="8705" width="13.44140625" style="176" customWidth="1"/>
    <col min="8706" max="8706" width="23.21875" style="176" customWidth="1"/>
    <col min="8707" max="8707" width="38" style="176" customWidth="1"/>
    <col min="8708" max="8709" width="10.33203125" style="176" customWidth="1"/>
    <col min="8710" max="8710" width="2.6640625" style="176" customWidth="1"/>
    <col min="8711" max="8958" width="9" style="176"/>
    <col min="8959" max="8959" width="2.6640625" style="176" customWidth="1"/>
    <col min="8960" max="8960" width="0.6640625" style="176" customWidth="1"/>
    <col min="8961" max="8961" width="13.44140625" style="176" customWidth="1"/>
    <col min="8962" max="8962" width="23.21875" style="176" customWidth="1"/>
    <col min="8963" max="8963" width="38" style="176" customWidth="1"/>
    <col min="8964" max="8965" width="10.33203125" style="176" customWidth="1"/>
    <col min="8966" max="8966" width="2.6640625" style="176" customWidth="1"/>
    <col min="8967" max="9214" width="9" style="176"/>
    <col min="9215" max="9215" width="2.6640625" style="176" customWidth="1"/>
    <col min="9216" max="9216" width="0.6640625" style="176" customWidth="1"/>
    <col min="9217" max="9217" width="13.44140625" style="176" customWidth="1"/>
    <col min="9218" max="9218" width="23.21875" style="176" customWidth="1"/>
    <col min="9219" max="9219" width="38" style="176" customWidth="1"/>
    <col min="9220" max="9221" width="10.33203125" style="176" customWidth="1"/>
    <col min="9222" max="9222" width="2.6640625" style="176" customWidth="1"/>
    <col min="9223" max="9470" width="9" style="176"/>
    <col min="9471" max="9471" width="2.6640625" style="176" customWidth="1"/>
    <col min="9472" max="9472" width="0.6640625" style="176" customWidth="1"/>
    <col min="9473" max="9473" width="13.44140625" style="176" customWidth="1"/>
    <col min="9474" max="9474" width="23.21875" style="176" customWidth="1"/>
    <col min="9475" max="9475" width="38" style="176" customWidth="1"/>
    <col min="9476" max="9477" width="10.33203125" style="176" customWidth="1"/>
    <col min="9478" max="9478" width="2.6640625" style="176" customWidth="1"/>
    <col min="9479" max="9726" width="9" style="176"/>
    <col min="9727" max="9727" width="2.6640625" style="176" customWidth="1"/>
    <col min="9728" max="9728" width="0.6640625" style="176" customWidth="1"/>
    <col min="9729" max="9729" width="13.44140625" style="176" customWidth="1"/>
    <col min="9730" max="9730" width="23.21875" style="176" customWidth="1"/>
    <col min="9731" max="9731" width="38" style="176" customWidth="1"/>
    <col min="9732" max="9733" width="10.33203125" style="176" customWidth="1"/>
    <col min="9734" max="9734" width="2.6640625" style="176" customWidth="1"/>
    <col min="9735" max="9982" width="9" style="176"/>
    <col min="9983" max="9983" width="2.6640625" style="176" customWidth="1"/>
    <col min="9984" max="9984" width="0.6640625" style="176" customWidth="1"/>
    <col min="9985" max="9985" width="13.44140625" style="176" customWidth="1"/>
    <col min="9986" max="9986" width="23.21875" style="176" customWidth="1"/>
    <col min="9987" max="9987" width="38" style="176" customWidth="1"/>
    <col min="9988" max="9989" width="10.33203125" style="176" customWidth="1"/>
    <col min="9990" max="9990" width="2.6640625" style="176" customWidth="1"/>
    <col min="9991" max="10238" width="9" style="176"/>
    <col min="10239" max="10239" width="2.6640625" style="176" customWidth="1"/>
    <col min="10240" max="10240" width="0.6640625" style="176" customWidth="1"/>
    <col min="10241" max="10241" width="13.44140625" style="176" customWidth="1"/>
    <col min="10242" max="10242" width="23.21875" style="176" customWidth="1"/>
    <col min="10243" max="10243" width="38" style="176" customWidth="1"/>
    <col min="10244" max="10245" width="10.33203125" style="176" customWidth="1"/>
    <col min="10246" max="10246" width="2.6640625" style="176" customWidth="1"/>
    <col min="10247" max="10494" width="9" style="176"/>
    <col min="10495" max="10495" width="2.6640625" style="176" customWidth="1"/>
    <col min="10496" max="10496" width="0.6640625" style="176" customWidth="1"/>
    <col min="10497" max="10497" width="13.44140625" style="176" customWidth="1"/>
    <col min="10498" max="10498" width="23.21875" style="176" customWidth="1"/>
    <col min="10499" max="10499" width="38" style="176" customWidth="1"/>
    <col min="10500" max="10501" width="10.33203125" style="176" customWidth="1"/>
    <col min="10502" max="10502" width="2.6640625" style="176" customWidth="1"/>
    <col min="10503" max="10750" width="9" style="176"/>
    <col min="10751" max="10751" width="2.6640625" style="176" customWidth="1"/>
    <col min="10752" max="10752" width="0.6640625" style="176" customWidth="1"/>
    <col min="10753" max="10753" width="13.44140625" style="176" customWidth="1"/>
    <col min="10754" max="10754" width="23.21875" style="176" customWidth="1"/>
    <col min="10755" max="10755" width="38" style="176" customWidth="1"/>
    <col min="10756" max="10757" width="10.33203125" style="176" customWidth="1"/>
    <col min="10758" max="10758" width="2.6640625" style="176" customWidth="1"/>
    <col min="10759" max="11006" width="9" style="176"/>
    <col min="11007" max="11007" width="2.6640625" style="176" customWidth="1"/>
    <col min="11008" max="11008" width="0.6640625" style="176" customWidth="1"/>
    <col min="11009" max="11009" width="13.44140625" style="176" customWidth="1"/>
    <col min="11010" max="11010" width="23.21875" style="176" customWidth="1"/>
    <col min="11011" max="11011" width="38" style="176" customWidth="1"/>
    <col min="11012" max="11013" width="10.33203125" style="176" customWidth="1"/>
    <col min="11014" max="11014" width="2.6640625" style="176" customWidth="1"/>
    <col min="11015" max="11262" width="9" style="176"/>
    <col min="11263" max="11263" width="2.6640625" style="176" customWidth="1"/>
    <col min="11264" max="11264" width="0.6640625" style="176" customWidth="1"/>
    <col min="11265" max="11265" width="13.44140625" style="176" customWidth="1"/>
    <col min="11266" max="11266" width="23.21875" style="176" customWidth="1"/>
    <col min="11267" max="11267" width="38" style="176" customWidth="1"/>
    <col min="11268" max="11269" width="10.33203125" style="176" customWidth="1"/>
    <col min="11270" max="11270" width="2.6640625" style="176" customWidth="1"/>
    <col min="11271" max="11518" width="9" style="176"/>
    <col min="11519" max="11519" width="2.6640625" style="176" customWidth="1"/>
    <col min="11520" max="11520" width="0.6640625" style="176" customWidth="1"/>
    <col min="11521" max="11521" width="13.44140625" style="176" customWidth="1"/>
    <col min="11522" max="11522" width="23.21875" style="176" customWidth="1"/>
    <col min="11523" max="11523" width="38" style="176" customWidth="1"/>
    <col min="11524" max="11525" width="10.33203125" style="176" customWidth="1"/>
    <col min="11526" max="11526" width="2.6640625" style="176" customWidth="1"/>
    <col min="11527" max="11774" width="9" style="176"/>
    <col min="11775" max="11775" width="2.6640625" style="176" customWidth="1"/>
    <col min="11776" max="11776" width="0.6640625" style="176" customWidth="1"/>
    <col min="11777" max="11777" width="13.44140625" style="176" customWidth="1"/>
    <col min="11778" max="11778" width="23.21875" style="176" customWidth="1"/>
    <col min="11779" max="11779" width="38" style="176" customWidth="1"/>
    <col min="11780" max="11781" width="10.33203125" style="176" customWidth="1"/>
    <col min="11782" max="11782" width="2.6640625" style="176" customWidth="1"/>
    <col min="11783" max="12030" width="9" style="176"/>
    <col min="12031" max="12031" width="2.6640625" style="176" customWidth="1"/>
    <col min="12032" max="12032" width="0.6640625" style="176" customWidth="1"/>
    <col min="12033" max="12033" width="13.44140625" style="176" customWidth="1"/>
    <col min="12034" max="12034" width="23.21875" style="176" customWidth="1"/>
    <col min="12035" max="12035" width="38" style="176" customWidth="1"/>
    <col min="12036" max="12037" width="10.33203125" style="176" customWidth="1"/>
    <col min="12038" max="12038" width="2.6640625" style="176" customWidth="1"/>
    <col min="12039" max="12286" width="9" style="176"/>
    <col min="12287" max="12287" width="2.6640625" style="176" customWidth="1"/>
    <col min="12288" max="12288" width="0.6640625" style="176" customWidth="1"/>
    <col min="12289" max="12289" width="13.44140625" style="176" customWidth="1"/>
    <col min="12290" max="12290" width="23.21875" style="176" customWidth="1"/>
    <col min="12291" max="12291" width="38" style="176" customWidth="1"/>
    <col min="12292" max="12293" width="10.33203125" style="176" customWidth="1"/>
    <col min="12294" max="12294" width="2.6640625" style="176" customWidth="1"/>
    <col min="12295" max="12542" width="9" style="176"/>
    <col min="12543" max="12543" width="2.6640625" style="176" customWidth="1"/>
    <col min="12544" max="12544" width="0.6640625" style="176" customWidth="1"/>
    <col min="12545" max="12545" width="13.44140625" style="176" customWidth="1"/>
    <col min="12546" max="12546" width="23.21875" style="176" customWidth="1"/>
    <col min="12547" max="12547" width="38" style="176" customWidth="1"/>
    <col min="12548" max="12549" width="10.33203125" style="176" customWidth="1"/>
    <col min="12550" max="12550" width="2.6640625" style="176" customWidth="1"/>
    <col min="12551" max="12798" width="9" style="176"/>
    <col min="12799" max="12799" width="2.6640625" style="176" customWidth="1"/>
    <col min="12800" max="12800" width="0.6640625" style="176" customWidth="1"/>
    <col min="12801" max="12801" width="13.44140625" style="176" customWidth="1"/>
    <col min="12802" max="12802" width="23.21875" style="176" customWidth="1"/>
    <col min="12803" max="12803" width="38" style="176" customWidth="1"/>
    <col min="12804" max="12805" width="10.33203125" style="176" customWidth="1"/>
    <col min="12806" max="12806" width="2.6640625" style="176" customWidth="1"/>
    <col min="12807" max="13054" width="9" style="176"/>
    <col min="13055" max="13055" width="2.6640625" style="176" customWidth="1"/>
    <col min="13056" max="13056" width="0.6640625" style="176" customWidth="1"/>
    <col min="13057" max="13057" width="13.44140625" style="176" customWidth="1"/>
    <col min="13058" max="13058" width="23.21875" style="176" customWidth="1"/>
    <col min="13059" max="13059" width="38" style="176" customWidth="1"/>
    <col min="13060" max="13061" width="10.33203125" style="176" customWidth="1"/>
    <col min="13062" max="13062" width="2.6640625" style="176" customWidth="1"/>
    <col min="13063" max="13310" width="9" style="176"/>
    <col min="13311" max="13311" width="2.6640625" style="176" customWidth="1"/>
    <col min="13312" max="13312" width="0.6640625" style="176" customWidth="1"/>
    <col min="13313" max="13313" width="13.44140625" style="176" customWidth="1"/>
    <col min="13314" max="13314" width="23.21875" style="176" customWidth="1"/>
    <col min="13315" max="13315" width="38" style="176" customWidth="1"/>
    <col min="13316" max="13317" width="10.33203125" style="176" customWidth="1"/>
    <col min="13318" max="13318" width="2.6640625" style="176" customWidth="1"/>
    <col min="13319" max="13566" width="9" style="176"/>
    <col min="13567" max="13567" width="2.6640625" style="176" customWidth="1"/>
    <col min="13568" max="13568" width="0.6640625" style="176" customWidth="1"/>
    <col min="13569" max="13569" width="13.44140625" style="176" customWidth="1"/>
    <col min="13570" max="13570" width="23.21875" style="176" customWidth="1"/>
    <col min="13571" max="13571" width="38" style="176" customWidth="1"/>
    <col min="13572" max="13573" width="10.33203125" style="176" customWidth="1"/>
    <col min="13574" max="13574" width="2.6640625" style="176" customWidth="1"/>
    <col min="13575" max="13822" width="9" style="176"/>
    <col min="13823" max="13823" width="2.6640625" style="176" customWidth="1"/>
    <col min="13824" max="13824" width="0.6640625" style="176" customWidth="1"/>
    <col min="13825" max="13825" width="13.44140625" style="176" customWidth="1"/>
    <col min="13826" max="13826" width="23.21875" style="176" customWidth="1"/>
    <col min="13827" max="13827" width="38" style="176" customWidth="1"/>
    <col min="13828" max="13829" width="10.33203125" style="176" customWidth="1"/>
    <col min="13830" max="13830" width="2.6640625" style="176" customWidth="1"/>
    <col min="13831" max="14078" width="9" style="176"/>
    <col min="14079" max="14079" width="2.6640625" style="176" customWidth="1"/>
    <col min="14080" max="14080" width="0.6640625" style="176" customWidth="1"/>
    <col min="14081" max="14081" width="13.44140625" style="176" customWidth="1"/>
    <col min="14082" max="14082" width="23.21875" style="176" customWidth="1"/>
    <col min="14083" max="14083" width="38" style="176" customWidth="1"/>
    <col min="14084" max="14085" width="10.33203125" style="176" customWidth="1"/>
    <col min="14086" max="14086" width="2.6640625" style="176" customWidth="1"/>
    <col min="14087" max="14334" width="9" style="176"/>
    <col min="14335" max="14335" width="2.6640625" style="176" customWidth="1"/>
    <col min="14336" max="14336" width="0.6640625" style="176" customWidth="1"/>
    <col min="14337" max="14337" width="13.44140625" style="176" customWidth="1"/>
    <col min="14338" max="14338" width="23.21875" style="176" customWidth="1"/>
    <col min="14339" max="14339" width="38" style="176" customWidth="1"/>
    <col min="14340" max="14341" width="10.33203125" style="176" customWidth="1"/>
    <col min="14342" max="14342" width="2.6640625" style="176" customWidth="1"/>
    <col min="14343" max="14590" width="9" style="176"/>
    <col min="14591" max="14591" width="2.6640625" style="176" customWidth="1"/>
    <col min="14592" max="14592" width="0.6640625" style="176" customWidth="1"/>
    <col min="14593" max="14593" width="13.44140625" style="176" customWidth="1"/>
    <col min="14594" max="14594" width="23.21875" style="176" customWidth="1"/>
    <col min="14595" max="14595" width="38" style="176" customWidth="1"/>
    <col min="14596" max="14597" width="10.33203125" style="176" customWidth="1"/>
    <col min="14598" max="14598" width="2.6640625" style="176" customWidth="1"/>
    <col min="14599" max="14846" width="9" style="176"/>
    <col min="14847" max="14847" width="2.6640625" style="176" customWidth="1"/>
    <col min="14848" max="14848" width="0.6640625" style="176" customWidth="1"/>
    <col min="14849" max="14849" width="13.44140625" style="176" customWidth="1"/>
    <col min="14850" max="14850" width="23.21875" style="176" customWidth="1"/>
    <col min="14851" max="14851" width="38" style="176" customWidth="1"/>
    <col min="14852" max="14853" width="10.33203125" style="176" customWidth="1"/>
    <col min="14854" max="14854" width="2.6640625" style="176" customWidth="1"/>
    <col min="14855" max="15102" width="9" style="176"/>
    <col min="15103" max="15103" width="2.6640625" style="176" customWidth="1"/>
    <col min="15104" max="15104" width="0.6640625" style="176" customWidth="1"/>
    <col min="15105" max="15105" width="13.44140625" style="176" customWidth="1"/>
    <col min="15106" max="15106" width="23.21875" style="176" customWidth="1"/>
    <col min="15107" max="15107" width="38" style="176" customWidth="1"/>
    <col min="15108" max="15109" width="10.33203125" style="176" customWidth="1"/>
    <col min="15110" max="15110" width="2.6640625" style="176" customWidth="1"/>
    <col min="15111" max="15358" width="9" style="176"/>
    <col min="15359" max="15359" width="2.6640625" style="176" customWidth="1"/>
    <col min="15360" max="15360" width="0.6640625" style="176" customWidth="1"/>
    <col min="15361" max="15361" width="13.44140625" style="176" customWidth="1"/>
    <col min="15362" max="15362" width="23.21875" style="176" customWidth="1"/>
    <col min="15363" max="15363" width="38" style="176" customWidth="1"/>
    <col min="15364" max="15365" width="10.33203125" style="176" customWidth="1"/>
    <col min="15366" max="15366" width="2.6640625" style="176" customWidth="1"/>
    <col min="15367" max="15614" width="9" style="176"/>
    <col min="15615" max="15615" width="2.6640625" style="176" customWidth="1"/>
    <col min="15616" max="15616" width="0.6640625" style="176" customWidth="1"/>
    <col min="15617" max="15617" width="13.44140625" style="176" customWidth="1"/>
    <col min="15618" max="15618" width="23.21875" style="176" customWidth="1"/>
    <col min="15619" max="15619" width="38" style="176" customWidth="1"/>
    <col min="15620" max="15621" width="10.33203125" style="176" customWidth="1"/>
    <col min="15622" max="15622" width="2.6640625" style="176" customWidth="1"/>
    <col min="15623" max="15870" width="9" style="176"/>
    <col min="15871" max="15871" width="2.6640625" style="176" customWidth="1"/>
    <col min="15872" max="15872" width="0.6640625" style="176" customWidth="1"/>
    <col min="15873" max="15873" width="13.44140625" style="176" customWidth="1"/>
    <col min="15874" max="15874" width="23.21875" style="176" customWidth="1"/>
    <col min="15875" max="15875" width="38" style="176" customWidth="1"/>
    <col min="15876" max="15877" width="10.33203125" style="176" customWidth="1"/>
    <col min="15878" max="15878" width="2.6640625" style="176" customWidth="1"/>
    <col min="15879" max="16126" width="9" style="176"/>
    <col min="16127" max="16127" width="2.6640625" style="176" customWidth="1"/>
    <col min="16128" max="16128" width="0.6640625" style="176" customWidth="1"/>
    <col min="16129" max="16129" width="13.44140625" style="176" customWidth="1"/>
    <col min="16130" max="16130" width="23.21875" style="176" customWidth="1"/>
    <col min="16131" max="16131" width="38" style="176" customWidth="1"/>
    <col min="16132" max="16133" width="10.33203125" style="176" customWidth="1"/>
    <col min="16134" max="16134" width="2.6640625" style="176" customWidth="1"/>
    <col min="16135" max="16382" width="9" style="176"/>
    <col min="16383" max="16383" width="9" style="176" customWidth="1"/>
    <col min="16384" max="16384" width="9" style="176"/>
  </cols>
  <sheetData>
    <row r="1" spans="1:5" ht="30.6" customHeight="1">
      <c r="A1" s="207" t="s">
        <v>64</v>
      </c>
      <c r="B1" s="207" t="s">
        <v>52</v>
      </c>
      <c r="C1" s="207" t="s">
        <v>65</v>
      </c>
      <c r="D1" s="207" t="s">
        <v>63</v>
      </c>
      <c r="E1" s="208" t="s">
        <v>122</v>
      </c>
    </row>
    <row r="2" spans="1:5" ht="45" customHeight="1">
      <c r="A2" s="212"/>
      <c r="B2" s="214"/>
      <c r="C2" s="212"/>
      <c r="D2" s="212"/>
      <c r="E2" s="213"/>
    </row>
    <row r="3" spans="1:5" ht="45" customHeight="1">
      <c r="A3" s="215"/>
      <c r="B3" s="214"/>
      <c r="C3" s="215"/>
      <c r="D3" s="215"/>
      <c r="E3" s="216"/>
    </row>
    <row r="4" spans="1:5" ht="45" customHeight="1">
      <c r="A4" s="215"/>
      <c r="B4" s="214"/>
      <c r="C4" s="215"/>
      <c r="D4" s="215"/>
      <c r="E4" s="216"/>
    </row>
    <row r="5" spans="1:5" ht="45" customHeight="1">
      <c r="A5" s="215"/>
      <c r="B5" s="214"/>
      <c r="C5" s="215"/>
      <c r="D5" s="215"/>
      <c r="E5" s="216"/>
    </row>
    <row r="6" spans="1:5" ht="45" customHeight="1">
      <c r="A6" s="177"/>
      <c r="B6" s="214"/>
      <c r="C6" s="177"/>
      <c r="D6" s="177"/>
      <c r="E6" s="178"/>
    </row>
    <row r="7" spans="1:5" ht="45" customHeight="1">
      <c r="A7" s="177"/>
      <c r="B7" s="214"/>
      <c r="C7" s="177"/>
      <c r="D7" s="177"/>
      <c r="E7" s="178"/>
    </row>
    <row r="8" spans="1:5" ht="45" customHeight="1">
      <c r="A8" s="177"/>
      <c r="B8" s="214"/>
      <c r="C8" s="177"/>
      <c r="D8" s="177"/>
      <c r="E8" s="178"/>
    </row>
    <row r="9" spans="1:5" ht="45" customHeight="1">
      <c r="A9" s="177"/>
      <c r="B9" s="214"/>
      <c r="C9" s="177"/>
      <c r="D9" s="177"/>
      <c r="E9" s="178"/>
    </row>
    <row r="10" spans="1:5" ht="45" customHeight="1">
      <c r="A10" s="179"/>
      <c r="B10" s="214"/>
      <c r="C10" s="179"/>
      <c r="D10" s="179"/>
      <c r="E10" s="180"/>
    </row>
    <row r="11" spans="1:5" ht="45" customHeight="1">
      <c r="A11" s="177"/>
      <c r="B11" s="214"/>
      <c r="C11" s="177"/>
      <c r="D11" s="177"/>
      <c r="E11" s="178"/>
    </row>
    <row r="12" spans="1:5" ht="45" customHeight="1">
      <c r="A12" s="177"/>
      <c r="B12" s="214"/>
      <c r="C12" s="177"/>
      <c r="D12" s="177"/>
      <c r="E12" s="178"/>
    </row>
    <row r="13" spans="1:5" ht="45" customHeight="1">
      <c r="A13" s="177"/>
      <c r="B13" s="214"/>
      <c r="C13" s="177"/>
      <c r="D13" s="177"/>
      <c r="E13" s="178"/>
    </row>
    <row r="14" spans="1:5" ht="45" customHeight="1">
      <c r="A14" s="177"/>
      <c r="B14" s="214"/>
      <c r="C14" s="177"/>
      <c r="D14" s="177"/>
      <c r="E14" s="178"/>
    </row>
    <row r="15" spans="1:5" ht="45" customHeight="1">
      <c r="A15" s="177"/>
      <c r="B15" s="214"/>
      <c r="C15" s="177"/>
      <c r="D15" s="177"/>
      <c r="E15" s="178"/>
    </row>
    <row r="16" spans="1:5" ht="45" customHeight="1">
      <c r="A16" s="177"/>
      <c r="B16" s="214"/>
      <c r="C16" s="177"/>
      <c r="D16" s="177"/>
      <c r="E16" s="178"/>
    </row>
    <row r="17" spans="1:5" ht="45" customHeight="1">
      <c r="A17" s="177"/>
      <c r="B17" s="214"/>
      <c r="C17" s="177"/>
      <c r="D17" s="177"/>
      <c r="E17" s="178"/>
    </row>
    <row r="18" spans="1:5" ht="45" customHeight="1">
      <c r="A18" s="177"/>
      <c r="B18" s="214"/>
      <c r="C18" s="177"/>
      <c r="D18" s="177"/>
      <c r="E18" s="178"/>
    </row>
    <row r="19" spans="1:5" ht="45" customHeight="1">
      <c r="A19" s="177"/>
      <c r="B19" s="214"/>
      <c r="C19" s="177"/>
      <c r="D19" s="177"/>
      <c r="E19" s="178"/>
    </row>
    <row r="20" spans="1:5" ht="45" customHeight="1">
      <c r="A20" s="177"/>
      <c r="B20" s="214"/>
      <c r="C20" s="177"/>
      <c r="D20" s="177"/>
      <c r="E20" s="178"/>
    </row>
    <row r="21" spans="1:5" ht="45" customHeight="1">
      <c r="A21" s="181"/>
      <c r="B21" s="214"/>
      <c r="C21" s="181"/>
      <c r="D21" s="181"/>
      <c r="E21" s="182"/>
    </row>
  </sheetData>
  <phoneticPr fontId="6"/>
  <printOptions horizontalCentered="1"/>
  <pageMargins left="0.70866141732283472" right="0.51181102362204722" top="0.6692913385826772" bottom="0.55118110236220474" header="0.11811023622047245" footer="0.31496062992125984"/>
  <pageSetup paperSize="9" orientation="portrait" r:id="rId1"/>
  <headerFooter>
    <oddHeader>&amp;L&amp;"Yu Gothic"&amp;11&amp;K000000&amp;A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取組マスタ!$A$2:$A$31</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W105"/>
  <sheetViews>
    <sheetView view="pageBreakPreview" topLeftCell="A14" zoomScaleNormal="100" zoomScaleSheetLayoutView="100" workbookViewId="0">
      <selection activeCell="V15" sqref="V15"/>
    </sheetView>
  </sheetViews>
  <sheetFormatPr defaultColWidth="9" defaultRowHeight="13.2"/>
  <cols>
    <col min="1" max="1" width="2.88671875" style="33" customWidth="1"/>
    <col min="2" max="2" width="5.21875" style="33" customWidth="1"/>
    <col min="3" max="3" width="14.21875" style="33" customWidth="1"/>
    <col min="4" max="4" width="14" style="205" customWidth="1"/>
    <col min="5" max="5" width="13.88671875" style="205" customWidth="1"/>
    <col min="6" max="8" width="14" style="205" customWidth="1"/>
    <col min="9" max="18" width="14" style="205" hidden="1" customWidth="1"/>
    <col min="19" max="19" width="14" style="60" customWidth="1"/>
    <col min="20" max="20" width="2.88671875" style="33" customWidth="1"/>
    <col min="21" max="23" width="16.88671875" style="42" customWidth="1"/>
    <col min="24" max="16384" width="9" style="33"/>
  </cols>
  <sheetData>
    <row r="1" spans="1:23" ht="15" customHeight="1">
      <c r="A1" s="87"/>
      <c r="B1" s="87" t="s">
        <v>34</v>
      </c>
      <c r="C1" s="87"/>
      <c r="D1" s="41"/>
      <c r="E1" s="41"/>
      <c r="F1" s="41"/>
      <c r="G1" s="41"/>
      <c r="H1" s="41"/>
      <c r="I1" s="41"/>
      <c r="J1" s="41"/>
      <c r="K1" s="41"/>
      <c r="L1" s="41"/>
      <c r="M1" s="41"/>
      <c r="N1" s="41"/>
      <c r="O1" s="41"/>
      <c r="P1" s="41"/>
      <c r="Q1" s="41"/>
      <c r="R1" s="41"/>
      <c r="S1" s="196" t="s">
        <v>10</v>
      </c>
    </row>
    <row r="2" spans="1:23" ht="18" customHeight="1">
      <c r="A2" s="87"/>
      <c r="B2" s="316" t="s">
        <v>115</v>
      </c>
      <c r="C2" s="43" t="s">
        <v>121</v>
      </c>
      <c r="D2" s="197" t="s">
        <v>66</v>
      </c>
      <c r="E2" s="197" t="s">
        <v>113</v>
      </c>
      <c r="F2" s="197" t="s">
        <v>116</v>
      </c>
      <c r="G2" s="197" t="s">
        <v>67</v>
      </c>
      <c r="H2" s="197" t="s">
        <v>68</v>
      </c>
      <c r="I2" s="197" t="s">
        <v>69</v>
      </c>
      <c r="J2" s="197" t="s">
        <v>70</v>
      </c>
      <c r="K2" s="197" t="s">
        <v>71</v>
      </c>
      <c r="L2" s="197" t="s">
        <v>72</v>
      </c>
      <c r="M2" s="197" t="s">
        <v>73</v>
      </c>
      <c r="N2" s="197" t="s">
        <v>74</v>
      </c>
      <c r="O2" s="197" t="s">
        <v>75</v>
      </c>
      <c r="P2" s="197" t="s">
        <v>76</v>
      </c>
      <c r="Q2" s="197" t="s">
        <v>77</v>
      </c>
      <c r="R2" s="197" t="s">
        <v>78</v>
      </c>
      <c r="S2" s="311" t="s">
        <v>51</v>
      </c>
      <c r="U2" s="33"/>
      <c r="V2" s="33"/>
      <c r="W2" s="33"/>
    </row>
    <row r="3" spans="1:23" ht="15" customHeight="1">
      <c r="A3" s="87"/>
      <c r="B3" s="316"/>
      <c r="C3" s="43" t="s">
        <v>43</v>
      </c>
      <c r="D3" s="89" t="str">
        <f>'（様式５-２）事業者別予算積算書-事業者番号１'!$C$2</f>
        <v>補助事業</v>
      </c>
      <c r="E3" s="89" t="str">
        <f>'（様式５-２）事業者別予算積算書-事業者番号２'!$C$2</f>
        <v>間接補助事業</v>
      </c>
      <c r="F3" s="89" t="str">
        <f>'（様式５-２）事業者別予算積算書-事業者番号３'!$C$2</f>
        <v>間接補助事業</v>
      </c>
      <c r="G3" s="89" t="str">
        <f>'（様式５-２）事業者別予算積算書-事業者番号４'!$C$2</f>
        <v>間接補助事業</v>
      </c>
      <c r="H3" s="89" t="str">
        <f>'（様式５-２）事業者別予算積算書-事業者番号５'!$C$2</f>
        <v>間接補助事業</v>
      </c>
      <c r="I3" s="89" t="str">
        <f>'（様式５-２）事業者別予算積算書-事業者番号６'!$C$2</f>
        <v>間接補助事業</v>
      </c>
      <c r="J3" s="89" t="str">
        <f>'（様式５-２）事業者別予算積算書-事業者番号７'!$C$2</f>
        <v>間接補助事業</v>
      </c>
      <c r="K3" s="89" t="str">
        <f>'（様式５-２）事業者別予算積算書-事業者番号８'!$C$2</f>
        <v>間接補助事業</v>
      </c>
      <c r="L3" s="89" t="str">
        <f>'（様式５-２）事業者別予算積算書-事業者番号９'!$C$2</f>
        <v>間接補助事業</v>
      </c>
      <c r="M3" s="89" t="str">
        <f>'（様式５-２）事業者別予算積算書-事業者番号１０'!$C$2</f>
        <v>間接補助事業</v>
      </c>
      <c r="N3" s="89" t="str">
        <f>'（様式５-２）事業者別予算積算書-事業者番号１１'!$C$2</f>
        <v>間接補助事業</v>
      </c>
      <c r="O3" s="89" t="str">
        <f>'（様式５-２）事業者別予算積算書-事業者番号１２'!$C$2</f>
        <v>間接補助事業</v>
      </c>
      <c r="P3" s="89" t="str">
        <f>'（様式５-２）事業者別予算積算書-事業者番号１３'!$C$2</f>
        <v>間接補助事業</v>
      </c>
      <c r="Q3" s="89" t="str">
        <f>'（様式５-２）事業者別予算積算書-事業者番号１４'!$C$2</f>
        <v>間接補助事業</v>
      </c>
      <c r="R3" s="89" t="str">
        <f>'（様式５-２）事業者別予算積算書-事業者番号１５'!$C$2</f>
        <v>間接補助事業</v>
      </c>
      <c r="S3" s="311"/>
      <c r="U3" s="33"/>
      <c r="V3" s="33"/>
      <c r="W3" s="33"/>
    </row>
    <row r="4" spans="1:23" ht="60.75" customHeight="1">
      <c r="A4" s="87"/>
      <c r="B4" s="316"/>
      <c r="C4" s="165" t="s">
        <v>79</v>
      </c>
      <c r="D4" s="198">
        <f>'（様式５-２）事業者別予算積算書-事業者番号１'!$D$2</f>
        <v>0</v>
      </c>
      <c r="E4" s="198">
        <f>'（様式５-２）事業者別予算積算書-事業者番号２'!$D$2</f>
        <v>0</v>
      </c>
      <c r="F4" s="198">
        <f>'（様式５-２）事業者別予算積算書-事業者番号３'!$D$2</f>
        <v>0</v>
      </c>
      <c r="G4" s="198">
        <f>'（様式５-２）事業者別予算積算書-事業者番号４'!$D$2</f>
        <v>0</v>
      </c>
      <c r="H4" s="198">
        <f>'（様式５-２）事業者別予算積算書-事業者番号５'!$D$2</f>
        <v>0</v>
      </c>
      <c r="I4" s="198">
        <f>'（様式５-２）事業者別予算積算書-事業者番号６'!$D$2</f>
        <v>0</v>
      </c>
      <c r="J4" s="198">
        <f>'（様式５-２）事業者別予算積算書-事業者番号７'!$D$2</f>
        <v>0</v>
      </c>
      <c r="K4" s="198">
        <f>'（様式５-２）事業者別予算積算書-事業者番号８'!$D$2</f>
        <v>0</v>
      </c>
      <c r="L4" s="198">
        <f>'（様式５-２）事業者別予算積算書-事業者番号９'!$D$2</f>
        <v>0</v>
      </c>
      <c r="M4" s="198">
        <f>'（様式５-２）事業者別予算積算書-事業者番号１０'!$D$2</f>
        <v>0</v>
      </c>
      <c r="N4" s="198">
        <f>'（様式５-２）事業者別予算積算書-事業者番号１１'!$D$2</f>
        <v>0</v>
      </c>
      <c r="O4" s="198">
        <f>'（様式５-２）事業者別予算積算書-事業者番号１２'!$D$2</f>
        <v>0</v>
      </c>
      <c r="P4" s="198">
        <f>'（様式５-２）事業者別予算積算書-事業者番号１３'!$D$2</f>
        <v>0</v>
      </c>
      <c r="Q4" s="198">
        <f>'（様式５-２）事業者別予算積算書-事業者番号１４'!$D$2</f>
        <v>0</v>
      </c>
      <c r="R4" s="198">
        <f>'（様式５-２）事業者別予算積算書-事業者番号１５'!$D$2</f>
        <v>0</v>
      </c>
      <c r="S4" s="311"/>
      <c r="U4" s="33"/>
      <c r="V4" s="33"/>
      <c r="W4" s="33"/>
    </row>
    <row r="5" spans="1:23" ht="18" customHeight="1">
      <c r="A5" s="87"/>
      <c r="B5" s="312" t="s">
        <v>80</v>
      </c>
      <c r="C5" s="313"/>
      <c r="D5" s="48">
        <f>'（様式５-２）事業者別予算積算書-事業者番号１'!$W$11</f>
        <v>0</v>
      </c>
      <c r="E5" s="48">
        <f>'（様式５-２）事業者別予算積算書-事業者番号２'!$W$11</f>
        <v>0</v>
      </c>
      <c r="F5" s="48">
        <f>'（様式５-２）事業者別予算積算書-事業者番号３'!$W$11</f>
        <v>0</v>
      </c>
      <c r="G5" s="48">
        <f>'（様式５-２）事業者別予算積算書-事業者番号４'!$W$11</f>
        <v>0</v>
      </c>
      <c r="H5" s="48">
        <f>'（様式５-２）事業者別予算積算書-事業者番号５'!$W$11</f>
        <v>0</v>
      </c>
      <c r="I5" s="48">
        <f>'（様式５-２）事業者別予算積算書-事業者番号６'!$W$11</f>
        <v>0</v>
      </c>
      <c r="J5" s="48">
        <f>'（様式５-２）事業者別予算積算書-事業者番号７'!$W$11</f>
        <v>0</v>
      </c>
      <c r="K5" s="48">
        <f>'（様式５-２）事業者別予算積算書-事業者番号８'!$W$11</f>
        <v>0</v>
      </c>
      <c r="L5" s="48">
        <f>'（様式５-２）事業者別予算積算書-事業者番号９'!$W$11</f>
        <v>0</v>
      </c>
      <c r="M5" s="48">
        <f>'（様式５-２）事業者別予算積算書-事業者番号１０'!$W$11</f>
        <v>0</v>
      </c>
      <c r="N5" s="48">
        <f>'（様式５-２）事業者別予算積算書-事業者番号１１'!$W$11</f>
        <v>0</v>
      </c>
      <c r="O5" s="48">
        <f>'（様式５-２）事業者別予算積算書-事業者番号１２'!$W$11</f>
        <v>0</v>
      </c>
      <c r="P5" s="48">
        <f>'（様式５-２）事業者別予算積算書-事業者番号１３'!$W$11</f>
        <v>0</v>
      </c>
      <c r="Q5" s="48">
        <f>'（様式５-２）事業者別予算積算書-事業者番号１４'!$W$11</f>
        <v>0</v>
      </c>
      <c r="R5" s="48">
        <f>'（様式５-２）事業者別予算積算書-事業者番号１５'!$W$11</f>
        <v>0</v>
      </c>
      <c r="S5" s="48">
        <f t="shared" ref="S5:S10" si="0">SUM(D5:R5)</f>
        <v>0</v>
      </c>
      <c r="U5" s="33"/>
      <c r="V5" s="33"/>
      <c r="W5" s="33"/>
    </row>
    <row r="6" spans="1:23" ht="18" customHeight="1">
      <c r="A6" s="87"/>
      <c r="B6" s="312" t="s">
        <v>118</v>
      </c>
      <c r="C6" s="313"/>
      <c r="D6" s="48">
        <f>'（様式５-２）事業者別予算積算書-事業者番号１'!$W$12</f>
        <v>0</v>
      </c>
      <c r="E6" s="48">
        <f>'（様式５-２）事業者別予算積算書-事業者番号２'!$W$12</f>
        <v>0</v>
      </c>
      <c r="F6" s="48">
        <f>'（様式５-２）事業者別予算積算書-事業者番号３'!$W$12</f>
        <v>0</v>
      </c>
      <c r="G6" s="48">
        <f>'（様式５-２）事業者別予算積算書-事業者番号４'!$W$12</f>
        <v>0</v>
      </c>
      <c r="H6" s="48">
        <f>'（様式５-２）事業者別予算積算書-事業者番号５'!$W$12</f>
        <v>0</v>
      </c>
      <c r="I6" s="48">
        <f>'（様式５-２）事業者別予算積算書-事業者番号６'!$W$12</f>
        <v>0</v>
      </c>
      <c r="J6" s="48">
        <f>'（様式５-２）事業者別予算積算書-事業者番号７'!$W$12</f>
        <v>0</v>
      </c>
      <c r="K6" s="48">
        <f>'（様式５-２）事業者別予算積算書-事業者番号８'!$W$12</f>
        <v>0</v>
      </c>
      <c r="L6" s="48">
        <f>'（様式５-２）事業者別予算積算書-事業者番号９'!$W$12</f>
        <v>0</v>
      </c>
      <c r="M6" s="48">
        <f>'（様式５-２）事業者別予算積算書-事業者番号１０'!$W$12</f>
        <v>0</v>
      </c>
      <c r="N6" s="48">
        <f>'（様式５-２）事業者別予算積算書-事業者番号１１'!$W$12</f>
        <v>0</v>
      </c>
      <c r="O6" s="48">
        <f>'（様式５-２）事業者別予算積算書-事業者番号１２'!$W$12</f>
        <v>0</v>
      </c>
      <c r="P6" s="48">
        <f>'（様式５-２）事業者別予算積算書-事業者番号１３'!$W$12</f>
        <v>0</v>
      </c>
      <c r="Q6" s="48">
        <f>'（様式５-２）事業者別予算積算書-事業者番号１４'!$W$12</f>
        <v>0</v>
      </c>
      <c r="R6" s="48">
        <f>'（様式５-２）事業者別予算積算書-事業者番号１５'!$W$12</f>
        <v>0</v>
      </c>
      <c r="S6" s="48">
        <f t="shared" si="0"/>
        <v>0</v>
      </c>
      <c r="U6" s="33"/>
      <c r="V6" s="33"/>
      <c r="W6" s="33"/>
    </row>
    <row r="7" spans="1:23" ht="18" customHeight="1">
      <c r="A7" s="87"/>
      <c r="B7" s="314" t="s">
        <v>47</v>
      </c>
      <c r="C7" s="148" t="s">
        <v>13</v>
      </c>
      <c r="D7" s="149">
        <f>'（様式５-２）事業者別予算積算書-事業者番号１'!$W$13</f>
        <v>0</v>
      </c>
      <c r="E7" s="149">
        <f>'（様式５-２）事業者別予算積算書-事業者番号２'!$W$13</f>
        <v>0</v>
      </c>
      <c r="F7" s="149">
        <f>'（様式５-２）事業者別予算積算書-事業者番号３'!$W$13</f>
        <v>0</v>
      </c>
      <c r="G7" s="149">
        <f>'（様式５-２）事業者別予算積算書-事業者番号４'!$W$13</f>
        <v>0</v>
      </c>
      <c r="H7" s="149">
        <f>'（様式５-２）事業者別予算積算書-事業者番号５'!$W$13</f>
        <v>0</v>
      </c>
      <c r="I7" s="149">
        <f>'（様式５-２）事業者別予算積算書-事業者番号６'!$W$13</f>
        <v>0</v>
      </c>
      <c r="J7" s="149">
        <f>'（様式５-２）事業者別予算積算書-事業者番号７'!$W$13</f>
        <v>0</v>
      </c>
      <c r="K7" s="149">
        <f>'（様式５-２）事業者別予算積算書-事業者番号８'!$W$13</f>
        <v>0</v>
      </c>
      <c r="L7" s="149">
        <f>'（様式５-２）事業者別予算積算書-事業者番号９'!$W$13</f>
        <v>0</v>
      </c>
      <c r="M7" s="149">
        <f>'（様式５-２）事業者別予算積算書-事業者番号１０'!$W$13</f>
        <v>0</v>
      </c>
      <c r="N7" s="149">
        <f>'（様式５-２）事業者別予算積算書-事業者番号１１'!$W$13</f>
        <v>0</v>
      </c>
      <c r="O7" s="149">
        <f>'（様式５-２）事業者別予算積算書-事業者番号１２'!$W$13</f>
        <v>0</v>
      </c>
      <c r="P7" s="149">
        <f>'（様式５-２）事業者別予算積算書-事業者番号１３'!$W$13</f>
        <v>0</v>
      </c>
      <c r="Q7" s="149">
        <f>'（様式５-２）事業者別予算積算書-事業者番号１４'!$W$13</f>
        <v>0</v>
      </c>
      <c r="R7" s="149">
        <f>'（様式５-２）事業者別予算積算書-事業者番号１５'!$W$13</f>
        <v>0</v>
      </c>
      <c r="S7" s="149">
        <f t="shared" si="0"/>
        <v>0</v>
      </c>
      <c r="U7" s="33"/>
      <c r="V7" s="33"/>
      <c r="W7" s="33"/>
    </row>
    <row r="8" spans="1:23" ht="18" customHeight="1">
      <c r="A8" s="87"/>
      <c r="B8" s="315"/>
      <c r="C8" s="150" t="s">
        <v>8</v>
      </c>
      <c r="D8" s="151">
        <f>'（様式５-２）事業者別予算積算書-事業者番号１'!$W$14</f>
        <v>0</v>
      </c>
      <c r="E8" s="151">
        <f>'（様式５-２）事業者別予算積算書-事業者番号２'!$W$14</f>
        <v>0</v>
      </c>
      <c r="F8" s="151">
        <f>'（様式５-２）事業者別予算積算書-事業者番号３'!$W$14</f>
        <v>0</v>
      </c>
      <c r="G8" s="151">
        <f>'（様式５-２）事業者別予算積算書-事業者番号４'!$W$14</f>
        <v>0</v>
      </c>
      <c r="H8" s="151">
        <f>'（様式５-２）事業者別予算積算書-事業者番号５'!$W$14</f>
        <v>0</v>
      </c>
      <c r="I8" s="151">
        <f>'（様式５-２）事業者別予算積算書-事業者番号６'!$W$14</f>
        <v>0</v>
      </c>
      <c r="J8" s="151">
        <f>'（様式５-２）事業者別予算積算書-事業者番号７'!$W$14</f>
        <v>0</v>
      </c>
      <c r="K8" s="151">
        <f>'（様式５-２）事業者別予算積算書-事業者番号８'!$W$14</f>
        <v>0</v>
      </c>
      <c r="L8" s="151">
        <f>'（様式５-２）事業者別予算積算書-事業者番号９'!$W$14</f>
        <v>0</v>
      </c>
      <c r="M8" s="151">
        <f>'（様式５-２）事業者別予算積算書-事業者番号１０'!$W$14</f>
        <v>0</v>
      </c>
      <c r="N8" s="151">
        <f>'（様式５-２）事業者別予算積算書-事業者番号１１'!$W$14</f>
        <v>0</v>
      </c>
      <c r="O8" s="151">
        <f>'（様式５-２）事業者別予算積算書-事業者番号１２'!$W$14</f>
        <v>0</v>
      </c>
      <c r="P8" s="151">
        <f>'（様式５-２）事業者別予算積算書-事業者番号１３'!$W$14</f>
        <v>0</v>
      </c>
      <c r="Q8" s="151">
        <f>'（様式５-２）事業者別予算積算書-事業者番号１４'!$W$14</f>
        <v>0</v>
      </c>
      <c r="R8" s="151">
        <f>'（様式５-２）事業者別予算積算書-事業者番号１５'!$W$14</f>
        <v>0</v>
      </c>
      <c r="S8" s="151">
        <f t="shared" si="0"/>
        <v>0</v>
      </c>
      <c r="U8" s="33"/>
      <c r="V8" s="33"/>
      <c r="W8" s="33"/>
    </row>
    <row r="9" spans="1:23" ht="18" customHeight="1">
      <c r="A9" s="87"/>
      <c r="B9" s="315"/>
      <c r="C9" s="150" t="s">
        <v>4</v>
      </c>
      <c r="D9" s="151">
        <f>'（様式５-２）事業者別予算積算書-事業者番号１'!$W$15</f>
        <v>0</v>
      </c>
      <c r="E9" s="151">
        <f>'（様式５-２）事業者別予算積算書-事業者番号２'!$W$15</f>
        <v>0</v>
      </c>
      <c r="F9" s="151">
        <f>'（様式５-２）事業者別予算積算書-事業者番号３'!$W$15</f>
        <v>0</v>
      </c>
      <c r="G9" s="151">
        <f>'（様式５-２）事業者別予算積算書-事業者番号４'!$W$15</f>
        <v>0</v>
      </c>
      <c r="H9" s="151">
        <f>'（様式５-２）事業者別予算積算書-事業者番号５'!$W$15</f>
        <v>0</v>
      </c>
      <c r="I9" s="151">
        <f>'（様式５-２）事業者別予算積算書-事業者番号６'!$W$15</f>
        <v>0</v>
      </c>
      <c r="J9" s="151">
        <f>'（様式５-２）事業者別予算積算書-事業者番号７'!$W$15</f>
        <v>0</v>
      </c>
      <c r="K9" s="151">
        <f>'（様式５-２）事業者別予算積算書-事業者番号８'!$W$15</f>
        <v>0</v>
      </c>
      <c r="L9" s="151">
        <f>'（様式５-２）事業者別予算積算書-事業者番号９'!$W$15</f>
        <v>0</v>
      </c>
      <c r="M9" s="151">
        <f>'（様式５-２）事業者別予算積算書-事業者番号１０'!$W$15</f>
        <v>0</v>
      </c>
      <c r="N9" s="151">
        <f>'（様式５-２）事業者別予算積算書-事業者番号１１'!$W$15</f>
        <v>0</v>
      </c>
      <c r="O9" s="151">
        <f>'（様式５-２）事業者別予算積算書-事業者番号１２'!$W$15</f>
        <v>0</v>
      </c>
      <c r="P9" s="151">
        <f>'（様式５-２）事業者別予算積算書-事業者番号１３'!$W$15</f>
        <v>0</v>
      </c>
      <c r="Q9" s="151">
        <f>'（様式５-２）事業者別予算積算書-事業者番号１４'!$W$15</f>
        <v>0</v>
      </c>
      <c r="R9" s="151">
        <f>'（様式５-２）事業者別予算積算書-事業者番号１５'!$W$15</f>
        <v>0</v>
      </c>
      <c r="S9" s="151">
        <f t="shared" si="0"/>
        <v>0</v>
      </c>
      <c r="U9" s="33"/>
      <c r="V9" s="33"/>
      <c r="W9" s="33"/>
    </row>
    <row r="10" spans="1:23" ht="18" customHeight="1">
      <c r="A10" s="87"/>
      <c r="B10" s="315"/>
      <c r="C10" s="152" t="s">
        <v>14</v>
      </c>
      <c r="D10" s="153">
        <f>'（様式５-２）事業者別予算積算書-事業者番号１'!$W$16</f>
        <v>0</v>
      </c>
      <c r="E10" s="153">
        <f>'（様式５-２）事業者別予算積算書-事業者番号２'!$W$16</f>
        <v>0</v>
      </c>
      <c r="F10" s="153">
        <f>'（様式５-２）事業者別予算積算書-事業者番号３'!$W$16</f>
        <v>0</v>
      </c>
      <c r="G10" s="153">
        <f>'（様式５-２）事業者別予算積算書-事業者番号４'!$W$16</f>
        <v>0</v>
      </c>
      <c r="H10" s="153">
        <f>'（様式５-２）事業者別予算積算書-事業者番号５'!$W$16</f>
        <v>0</v>
      </c>
      <c r="I10" s="153">
        <f>'（様式５-２）事業者別予算積算書-事業者番号６'!$W$16</f>
        <v>0</v>
      </c>
      <c r="J10" s="153">
        <f>'（様式５-２）事業者別予算積算書-事業者番号７'!$W$16</f>
        <v>0</v>
      </c>
      <c r="K10" s="153">
        <f>'（様式５-２）事業者別予算積算書-事業者番号８'!$W$16</f>
        <v>0</v>
      </c>
      <c r="L10" s="153">
        <f>'（様式５-２）事業者別予算積算書-事業者番号９'!$W$16</f>
        <v>0</v>
      </c>
      <c r="M10" s="153">
        <f>'（様式５-２）事業者別予算積算書-事業者番号１０'!$W$16</f>
        <v>0</v>
      </c>
      <c r="N10" s="153">
        <f>'（様式５-２）事業者別予算積算書-事業者番号１１'!$W$16</f>
        <v>0</v>
      </c>
      <c r="O10" s="153">
        <f>'（様式５-２）事業者別予算積算書-事業者番号１２'!$W$16</f>
        <v>0</v>
      </c>
      <c r="P10" s="153">
        <f>'（様式５-２）事業者別予算積算書-事業者番号１３'!$W$16</f>
        <v>0</v>
      </c>
      <c r="Q10" s="153">
        <f>'（様式５-２）事業者別予算積算書-事業者番号１４'!$W$16</f>
        <v>0</v>
      </c>
      <c r="R10" s="153">
        <f>'（様式５-２）事業者別予算積算書-事業者番号１５'!$W$16</f>
        <v>0</v>
      </c>
      <c r="S10" s="153">
        <f t="shared" si="0"/>
        <v>0</v>
      </c>
      <c r="U10" s="33"/>
      <c r="V10" s="33"/>
      <c r="W10" s="33"/>
    </row>
    <row r="11" spans="1:23" ht="18" customHeight="1">
      <c r="A11" s="87"/>
      <c r="B11" s="289"/>
      <c r="C11" s="164"/>
      <c r="D11" s="49">
        <f>'（様式５-２）事業者別予算積算書-事業者番号１'!$W$17</f>
        <v>0</v>
      </c>
      <c r="E11" s="49">
        <f>'（様式５-２）事業者別予算積算書-事業者番号２'!$W$17</f>
        <v>0</v>
      </c>
      <c r="F11" s="49">
        <f>'（様式５-２）事業者別予算積算書-事業者番号３'!$W$17</f>
        <v>0</v>
      </c>
      <c r="G11" s="49">
        <f>'（様式５-２）事業者別予算積算書-事業者番号４'!$W$17</f>
        <v>0</v>
      </c>
      <c r="H11" s="49">
        <f>'（様式５-２）事業者別予算積算書-事業者番号５'!$W$17</f>
        <v>0</v>
      </c>
      <c r="I11" s="49">
        <f>'（様式５-２）事業者別予算積算書-事業者番号６'!$W$17</f>
        <v>0</v>
      </c>
      <c r="J11" s="49">
        <f>'（様式５-２）事業者別予算積算書-事業者番号７'!$W$17</f>
        <v>0</v>
      </c>
      <c r="K11" s="49">
        <f>'（様式５-２）事業者別予算積算書-事業者番号８'!$W$17</f>
        <v>0</v>
      </c>
      <c r="L11" s="49">
        <f>'（様式５-２）事業者別予算積算書-事業者番号９'!$W$17</f>
        <v>0</v>
      </c>
      <c r="M11" s="49">
        <f>'（様式５-２）事業者別予算積算書-事業者番号１０'!$W$17</f>
        <v>0</v>
      </c>
      <c r="N11" s="49">
        <f>'（様式５-２）事業者別予算積算書-事業者番号１１'!$W$17</f>
        <v>0</v>
      </c>
      <c r="O11" s="49">
        <f>'（様式５-２）事業者別予算積算書-事業者番号１２'!$W$17</f>
        <v>0</v>
      </c>
      <c r="P11" s="49">
        <f>'（様式５-２）事業者別予算積算書-事業者番号１３'!$W$17</f>
        <v>0</v>
      </c>
      <c r="Q11" s="49">
        <f>'（様式５-２）事業者別予算積算書-事業者番号１４'!$W$17</f>
        <v>0</v>
      </c>
      <c r="R11" s="49">
        <f>'（様式５-２）事業者別予算積算書-事業者番号１５'!$W$17</f>
        <v>0</v>
      </c>
      <c r="S11" s="49">
        <f>SUM(S7:S10)</f>
        <v>0</v>
      </c>
      <c r="U11" s="33"/>
      <c r="V11" s="33"/>
      <c r="W11" s="33"/>
    </row>
    <row r="12" spans="1:23" ht="18" customHeight="1">
      <c r="A12" s="87"/>
      <c r="B12" s="318" t="s">
        <v>38</v>
      </c>
      <c r="C12" s="318"/>
      <c r="D12" s="45">
        <f>'（様式５-２）事業者別予算積算書-事業者番号１'!$W$18</f>
        <v>0</v>
      </c>
      <c r="E12" s="45">
        <f>'（様式５-２）事業者別予算積算書-事業者番号２'!$W$18</f>
        <v>0</v>
      </c>
      <c r="F12" s="45">
        <f>'（様式５-２）事業者別予算積算書-事業者番号３'!$W$18</f>
        <v>0</v>
      </c>
      <c r="G12" s="45">
        <f>'（様式５-２）事業者別予算積算書-事業者番号４'!$W$18</f>
        <v>0</v>
      </c>
      <c r="H12" s="45">
        <f>'（様式５-２）事業者別予算積算書-事業者番号５'!$W$18</f>
        <v>0</v>
      </c>
      <c r="I12" s="45">
        <f>'（様式５-２）事業者別予算積算書-事業者番号６'!$W$18</f>
        <v>0</v>
      </c>
      <c r="J12" s="45">
        <f>'（様式５-２）事業者別予算積算書-事業者番号７'!$W$18</f>
        <v>0</v>
      </c>
      <c r="K12" s="45">
        <f>'（様式５-２）事業者別予算積算書-事業者番号８'!$W$18</f>
        <v>0</v>
      </c>
      <c r="L12" s="45">
        <f>'（様式５-２）事業者別予算積算書-事業者番号９'!$W$18</f>
        <v>0</v>
      </c>
      <c r="M12" s="45">
        <f>'（様式５-２）事業者別予算積算書-事業者番号１０'!$W$18</f>
        <v>0</v>
      </c>
      <c r="N12" s="45">
        <f>'（様式５-２）事業者別予算積算書-事業者番号１１'!$W$18</f>
        <v>0</v>
      </c>
      <c r="O12" s="45">
        <f>'（様式５-２）事業者別予算積算書-事業者番号１２'!$W$18</f>
        <v>0</v>
      </c>
      <c r="P12" s="45">
        <f>'（様式５-２）事業者別予算積算書-事業者番号１３'!$W$18</f>
        <v>0</v>
      </c>
      <c r="Q12" s="45">
        <f>'（様式５-２）事業者別予算積算書-事業者番号１４'!$W$18</f>
        <v>0</v>
      </c>
      <c r="R12" s="45">
        <f>'（様式５-２）事業者別予算積算書-事業者番号１５'!$W$18</f>
        <v>0</v>
      </c>
      <c r="S12" s="45">
        <f>SUM(S5:S6,S11)</f>
        <v>0</v>
      </c>
      <c r="U12" s="33"/>
      <c r="V12" s="33"/>
      <c r="W12" s="33"/>
    </row>
    <row r="13" spans="1:23" ht="18" customHeight="1" thickBot="1">
      <c r="A13" s="87"/>
      <c r="B13" s="312" t="s">
        <v>15</v>
      </c>
      <c r="C13" s="313"/>
      <c r="D13" s="46">
        <f>'（様式５-２）事業者別予算積算書-事業者番号１'!$W$19</f>
        <v>0</v>
      </c>
      <c r="E13" s="46">
        <f>'（様式５-２）事業者別予算積算書-事業者番号２'!$W$19</f>
        <v>0</v>
      </c>
      <c r="F13" s="46">
        <f>'（様式５-２）事業者別予算積算書-事業者番号３'!$W$19</f>
        <v>0</v>
      </c>
      <c r="G13" s="46">
        <f>'（様式５-２）事業者別予算積算書-事業者番号４'!$W$19</f>
        <v>0</v>
      </c>
      <c r="H13" s="46">
        <f>'（様式５-２）事業者別予算積算書-事業者番号５'!$W$19</f>
        <v>0</v>
      </c>
      <c r="I13" s="46">
        <f>'（様式５-２）事業者別予算積算書-事業者番号６'!$W$19</f>
        <v>0</v>
      </c>
      <c r="J13" s="46">
        <f>'（様式５-２）事業者別予算積算書-事業者番号７'!$W$19</f>
        <v>0</v>
      </c>
      <c r="K13" s="46">
        <f>'（様式５-２）事業者別予算積算書-事業者番号８'!$W$19</f>
        <v>0</v>
      </c>
      <c r="L13" s="46">
        <f>'（様式５-２）事業者別予算積算書-事業者番号９'!$W$19</f>
        <v>0</v>
      </c>
      <c r="M13" s="46">
        <f>'（様式５-２）事業者別予算積算書-事業者番号１０'!$W$19</f>
        <v>0</v>
      </c>
      <c r="N13" s="46">
        <f>'（様式５-２）事業者別予算積算書-事業者番号１１'!$W$19</f>
        <v>0</v>
      </c>
      <c r="O13" s="46">
        <f>'（様式５-２）事業者別予算積算書-事業者番号１２'!$W$19</f>
        <v>0</v>
      </c>
      <c r="P13" s="46">
        <f>'（様式５-２）事業者別予算積算書-事業者番号１３'!$W$19</f>
        <v>0</v>
      </c>
      <c r="Q13" s="46">
        <f>'（様式５-２）事業者別予算積算書-事業者番号１４'!$W$19</f>
        <v>0</v>
      </c>
      <c r="R13" s="46">
        <f>'（様式５-２）事業者別予算積算書-事業者番号１５'!$W$19</f>
        <v>0</v>
      </c>
      <c r="S13" s="46">
        <f>SUM(D13:R13)</f>
        <v>0</v>
      </c>
      <c r="U13" s="33"/>
      <c r="V13" s="33"/>
      <c r="W13" s="33"/>
    </row>
    <row r="14" spans="1:23" ht="18" customHeight="1" thickTop="1">
      <c r="A14" s="87"/>
      <c r="B14" s="317" t="s">
        <v>39</v>
      </c>
      <c r="C14" s="317"/>
      <c r="D14" s="50">
        <f>SUM(D$12:D$13)</f>
        <v>0</v>
      </c>
      <c r="E14" s="50">
        <f>SUM(E$12:E$13)</f>
        <v>0</v>
      </c>
      <c r="F14" s="50">
        <f t="shared" ref="F14:R14" si="1">SUM(F$12:F$13)</f>
        <v>0</v>
      </c>
      <c r="G14" s="50">
        <f t="shared" si="1"/>
        <v>0</v>
      </c>
      <c r="H14" s="50">
        <f t="shared" si="1"/>
        <v>0</v>
      </c>
      <c r="I14" s="50">
        <f t="shared" si="1"/>
        <v>0</v>
      </c>
      <c r="J14" s="50">
        <f t="shared" si="1"/>
        <v>0</v>
      </c>
      <c r="K14" s="50">
        <f t="shared" si="1"/>
        <v>0</v>
      </c>
      <c r="L14" s="50">
        <f t="shared" si="1"/>
        <v>0</v>
      </c>
      <c r="M14" s="50">
        <f t="shared" si="1"/>
        <v>0</v>
      </c>
      <c r="N14" s="50">
        <f t="shared" si="1"/>
        <v>0</v>
      </c>
      <c r="O14" s="50">
        <f t="shared" si="1"/>
        <v>0</v>
      </c>
      <c r="P14" s="50">
        <f t="shared" si="1"/>
        <v>0</v>
      </c>
      <c r="Q14" s="50">
        <f t="shared" si="1"/>
        <v>0</v>
      </c>
      <c r="R14" s="50">
        <f t="shared" si="1"/>
        <v>0</v>
      </c>
      <c r="S14" s="50">
        <f>SUM(S$12:S$13)</f>
        <v>0</v>
      </c>
      <c r="U14" s="33"/>
      <c r="V14" s="33"/>
      <c r="W14" s="33"/>
    </row>
    <row r="15" spans="1:23" ht="18.75" customHeight="1">
      <c r="A15" s="87"/>
      <c r="B15" s="87"/>
      <c r="C15" s="87"/>
      <c r="D15" s="206" t="str">
        <f t="shared" ref="D15:R15" si="2">IF(D$14&lt;&gt;D$75,"収入額と支出額が一致しません。","")</f>
        <v/>
      </c>
      <c r="E15" s="206" t="str">
        <f t="shared" si="2"/>
        <v/>
      </c>
      <c r="F15" s="206" t="str">
        <f t="shared" si="2"/>
        <v/>
      </c>
      <c r="G15" s="206" t="str">
        <f t="shared" si="2"/>
        <v/>
      </c>
      <c r="H15" s="206" t="str">
        <f t="shared" si="2"/>
        <v/>
      </c>
      <c r="I15" s="206" t="str">
        <f t="shared" si="2"/>
        <v/>
      </c>
      <c r="J15" s="206" t="str">
        <f t="shared" si="2"/>
        <v/>
      </c>
      <c r="K15" s="206" t="str">
        <f t="shared" si="2"/>
        <v/>
      </c>
      <c r="L15" s="206" t="str">
        <f t="shared" si="2"/>
        <v/>
      </c>
      <c r="M15" s="206" t="str">
        <f t="shared" si="2"/>
        <v/>
      </c>
      <c r="N15" s="206" t="str">
        <f t="shared" si="2"/>
        <v/>
      </c>
      <c r="O15" s="206" t="str">
        <f t="shared" si="2"/>
        <v/>
      </c>
      <c r="P15" s="206" t="str">
        <f t="shared" si="2"/>
        <v/>
      </c>
      <c r="Q15" s="206" t="str">
        <f t="shared" si="2"/>
        <v/>
      </c>
      <c r="R15" s="206" t="str">
        <f t="shared" si="2"/>
        <v/>
      </c>
      <c r="S15" s="206"/>
      <c r="U15" s="41"/>
      <c r="V15" s="41"/>
      <c r="W15" s="41"/>
    </row>
    <row r="16" spans="1:23" ht="15" customHeight="1">
      <c r="A16" s="87"/>
      <c r="B16" s="87" t="s">
        <v>40</v>
      </c>
      <c r="C16" s="87"/>
      <c r="D16" s="41"/>
      <c r="E16" s="41"/>
      <c r="F16" s="41"/>
      <c r="G16" s="41"/>
      <c r="H16" s="41"/>
      <c r="I16" s="41"/>
      <c r="J16" s="41"/>
      <c r="K16" s="41"/>
      <c r="L16" s="41"/>
      <c r="M16" s="41"/>
      <c r="N16" s="41"/>
      <c r="O16" s="41"/>
      <c r="P16" s="41"/>
      <c r="Q16" s="41"/>
      <c r="R16" s="41"/>
      <c r="S16" s="196" t="s">
        <v>33</v>
      </c>
    </row>
    <row r="17" spans="1:23" ht="18" customHeight="1">
      <c r="A17" s="87"/>
      <c r="B17" s="165" t="s">
        <v>114</v>
      </c>
      <c r="C17" s="43" t="s">
        <v>121</v>
      </c>
      <c r="D17" s="197" t="str">
        <f t="shared" ref="D17:R17" si="3">D2</f>
        <v>1</v>
      </c>
      <c r="E17" s="197" t="str">
        <f t="shared" si="3"/>
        <v>2</v>
      </c>
      <c r="F17" s="197" t="str">
        <f t="shared" si="3"/>
        <v>3</v>
      </c>
      <c r="G17" s="197" t="str">
        <f t="shared" si="3"/>
        <v>4</v>
      </c>
      <c r="H17" s="197" t="str">
        <f t="shared" si="3"/>
        <v>5</v>
      </c>
      <c r="I17" s="197" t="str">
        <f t="shared" si="3"/>
        <v>6</v>
      </c>
      <c r="J17" s="197" t="str">
        <f t="shared" si="3"/>
        <v>7</v>
      </c>
      <c r="K17" s="197" t="str">
        <f t="shared" si="3"/>
        <v>8</v>
      </c>
      <c r="L17" s="197" t="str">
        <f t="shared" si="3"/>
        <v>9</v>
      </c>
      <c r="M17" s="197" t="str">
        <f t="shared" si="3"/>
        <v>10</v>
      </c>
      <c r="N17" s="197" t="str">
        <f t="shared" si="3"/>
        <v>11</v>
      </c>
      <c r="O17" s="197" t="str">
        <f t="shared" si="3"/>
        <v>12</v>
      </c>
      <c r="P17" s="197" t="str">
        <f t="shared" si="3"/>
        <v>13</v>
      </c>
      <c r="Q17" s="197" t="str">
        <f t="shared" si="3"/>
        <v>14</v>
      </c>
      <c r="R17" s="197" t="str">
        <f t="shared" si="3"/>
        <v>15</v>
      </c>
      <c r="S17" s="248" t="s">
        <v>51</v>
      </c>
      <c r="U17" s="33"/>
      <c r="V17" s="33"/>
      <c r="W17" s="33"/>
    </row>
    <row r="18" spans="1:23" ht="18" customHeight="1">
      <c r="A18" s="87"/>
      <c r="B18" s="322" t="s">
        <v>173</v>
      </c>
      <c r="C18" s="144" t="s">
        <v>147</v>
      </c>
      <c r="D18" s="145">
        <f>'（様式５-２）事業者別予算積算書-事業者番号１'!$W$24</f>
        <v>0</v>
      </c>
      <c r="E18" s="272">
        <f>'（様式５-２）事業者別予算積算書-事業者番号２'!$W$24</f>
        <v>0</v>
      </c>
      <c r="F18" s="272">
        <f>'（様式５-２）事業者別予算積算書-事業者番号３'!$W$24</f>
        <v>0</v>
      </c>
      <c r="G18" s="272">
        <f>'（様式５-２）事業者別予算積算書-事業者番号４'!$W$24</f>
        <v>0</v>
      </c>
      <c r="H18" s="272">
        <f>'（様式５-２）事業者別予算積算書-事業者番号５'!$W$24</f>
        <v>0</v>
      </c>
      <c r="I18" s="272">
        <f>'（様式５-２）事業者別予算積算書-事業者番号６'!$W$24</f>
        <v>0</v>
      </c>
      <c r="J18" s="272">
        <f>'（様式５-２）事業者別予算積算書-事業者番号７'!$W$24</f>
        <v>0</v>
      </c>
      <c r="K18" s="272">
        <f>'（様式５-２）事業者別予算積算書-事業者番号８'!$W$24</f>
        <v>0</v>
      </c>
      <c r="L18" s="272">
        <f>'（様式５-２）事業者別予算積算書-事業者番号９'!$W$24</f>
        <v>0</v>
      </c>
      <c r="M18" s="272">
        <f>'（様式５-２）事業者別予算積算書-事業者番号１０'!$W$24</f>
        <v>0</v>
      </c>
      <c r="N18" s="272">
        <f>'（様式５-２）事業者別予算積算書-事業者番号１１'!$W$24</f>
        <v>0</v>
      </c>
      <c r="O18" s="272">
        <f>'（様式５-２）事業者別予算積算書-事業者番号１２'!$W$24</f>
        <v>0</v>
      </c>
      <c r="P18" s="272">
        <f>'（様式５-２）事業者別予算積算書-事業者番号１３'!$W$24</f>
        <v>0</v>
      </c>
      <c r="Q18" s="272">
        <f>'（様式５-２）事業者別予算積算書-事業者番号１４'!$W$24</f>
        <v>0</v>
      </c>
      <c r="R18" s="272">
        <f>'（様式５-２）事業者別予算積算書-事業者番号１５'!$W$24</f>
        <v>0</v>
      </c>
      <c r="S18" s="199">
        <f t="shared" ref="S18:S49" si="4">SUM(D18:R18)</f>
        <v>0</v>
      </c>
      <c r="U18" s="33"/>
      <c r="V18" s="33"/>
      <c r="W18" s="33"/>
    </row>
    <row r="19" spans="1:23" ht="18" customHeight="1">
      <c r="A19" s="87"/>
      <c r="B19" s="323"/>
      <c r="C19" s="146" t="s">
        <v>81</v>
      </c>
      <c r="D19" s="147">
        <f>'（様式５-２）事業者別予算積算書-事業者番号１'!$W$25</f>
        <v>0</v>
      </c>
      <c r="E19" s="271">
        <f>'（様式５-２）事業者別予算積算書-事業者番号２'!$W$25</f>
        <v>0</v>
      </c>
      <c r="F19" s="271">
        <f>'（様式５-２）事業者別予算積算書-事業者番号３'!$W$25</f>
        <v>0</v>
      </c>
      <c r="G19" s="271">
        <f>'（様式５-２）事業者別予算積算書-事業者番号４'!$W$25</f>
        <v>0</v>
      </c>
      <c r="H19" s="271">
        <f>'（様式５-２）事業者別予算積算書-事業者番号５'!$W$25</f>
        <v>0</v>
      </c>
      <c r="I19" s="271">
        <f>'（様式５-２）事業者別予算積算書-事業者番号６'!$W$25</f>
        <v>0</v>
      </c>
      <c r="J19" s="271">
        <f>'（様式５-２）事業者別予算積算書-事業者番号７'!$W$25</f>
        <v>0</v>
      </c>
      <c r="K19" s="271">
        <f>'（様式５-２）事業者別予算積算書-事業者番号８'!$W$25</f>
        <v>0</v>
      </c>
      <c r="L19" s="271">
        <f>'（様式５-２）事業者別予算積算書-事業者番号９'!$W$25</f>
        <v>0</v>
      </c>
      <c r="M19" s="271">
        <f>'（様式５-２）事業者別予算積算書-事業者番号１０'!$W$25</f>
        <v>0</v>
      </c>
      <c r="N19" s="271">
        <f>'（様式５-２）事業者別予算積算書-事業者番号１１'!$W$25</f>
        <v>0</v>
      </c>
      <c r="O19" s="271">
        <f>'（様式５-２）事業者別予算積算書-事業者番号１２'!$W$25</f>
        <v>0</v>
      </c>
      <c r="P19" s="271">
        <f>'（様式５-２）事業者別予算積算書-事業者番号１３'!$W$25</f>
        <v>0</v>
      </c>
      <c r="Q19" s="271">
        <f>'（様式５-２）事業者別予算積算書-事業者番号１４'!$W$25</f>
        <v>0</v>
      </c>
      <c r="R19" s="271">
        <f>'（様式５-２）事業者別予算積算書-事業者番号１５'!$W$25</f>
        <v>0</v>
      </c>
      <c r="S19" s="200">
        <f t="shared" si="4"/>
        <v>0</v>
      </c>
      <c r="U19" s="33"/>
      <c r="V19" s="33"/>
      <c r="W19" s="33"/>
    </row>
    <row r="20" spans="1:23" ht="18" customHeight="1">
      <c r="A20" s="87"/>
      <c r="B20" s="323"/>
      <c r="C20" s="146" t="s">
        <v>82</v>
      </c>
      <c r="D20" s="147">
        <f>'（様式５-２）事業者別予算積算書-事業者番号１'!$W$26</f>
        <v>0</v>
      </c>
      <c r="E20" s="271">
        <f>'（様式５-２）事業者別予算積算書-事業者番号２'!$W$26</f>
        <v>0</v>
      </c>
      <c r="F20" s="271">
        <f>'（様式５-２）事業者別予算積算書-事業者番号３'!$W$26</f>
        <v>0</v>
      </c>
      <c r="G20" s="271">
        <f>'（様式５-２）事業者別予算積算書-事業者番号４'!$W$26</f>
        <v>0</v>
      </c>
      <c r="H20" s="271">
        <f>'（様式５-２）事業者別予算積算書-事業者番号５'!$W$26</f>
        <v>0</v>
      </c>
      <c r="I20" s="271">
        <f>'（様式５-２）事業者別予算積算書-事業者番号６'!$W$26</f>
        <v>0</v>
      </c>
      <c r="J20" s="271">
        <f>'（様式５-２）事業者別予算積算書-事業者番号７'!$W$26</f>
        <v>0</v>
      </c>
      <c r="K20" s="271">
        <f>'（様式５-２）事業者別予算積算書-事業者番号８'!$W$26</f>
        <v>0</v>
      </c>
      <c r="L20" s="271">
        <f>'（様式５-２）事業者別予算積算書-事業者番号９'!$W$26</f>
        <v>0</v>
      </c>
      <c r="M20" s="271">
        <f>'（様式５-２）事業者別予算積算書-事業者番号１０'!$W$26</f>
        <v>0</v>
      </c>
      <c r="N20" s="271">
        <f>'（様式５-２）事業者別予算積算書-事業者番号１１'!$W$26</f>
        <v>0</v>
      </c>
      <c r="O20" s="271">
        <f>'（様式５-２）事業者別予算積算書-事業者番号１２'!$W$26</f>
        <v>0</v>
      </c>
      <c r="P20" s="271">
        <f>'（様式５-２）事業者別予算積算書-事業者番号１３'!$W$26</f>
        <v>0</v>
      </c>
      <c r="Q20" s="271">
        <f>'（様式５-２）事業者別予算積算書-事業者番号１４'!$W$26</f>
        <v>0</v>
      </c>
      <c r="R20" s="271">
        <f>'（様式５-２）事業者別予算積算書-事業者番号１５'!$W$26</f>
        <v>0</v>
      </c>
      <c r="S20" s="200">
        <f t="shared" si="4"/>
        <v>0</v>
      </c>
      <c r="U20" s="33"/>
      <c r="V20" s="33"/>
      <c r="W20" s="33"/>
    </row>
    <row r="21" spans="1:23" ht="18" customHeight="1">
      <c r="A21" s="87"/>
      <c r="B21" s="323"/>
      <c r="C21" s="146" t="s">
        <v>84</v>
      </c>
      <c r="D21" s="147">
        <f>'（様式５-２）事業者別予算積算書-事業者番号１'!$W$27</f>
        <v>0</v>
      </c>
      <c r="E21" s="271">
        <f>'（様式５-２）事業者別予算積算書-事業者番号２'!$W$27</f>
        <v>0</v>
      </c>
      <c r="F21" s="271">
        <f>'（様式５-２）事業者別予算積算書-事業者番号３'!$W$27</f>
        <v>0</v>
      </c>
      <c r="G21" s="271">
        <f>'（様式５-２）事業者別予算積算書-事業者番号４'!$W$27</f>
        <v>0</v>
      </c>
      <c r="H21" s="271">
        <f>'（様式５-２）事業者別予算積算書-事業者番号５'!$W$27</f>
        <v>0</v>
      </c>
      <c r="I21" s="271">
        <f>'（様式５-２）事業者別予算積算書-事業者番号６'!$W$27</f>
        <v>0</v>
      </c>
      <c r="J21" s="271">
        <f>'（様式５-２）事業者別予算積算書-事業者番号７'!$W$27</f>
        <v>0</v>
      </c>
      <c r="K21" s="271">
        <f>'（様式５-２）事業者別予算積算書-事業者番号８'!$W$27</f>
        <v>0</v>
      </c>
      <c r="L21" s="271">
        <f>'（様式５-２）事業者別予算積算書-事業者番号９'!$W$27</f>
        <v>0</v>
      </c>
      <c r="M21" s="271">
        <f>'（様式５-２）事業者別予算積算書-事業者番号１０'!$W$27</f>
        <v>0</v>
      </c>
      <c r="N21" s="271">
        <f>'（様式５-２）事業者別予算積算書-事業者番号１１'!$W$27</f>
        <v>0</v>
      </c>
      <c r="O21" s="271">
        <f>'（様式５-２）事業者別予算積算書-事業者番号１２'!$W$27</f>
        <v>0</v>
      </c>
      <c r="P21" s="271">
        <f>'（様式５-２）事業者別予算積算書-事業者番号１３'!$W$27</f>
        <v>0</v>
      </c>
      <c r="Q21" s="271">
        <f>'（様式５-２）事業者別予算積算書-事業者番号１４'!$W$27</f>
        <v>0</v>
      </c>
      <c r="R21" s="271">
        <f>'（様式５-２）事業者別予算積算書-事業者番号１５'!$W$27</f>
        <v>0</v>
      </c>
      <c r="S21" s="200">
        <f t="shared" si="4"/>
        <v>0</v>
      </c>
      <c r="U21" s="33"/>
      <c r="V21" s="33"/>
      <c r="W21" s="33"/>
    </row>
    <row r="22" spans="1:23" ht="18" customHeight="1">
      <c r="A22" s="87"/>
      <c r="B22" s="323"/>
      <c r="C22" s="146" t="s">
        <v>86</v>
      </c>
      <c r="D22" s="147">
        <f>'（様式５-２）事業者別予算積算書-事業者番号１'!$W$28</f>
        <v>0</v>
      </c>
      <c r="E22" s="271">
        <f>'（様式５-２）事業者別予算積算書-事業者番号２'!$W$28</f>
        <v>0</v>
      </c>
      <c r="F22" s="271">
        <f>'（様式５-２）事業者別予算積算書-事業者番号３'!$W$28</f>
        <v>0</v>
      </c>
      <c r="G22" s="271">
        <f>'（様式５-２）事業者別予算積算書-事業者番号４'!$W$28</f>
        <v>0</v>
      </c>
      <c r="H22" s="271">
        <f>'（様式５-２）事業者別予算積算書-事業者番号５'!$W$28</f>
        <v>0</v>
      </c>
      <c r="I22" s="271">
        <f>'（様式５-２）事業者別予算積算書-事業者番号６'!$W$28</f>
        <v>0</v>
      </c>
      <c r="J22" s="271">
        <f>'（様式５-２）事業者別予算積算書-事業者番号７'!$W$28</f>
        <v>0</v>
      </c>
      <c r="K22" s="271">
        <f>'（様式５-２）事業者別予算積算書-事業者番号８'!$W$28</f>
        <v>0</v>
      </c>
      <c r="L22" s="271">
        <f>'（様式５-２）事業者別予算積算書-事業者番号９'!$W$28</f>
        <v>0</v>
      </c>
      <c r="M22" s="271">
        <f>'（様式５-２）事業者別予算積算書-事業者番号１０'!$W$28</f>
        <v>0</v>
      </c>
      <c r="N22" s="271">
        <f>'（様式５-２）事業者別予算積算書-事業者番号１１'!$W$28</f>
        <v>0</v>
      </c>
      <c r="O22" s="271">
        <f>'（様式５-２）事業者別予算積算書-事業者番号１２'!$W$28</f>
        <v>0</v>
      </c>
      <c r="P22" s="271">
        <f>'（様式５-２）事業者別予算積算書-事業者番号１３'!$W$28</f>
        <v>0</v>
      </c>
      <c r="Q22" s="271">
        <f>'（様式５-２）事業者別予算積算書-事業者番号１４'!$W$28</f>
        <v>0</v>
      </c>
      <c r="R22" s="271">
        <f>'（様式５-２）事業者別予算積算書-事業者番号１５'!$W$28</f>
        <v>0</v>
      </c>
      <c r="S22" s="200">
        <f t="shared" si="4"/>
        <v>0</v>
      </c>
      <c r="U22" s="33"/>
      <c r="V22" s="33"/>
      <c r="W22" s="33"/>
    </row>
    <row r="23" spans="1:23" ht="18" customHeight="1">
      <c r="A23" s="87"/>
      <c r="B23" s="323"/>
      <c r="C23" s="146" t="s">
        <v>88</v>
      </c>
      <c r="D23" s="147">
        <f>'（様式５-２）事業者別予算積算書-事業者番号１'!$W$29</f>
        <v>0</v>
      </c>
      <c r="E23" s="271">
        <f>'（様式５-２）事業者別予算積算書-事業者番号２'!$W$29</f>
        <v>0</v>
      </c>
      <c r="F23" s="271">
        <f>'（様式５-２）事業者別予算積算書-事業者番号３'!$W$29</f>
        <v>0</v>
      </c>
      <c r="G23" s="271">
        <f>'（様式５-２）事業者別予算積算書-事業者番号４'!$W$29</f>
        <v>0</v>
      </c>
      <c r="H23" s="271">
        <f>'（様式５-２）事業者別予算積算書-事業者番号５'!$W$29</f>
        <v>0</v>
      </c>
      <c r="I23" s="271">
        <f>'（様式５-２）事業者別予算積算書-事業者番号６'!$W$29</f>
        <v>0</v>
      </c>
      <c r="J23" s="271">
        <f>'（様式５-２）事業者別予算積算書-事業者番号７'!$W$29</f>
        <v>0</v>
      </c>
      <c r="K23" s="271">
        <f>'（様式５-２）事業者別予算積算書-事業者番号８'!$W$29</f>
        <v>0</v>
      </c>
      <c r="L23" s="271">
        <f>'（様式５-２）事業者別予算積算書-事業者番号９'!$W$29</f>
        <v>0</v>
      </c>
      <c r="M23" s="271">
        <f>'（様式５-２）事業者別予算積算書-事業者番号１０'!$W$29</f>
        <v>0</v>
      </c>
      <c r="N23" s="271">
        <f>'（様式５-２）事業者別予算積算書-事業者番号１１'!$W$29</f>
        <v>0</v>
      </c>
      <c r="O23" s="271">
        <f>'（様式５-２）事業者別予算積算書-事業者番号１２'!$W$29</f>
        <v>0</v>
      </c>
      <c r="P23" s="271">
        <f>'（様式５-２）事業者別予算積算書-事業者番号１３'!$W$29</f>
        <v>0</v>
      </c>
      <c r="Q23" s="271">
        <f>'（様式５-２）事業者別予算積算書-事業者番号１４'!$W$29</f>
        <v>0</v>
      </c>
      <c r="R23" s="271">
        <f>'（様式５-２）事業者別予算積算書-事業者番号１５'!$W$29</f>
        <v>0</v>
      </c>
      <c r="S23" s="200">
        <f t="shared" si="4"/>
        <v>0</v>
      </c>
      <c r="U23" s="33"/>
      <c r="V23" s="33"/>
      <c r="W23" s="33"/>
    </row>
    <row r="24" spans="1:23" ht="18" customHeight="1">
      <c r="A24" s="87"/>
      <c r="B24" s="323"/>
      <c r="C24" s="146" t="s">
        <v>90</v>
      </c>
      <c r="D24" s="147">
        <f>'（様式５-２）事業者別予算積算書-事業者番号１'!$W$30</f>
        <v>0</v>
      </c>
      <c r="E24" s="271">
        <f>'（様式５-２）事業者別予算積算書-事業者番号２'!$W$30</f>
        <v>0</v>
      </c>
      <c r="F24" s="271">
        <f>'（様式５-２）事業者別予算積算書-事業者番号３'!$W$30</f>
        <v>0</v>
      </c>
      <c r="G24" s="271">
        <f>'（様式５-２）事業者別予算積算書-事業者番号４'!$W$30</f>
        <v>0</v>
      </c>
      <c r="H24" s="271">
        <f>'（様式５-２）事業者別予算積算書-事業者番号５'!$W$30</f>
        <v>0</v>
      </c>
      <c r="I24" s="271">
        <f>'（様式５-２）事業者別予算積算書-事業者番号６'!$W$30</f>
        <v>0</v>
      </c>
      <c r="J24" s="271">
        <f>'（様式５-２）事業者別予算積算書-事業者番号７'!$W$30</f>
        <v>0</v>
      </c>
      <c r="K24" s="271">
        <f>'（様式５-２）事業者別予算積算書-事業者番号８'!$W$30</f>
        <v>0</v>
      </c>
      <c r="L24" s="271">
        <f>'（様式５-２）事業者別予算積算書-事業者番号９'!$W$30</f>
        <v>0</v>
      </c>
      <c r="M24" s="271">
        <f>'（様式５-２）事業者別予算積算書-事業者番号１０'!$W$30</f>
        <v>0</v>
      </c>
      <c r="N24" s="271">
        <f>'（様式５-２）事業者別予算積算書-事業者番号１１'!$W$30</f>
        <v>0</v>
      </c>
      <c r="O24" s="271">
        <f>'（様式５-２）事業者別予算積算書-事業者番号１２'!$W$30</f>
        <v>0</v>
      </c>
      <c r="P24" s="271">
        <f>'（様式５-２）事業者別予算積算書-事業者番号１３'!$W$30</f>
        <v>0</v>
      </c>
      <c r="Q24" s="271">
        <f>'（様式５-２）事業者別予算積算書-事業者番号１４'!$W$30</f>
        <v>0</v>
      </c>
      <c r="R24" s="271">
        <f>'（様式５-２）事業者別予算積算書-事業者番号１５'!$W$30</f>
        <v>0</v>
      </c>
      <c r="S24" s="200">
        <f t="shared" si="4"/>
        <v>0</v>
      </c>
      <c r="U24" s="33"/>
      <c r="V24" s="33"/>
      <c r="W24" s="33"/>
    </row>
    <row r="25" spans="1:23" ht="18" customHeight="1">
      <c r="A25" s="87"/>
      <c r="B25" s="323"/>
      <c r="C25" s="146" t="s">
        <v>92</v>
      </c>
      <c r="D25" s="147">
        <f>'（様式５-２）事業者別予算積算書-事業者番号１'!$W$31</f>
        <v>0</v>
      </c>
      <c r="E25" s="271">
        <f>'（様式５-２）事業者別予算積算書-事業者番号２'!$W$31</f>
        <v>0</v>
      </c>
      <c r="F25" s="271">
        <f>'（様式５-２）事業者別予算積算書-事業者番号３'!$W$31</f>
        <v>0</v>
      </c>
      <c r="G25" s="271">
        <f>'（様式５-２）事業者別予算積算書-事業者番号４'!$W$31</f>
        <v>0</v>
      </c>
      <c r="H25" s="271">
        <f>'（様式５-２）事業者別予算積算書-事業者番号５'!$W$31</f>
        <v>0</v>
      </c>
      <c r="I25" s="271">
        <f>'（様式５-２）事業者別予算積算書-事業者番号６'!$W$31</f>
        <v>0</v>
      </c>
      <c r="J25" s="271">
        <f>'（様式５-２）事業者別予算積算書-事業者番号７'!$W$31</f>
        <v>0</v>
      </c>
      <c r="K25" s="271">
        <f>'（様式５-２）事業者別予算積算書-事業者番号８'!$W$31</f>
        <v>0</v>
      </c>
      <c r="L25" s="271">
        <f>'（様式５-２）事業者別予算積算書-事業者番号９'!$W$31</f>
        <v>0</v>
      </c>
      <c r="M25" s="271">
        <f>'（様式５-２）事業者別予算積算書-事業者番号１０'!$W$31</f>
        <v>0</v>
      </c>
      <c r="N25" s="271">
        <f>'（様式５-２）事業者別予算積算書-事業者番号１１'!$W$31</f>
        <v>0</v>
      </c>
      <c r="O25" s="271">
        <f>'（様式５-２）事業者別予算積算書-事業者番号１２'!$W$31</f>
        <v>0</v>
      </c>
      <c r="P25" s="271">
        <f>'（様式５-２）事業者別予算積算書-事業者番号１３'!$W$31</f>
        <v>0</v>
      </c>
      <c r="Q25" s="271">
        <f>'（様式５-２）事業者別予算積算書-事業者番号１４'!$W$31</f>
        <v>0</v>
      </c>
      <c r="R25" s="271">
        <f>'（様式５-２）事業者別予算積算書-事業者番号１５'!$W$31</f>
        <v>0</v>
      </c>
      <c r="S25" s="200">
        <f t="shared" si="4"/>
        <v>0</v>
      </c>
      <c r="U25" s="33"/>
      <c r="V25" s="33"/>
      <c r="W25" s="33"/>
    </row>
    <row r="26" spans="1:23" ht="18" customHeight="1">
      <c r="A26" s="87"/>
      <c r="B26" s="323"/>
      <c r="C26" s="146" t="s">
        <v>94</v>
      </c>
      <c r="D26" s="147">
        <f>'（様式５-２）事業者別予算積算書-事業者番号１'!$W$32</f>
        <v>0</v>
      </c>
      <c r="E26" s="271">
        <f>'（様式５-２）事業者別予算積算書-事業者番号２'!$W$32</f>
        <v>0</v>
      </c>
      <c r="F26" s="271">
        <f>'（様式５-２）事業者別予算積算書-事業者番号３'!$W$32</f>
        <v>0</v>
      </c>
      <c r="G26" s="271">
        <f>'（様式５-２）事業者別予算積算書-事業者番号４'!$W$32</f>
        <v>0</v>
      </c>
      <c r="H26" s="271">
        <f>'（様式５-２）事業者別予算積算書-事業者番号５'!$W$32</f>
        <v>0</v>
      </c>
      <c r="I26" s="271">
        <f>'（様式５-２）事業者別予算積算書-事業者番号６'!$W$32</f>
        <v>0</v>
      </c>
      <c r="J26" s="271">
        <f>'（様式５-２）事業者別予算積算書-事業者番号７'!$W$32</f>
        <v>0</v>
      </c>
      <c r="K26" s="271">
        <f>'（様式５-２）事業者別予算積算書-事業者番号８'!$W$32</f>
        <v>0</v>
      </c>
      <c r="L26" s="271">
        <f>'（様式５-２）事業者別予算積算書-事業者番号９'!$W$32</f>
        <v>0</v>
      </c>
      <c r="M26" s="271">
        <f>'（様式５-２）事業者別予算積算書-事業者番号１０'!$W$32</f>
        <v>0</v>
      </c>
      <c r="N26" s="271">
        <f>'（様式５-２）事業者別予算積算書-事業者番号１１'!$W$32</f>
        <v>0</v>
      </c>
      <c r="O26" s="271">
        <f>'（様式５-２）事業者別予算積算書-事業者番号１２'!$W$32</f>
        <v>0</v>
      </c>
      <c r="P26" s="271">
        <f>'（様式５-２）事業者別予算積算書-事業者番号１３'!$W$32</f>
        <v>0</v>
      </c>
      <c r="Q26" s="271">
        <f>'（様式５-２）事業者別予算積算書-事業者番号１４'!$W$32</f>
        <v>0</v>
      </c>
      <c r="R26" s="271">
        <f>'（様式５-２）事業者別予算積算書-事業者番号１５'!$W$32</f>
        <v>0</v>
      </c>
      <c r="S26" s="200">
        <f t="shared" si="4"/>
        <v>0</v>
      </c>
      <c r="U26" s="33"/>
      <c r="V26" s="33"/>
      <c r="W26" s="33"/>
    </row>
    <row r="27" spans="1:23" ht="18" customHeight="1">
      <c r="A27" s="87"/>
      <c r="B27" s="323"/>
      <c r="C27" s="146" t="s">
        <v>96</v>
      </c>
      <c r="D27" s="147">
        <f>'（様式５-２）事業者別予算積算書-事業者番号１'!$W$33</f>
        <v>0</v>
      </c>
      <c r="E27" s="271">
        <f>'（様式５-２）事業者別予算積算書-事業者番号２'!$W$33</f>
        <v>0</v>
      </c>
      <c r="F27" s="271">
        <f>'（様式５-２）事業者別予算積算書-事業者番号３'!$W$33</f>
        <v>0</v>
      </c>
      <c r="G27" s="271">
        <f>'（様式５-２）事業者別予算積算書-事業者番号４'!$W$33</f>
        <v>0</v>
      </c>
      <c r="H27" s="271">
        <f>'（様式５-２）事業者別予算積算書-事業者番号５'!$W$33</f>
        <v>0</v>
      </c>
      <c r="I27" s="271">
        <f>'（様式５-２）事業者別予算積算書-事業者番号６'!$W$33</f>
        <v>0</v>
      </c>
      <c r="J27" s="271">
        <f>'（様式５-２）事業者別予算積算書-事業者番号７'!$W$33</f>
        <v>0</v>
      </c>
      <c r="K27" s="271">
        <f>'（様式５-２）事業者別予算積算書-事業者番号８'!$W$33</f>
        <v>0</v>
      </c>
      <c r="L27" s="271">
        <f>'（様式５-２）事業者別予算積算書-事業者番号９'!$W$33</f>
        <v>0</v>
      </c>
      <c r="M27" s="271">
        <f>'（様式５-２）事業者別予算積算書-事業者番号１０'!$W$33</f>
        <v>0</v>
      </c>
      <c r="N27" s="271">
        <f>'（様式５-２）事業者別予算積算書-事業者番号１１'!$W$33</f>
        <v>0</v>
      </c>
      <c r="O27" s="271">
        <f>'（様式５-２）事業者別予算積算書-事業者番号１２'!$W$33</f>
        <v>0</v>
      </c>
      <c r="P27" s="271">
        <f>'（様式５-２）事業者別予算積算書-事業者番号１３'!$W$33</f>
        <v>0</v>
      </c>
      <c r="Q27" s="271">
        <f>'（様式５-２）事業者別予算積算書-事業者番号１４'!$W$33</f>
        <v>0</v>
      </c>
      <c r="R27" s="271">
        <f>'（様式５-２）事業者別予算積算書-事業者番号１５'!$W$33</f>
        <v>0</v>
      </c>
      <c r="S27" s="200">
        <f t="shared" si="4"/>
        <v>0</v>
      </c>
      <c r="U27" s="33"/>
      <c r="V27" s="33"/>
      <c r="W27" s="33"/>
    </row>
    <row r="28" spans="1:23" ht="18" customHeight="1">
      <c r="A28" s="87"/>
      <c r="B28" s="323"/>
      <c r="C28" s="146" t="s">
        <v>98</v>
      </c>
      <c r="D28" s="147">
        <f>'（様式５-２）事業者別予算積算書-事業者番号１'!$W$34</f>
        <v>0</v>
      </c>
      <c r="E28" s="271">
        <f>'（様式５-２）事業者別予算積算書-事業者番号２'!$W$34</f>
        <v>0</v>
      </c>
      <c r="F28" s="271">
        <f>'（様式５-２）事業者別予算積算書-事業者番号３'!$W$34</f>
        <v>0</v>
      </c>
      <c r="G28" s="271">
        <f>'（様式５-２）事業者別予算積算書-事業者番号４'!$W$34</f>
        <v>0</v>
      </c>
      <c r="H28" s="271">
        <f>'（様式５-２）事業者別予算積算書-事業者番号５'!$W$34</f>
        <v>0</v>
      </c>
      <c r="I28" s="271">
        <f>'（様式５-２）事業者別予算積算書-事業者番号６'!$W$34</f>
        <v>0</v>
      </c>
      <c r="J28" s="271">
        <f>'（様式５-２）事業者別予算積算書-事業者番号７'!$W$34</f>
        <v>0</v>
      </c>
      <c r="K28" s="271">
        <f>'（様式５-２）事業者別予算積算書-事業者番号８'!$W$34</f>
        <v>0</v>
      </c>
      <c r="L28" s="271">
        <f>'（様式５-２）事業者別予算積算書-事業者番号９'!$W$34</f>
        <v>0</v>
      </c>
      <c r="M28" s="271">
        <f>'（様式５-２）事業者別予算積算書-事業者番号１０'!$W$34</f>
        <v>0</v>
      </c>
      <c r="N28" s="271">
        <f>'（様式５-２）事業者別予算積算書-事業者番号１１'!$W$34</f>
        <v>0</v>
      </c>
      <c r="O28" s="271">
        <f>'（様式５-２）事業者別予算積算書-事業者番号１２'!$W$34</f>
        <v>0</v>
      </c>
      <c r="P28" s="271">
        <f>'（様式５-２）事業者別予算積算書-事業者番号１３'!$W$34</f>
        <v>0</v>
      </c>
      <c r="Q28" s="271">
        <f>'（様式５-２）事業者別予算積算書-事業者番号１４'!$W$34</f>
        <v>0</v>
      </c>
      <c r="R28" s="271">
        <f>'（様式５-２）事業者別予算積算書-事業者番号１５'!$W$34</f>
        <v>0</v>
      </c>
      <c r="S28" s="200">
        <f t="shared" si="4"/>
        <v>0</v>
      </c>
      <c r="U28" s="33"/>
      <c r="V28" s="33"/>
      <c r="W28" s="33"/>
    </row>
    <row r="29" spans="1:23" ht="18" customHeight="1">
      <c r="A29" s="87"/>
      <c r="B29" s="323"/>
      <c r="C29" s="154" t="s">
        <v>128</v>
      </c>
      <c r="D29" s="147">
        <f>'（様式５-２）事業者別予算積算書-事業者番号１'!$W$35</f>
        <v>0</v>
      </c>
      <c r="E29" s="271">
        <f>'（様式５-２）事業者別予算積算書-事業者番号２'!$W$35</f>
        <v>0</v>
      </c>
      <c r="F29" s="271">
        <f>'（様式５-２）事業者別予算積算書-事業者番号３'!$W$35</f>
        <v>0</v>
      </c>
      <c r="G29" s="271">
        <f>'（様式５-２）事業者別予算積算書-事業者番号４'!$W$35</f>
        <v>0</v>
      </c>
      <c r="H29" s="271">
        <f>'（様式５-２）事業者別予算積算書-事業者番号５'!$W$35</f>
        <v>0</v>
      </c>
      <c r="I29" s="271">
        <f>'（様式５-２）事業者別予算積算書-事業者番号６'!$W$35</f>
        <v>0</v>
      </c>
      <c r="J29" s="271">
        <f>'（様式５-２）事業者別予算積算書-事業者番号７'!$W$35</f>
        <v>0</v>
      </c>
      <c r="K29" s="271">
        <f>'（様式５-２）事業者別予算積算書-事業者番号８'!$W$35</f>
        <v>0</v>
      </c>
      <c r="L29" s="271">
        <f>'（様式５-２）事業者別予算積算書-事業者番号９'!$W$35</f>
        <v>0</v>
      </c>
      <c r="M29" s="271">
        <f>'（様式５-２）事業者別予算積算書-事業者番号１０'!$W$35</f>
        <v>0</v>
      </c>
      <c r="N29" s="271">
        <f>'（様式５-２）事業者別予算積算書-事業者番号１１'!$W$35</f>
        <v>0</v>
      </c>
      <c r="O29" s="271">
        <f>'（様式５-２）事業者別予算積算書-事業者番号１２'!$W$35</f>
        <v>0</v>
      </c>
      <c r="P29" s="271">
        <f>'（様式５-２）事業者別予算積算書-事業者番号１３'!$W$35</f>
        <v>0</v>
      </c>
      <c r="Q29" s="271">
        <f>'（様式５-２）事業者別予算積算書-事業者番号１４'!$W$35</f>
        <v>0</v>
      </c>
      <c r="R29" s="271">
        <f>'（様式５-２）事業者別予算積算書-事業者番号１５'!$W$35</f>
        <v>0</v>
      </c>
      <c r="S29" s="203">
        <f t="shared" si="4"/>
        <v>0</v>
      </c>
      <c r="U29" s="33"/>
      <c r="V29" s="33"/>
      <c r="W29" s="33"/>
    </row>
    <row r="30" spans="1:23" ht="18" customHeight="1">
      <c r="A30" s="87"/>
      <c r="B30" s="323"/>
      <c r="C30" s="140" t="s">
        <v>105</v>
      </c>
      <c r="D30" s="44">
        <f t="shared" ref="D30" si="5">SUM(D18:D29)</f>
        <v>0</v>
      </c>
      <c r="E30" s="273">
        <f t="shared" ref="E30:R30" si="6">SUM(E18:E29)</f>
        <v>0</v>
      </c>
      <c r="F30" s="273">
        <f t="shared" si="6"/>
        <v>0</v>
      </c>
      <c r="G30" s="273">
        <f t="shared" si="6"/>
        <v>0</v>
      </c>
      <c r="H30" s="273">
        <f t="shared" si="6"/>
        <v>0</v>
      </c>
      <c r="I30" s="273">
        <f t="shared" si="6"/>
        <v>0</v>
      </c>
      <c r="J30" s="273">
        <f t="shared" si="6"/>
        <v>0</v>
      </c>
      <c r="K30" s="273">
        <f t="shared" si="6"/>
        <v>0</v>
      </c>
      <c r="L30" s="273">
        <f t="shared" si="6"/>
        <v>0</v>
      </c>
      <c r="M30" s="273">
        <f t="shared" si="6"/>
        <v>0</v>
      </c>
      <c r="N30" s="273">
        <f t="shared" si="6"/>
        <v>0</v>
      </c>
      <c r="O30" s="273">
        <f t="shared" si="6"/>
        <v>0</v>
      </c>
      <c r="P30" s="273">
        <f t="shared" si="6"/>
        <v>0</v>
      </c>
      <c r="Q30" s="273">
        <f t="shared" si="6"/>
        <v>0</v>
      </c>
      <c r="R30" s="273">
        <f t="shared" si="6"/>
        <v>0</v>
      </c>
      <c r="S30" s="201">
        <f t="shared" si="4"/>
        <v>0</v>
      </c>
      <c r="U30" s="33"/>
      <c r="V30" s="33"/>
      <c r="W30" s="33"/>
    </row>
    <row r="31" spans="1:23" ht="18" customHeight="1">
      <c r="A31" s="87"/>
      <c r="B31" s="323"/>
      <c r="C31" s="155" t="s">
        <v>110</v>
      </c>
      <c r="D31" s="45">
        <v>0</v>
      </c>
      <c r="E31" s="45">
        <v>0</v>
      </c>
      <c r="F31" s="45">
        <v>0</v>
      </c>
      <c r="G31" s="45">
        <v>0</v>
      </c>
      <c r="H31" s="45">
        <v>0</v>
      </c>
      <c r="I31" s="45">
        <v>0</v>
      </c>
      <c r="J31" s="45">
        <v>0</v>
      </c>
      <c r="K31" s="45">
        <v>0</v>
      </c>
      <c r="L31" s="45">
        <v>0</v>
      </c>
      <c r="M31" s="45">
        <v>0</v>
      </c>
      <c r="N31" s="45">
        <v>0</v>
      </c>
      <c r="O31" s="45">
        <v>0</v>
      </c>
      <c r="P31" s="45">
        <v>0</v>
      </c>
      <c r="Q31" s="45">
        <v>0</v>
      </c>
      <c r="R31" s="45"/>
      <c r="S31" s="201">
        <f t="shared" si="4"/>
        <v>0</v>
      </c>
      <c r="U31" s="33"/>
      <c r="V31" s="33"/>
      <c r="W31" s="33"/>
    </row>
    <row r="32" spans="1:23" ht="18" customHeight="1">
      <c r="A32" s="87"/>
      <c r="B32" s="324"/>
      <c r="C32" s="262" t="s">
        <v>111</v>
      </c>
      <c r="D32" s="46">
        <f t="shared" ref="D32:R32" si="7">D30-D31</f>
        <v>0</v>
      </c>
      <c r="E32" s="274">
        <f t="shared" si="7"/>
        <v>0</v>
      </c>
      <c r="F32" s="274">
        <f t="shared" si="7"/>
        <v>0</v>
      </c>
      <c r="G32" s="274">
        <f t="shared" si="7"/>
        <v>0</v>
      </c>
      <c r="H32" s="274">
        <f t="shared" si="7"/>
        <v>0</v>
      </c>
      <c r="I32" s="274">
        <f t="shared" si="7"/>
        <v>0</v>
      </c>
      <c r="J32" s="274">
        <f t="shared" si="7"/>
        <v>0</v>
      </c>
      <c r="K32" s="274">
        <f t="shared" si="7"/>
        <v>0</v>
      </c>
      <c r="L32" s="274">
        <f t="shared" si="7"/>
        <v>0</v>
      </c>
      <c r="M32" s="274">
        <f t="shared" si="7"/>
        <v>0</v>
      </c>
      <c r="N32" s="274">
        <f t="shared" si="7"/>
        <v>0</v>
      </c>
      <c r="O32" s="274">
        <f t="shared" si="7"/>
        <v>0</v>
      </c>
      <c r="P32" s="274">
        <f t="shared" si="7"/>
        <v>0</v>
      </c>
      <c r="Q32" s="274">
        <f t="shared" si="7"/>
        <v>0</v>
      </c>
      <c r="R32" s="274">
        <f t="shared" si="7"/>
        <v>0</v>
      </c>
      <c r="S32" s="202">
        <f t="shared" si="4"/>
        <v>0</v>
      </c>
      <c r="U32" s="33"/>
      <c r="V32" s="33"/>
      <c r="W32" s="33"/>
    </row>
    <row r="33" spans="1:23" ht="18" customHeight="1">
      <c r="A33" s="87"/>
      <c r="B33" s="282" t="s">
        <v>172</v>
      </c>
      <c r="C33" s="144" t="s">
        <v>148</v>
      </c>
      <c r="D33" s="145">
        <f>'（様式５-２）事業者別予算積算書-事業者番号１'!$W$37</f>
        <v>0</v>
      </c>
      <c r="E33" s="272">
        <f>'（様式５-２）事業者別予算積算書-事業者番号２'!$W$37</f>
        <v>0</v>
      </c>
      <c r="F33" s="272">
        <f>'（様式５-２）事業者別予算積算書-事業者番号３'!$W$37</f>
        <v>0</v>
      </c>
      <c r="G33" s="272">
        <f>'（様式５-２）事業者別予算積算書-事業者番号４'!$W$37</f>
        <v>0</v>
      </c>
      <c r="H33" s="272">
        <f>'（様式５-２）事業者別予算積算書-事業者番号５'!$W$37</f>
        <v>0</v>
      </c>
      <c r="I33" s="272">
        <f>'（様式５-２）事業者別予算積算書-事業者番号６'!$W$37</f>
        <v>0</v>
      </c>
      <c r="J33" s="272">
        <f>'（様式５-２）事業者別予算積算書-事業者番号７'!$W$37</f>
        <v>0</v>
      </c>
      <c r="K33" s="272">
        <f>'（様式５-２）事業者別予算積算書-事業者番号８'!$W$37</f>
        <v>0</v>
      </c>
      <c r="L33" s="272">
        <f>'（様式５-２）事業者別予算積算書-事業者番号９'!$W$37</f>
        <v>0</v>
      </c>
      <c r="M33" s="272">
        <f>'（様式５-２）事業者別予算積算書-事業者番号１０'!$W$37</f>
        <v>0</v>
      </c>
      <c r="N33" s="272">
        <f>'（様式５-２）事業者別予算積算書-事業者番号１１'!$W$37</f>
        <v>0</v>
      </c>
      <c r="O33" s="272">
        <f>'（様式５-２）事業者別予算積算書-事業者番号１２'!$W$37</f>
        <v>0</v>
      </c>
      <c r="P33" s="272">
        <f>'（様式５-２）事業者別予算積算書-事業者番号１３'!$W$37</f>
        <v>0</v>
      </c>
      <c r="Q33" s="272">
        <f>'（様式５-２）事業者別予算積算書-事業者番号１４'!$W$37</f>
        <v>0</v>
      </c>
      <c r="R33" s="272">
        <f>'（様式５-２）事業者別予算積算書-事業者番号１５'!$W$37</f>
        <v>0</v>
      </c>
      <c r="S33" s="199">
        <f t="shared" si="4"/>
        <v>0</v>
      </c>
      <c r="U33" s="33"/>
      <c r="V33" s="33"/>
      <c r="W33" s="33"/>
    </row>
    <row r="34" spans="1:23" ht="18" customHeight="1">
      <c r="A34" s="87"/>
      <c r="B34" s="297"/>
      <c r="C34" s="146" t="s">
        <v>53</v>
      </c>
      <c r="D34" s="147">
        <f>'（様式５-２）事業者別予算積算書-事業者番号１'!$W$38</f>
        <v>0</v>
      </c>
      <c r="E34" s="271">
        <f>'（様式５-２）事業者別予算積算書-事業者番号２'!$W$38</f>
        <v>0</v>
      </c>
      <c r="F34" s="271">
        <f>'（様式５-２）事業者別予算積算書-事業者番号３'!$W$38</f>
        <v>0</v>
      </c>
      <c r="G34" s="271">
        <f>'（様式５-２）事業者別予算積算書-事業者番号４'!$W$38</f>
        <v>0</v>
      </c>
      <c r="H34" s="271">
        <f>'（様式５-２）事業者別予算積算書-事業者番号５'!$W$38</f>
        <v>0</v>
      </c>
      <c r="I34" s="271">
        <f>'（様式５-２）事業者別予算積算書-事業者番号６'!$W$38</f>
        <v>0</v>
      </c>
      <c r="J34" s="271">
        <f>'（様式５-２）事業者別予算積算書-事業者番号７'!$W$38</f>
        <v>0</v>
      </c>
      <c r="K34" s="271">
        <f>'（様式５-２）事業者別予算積算書-事業者番号８'!$W$38</f>
        <v>0</v>
      </c>
      <c r="L34" s="271">
        <f>'（様式５-２）事業者別予算積算書-事業者番号９'!$W$38</f>
        <v>0</v>
      </c>
      <c r="M34" s="271">
        <f>'（様式５-２）事業者別予算積算書-事業者番号１０'!$W$38</f>
        <v>0</v>
      </c>
      <c r="N34" s="271">
        <f>'（様式５-２）事業者別予算積算書-事業者番号１１'!$W$38</f>
        <v>0</v>
      </c>
      <c r="O34" s="271">
        <f>'（様式５-２）事業者別予算積算書-事業者番号１２'!$W$38</f>
        <v>0</v>
      </c>
      <c r="P34" s="271">
        <f>'（様式５-２）事業者別予算積算書-事業者番号１３'!$W$38</f>
        <v>0</v>
      </c>
      <c r="Q34" s="271">
        <f>'（様式５-２）事業者別予算積算書-事業者番号１４'!$W$38</f>
        <v>0</v>
      </c>
      <c r="R34" s="271">
        <f>'（様式５-２）事業者別予算積算書-事業者番号１５'!$W$38</f>
        <v>0</v>
      </c>
      <c r="S34" s="200">
        <f t="shared" si="4"/>
        <v>0</v>
      </c>
      <c r="U34" s="33"/>
      <c r="V34" s="33"/>
      <c r="W34" s="33"/>
    </row>
    <row r="35" spans="1:23" ht="18" customHeight="1">
      <c r="A35" s="87"/>
      <c r="B35" s="297"/>
      <c r="C35" s="146" t="s">
        <v>54</v>
      </c>
      <c r="D35" s="147">
        <f>'（様式５-２）事業者別予算積算書-事業者番号１'!$W$39</f>
        <v>0</v>
      </c>
      <c r="E35" s="271">
        <f>'（様式５-２）事業者別予算積算書-事業者番号２'!$W$39</f>
        <v>0</v>
      </c>
      <c r="F35" s="271">
        <f>'（様式５-２）事業者別予算積算書-事業者番号３'!$W$39</f>
        <v>0</v>
      </c>
      <c r="G35" s="271">
        <f>'（様式５-２）事業者別予算積算書-事業者番号４'!$W$39</f>
        <v>0</v>
      </c>
      <c r="H35" s="271">
        <f>'（様式５-２）事業者別予算積算書-事業者番号５'!$W$39</f>
        <v>0</v>
      </c>
      <c r="I35" s="271">
        <f>'（様式５-２）事業者別予算積算書-事業者番号６'!$W$39</f>
        <v>0</v>
      </c>
      <c r="J35" s="271">
        <f>'（様式５-２）事業者別予算積算書-事業者番号７'!$W$39</f>
        <v>0</v>
      </c>
      <c r="K35" s="271">
        <f>'（様式５-２）事業者別予算積算書-事業者番号８'!$W$39</f>
        <v>0</v>
      </c>
      <c r="L35" s="271">
        <f>'（様式５-２）事業者別予算積算書-事業者番号９'!$W$39</f>
        <v>0</v>
      </c>
      <c r="M35" s="271">
        <f>'（様式５-２）事業者別予算積算書-事業者番号１０'!$W$39</f>
        <v>0</v>
      </c>
      <c r="N35" s="271">
        <f>'（様式５-２）事業者別予算積算書-事業者番号１１'!$W$39</f>
        <v>0</v>
      </c>
      <c r="O35" s="271">
        <f>'（様式５-２）事業者別予算積算書-事業者番号１２'!$W$39</f>
        <v>0</v>
      </c>
      <c r="P35" s="271">
        <f>'（様式５-２）事業者別予算積算書-事業者番号１３'!$W$39</f>
        <v>0</v>
      </c>
      <c r="Q35" s="271">
        <f>'（様式５-２）事業者別予算積算書-事業者番号１４'!$W$39</f>
        <v>0</v>
      </c>
      <c r="R35" s="271">
        <f>'（様式５-２）事業者別予算積算書-事業者番号１５'!$W$39</f>
        <v>0</v>
      </c>
      <c r="S35" s="200">
        <f t="shared" si="4"/>
        <v>0</v>
      </c>
      <c r="U35" s="33"/>
      <c r="V35" s="33"/>
      <c r="W35" s="33"/>
    </row>
    <row r="36" spans="1:23" ht="18" customHeight="1">
      <c r="A36" s="87"/>
      <c r="B36" s="297"/>
      <c r="C36" s="146" t="s">
        <v>1</v>
      </c>
      <c r="D36" s="147">
        <f>'（様式５-２）事業者別予算積算書-事業者番号１'!$W$40</f>
        <v>0</v>
      </c>
      <c r="E36" s="271">
        <f>'（様式５-２）事業者別予算積算書-事業者番号２'!$W$40</f>
        <v>0</v>
      </c>
      <c r="F36" s="271">
        <f>'（様式５-２）事業者別予算積算書-事業者番号３'!$W$40</f>
        <v>0</v>
      </c>
      <c r="G36" s="271">
        <f>'（様式５-２）事業者別予算積算書-事業者番号４'!$W$40</f>
        <v>0</v>
      </c>
      <c r="H36" s="271">
        <f>'（様式５-２）事業者別予算積算書-事業者番号５'!$W$40</f>
        <v>0</v>
      </c>
      <c r="I36" s="271">
        <f>'（様式５-２）事業者別予算積算書-事業者番号６'!$W$40</f>
        <v>0</v>
      </c>
      <c r="J36" s="271">
        <f>'（様式５-２）事業者別予算積算書-事業者番号７'!$W$40</f>
        <v>0</v>
      </c>
      <c r="K36" s="271">
        <f>'（様式５-２）事業者別予算積算書-事業者番号８'!$W$40</f>
        <v>0</v>
      </c>
      <c r="L36" s="271">
        <f>'（様式５-２）事業者別予算積算書-事業者番号９'!$W$40</f>
        <v>0</v>
      </c>
      <c r="M36" s="271">
        <f>'（様式５-２）事業者別予算積算書-事業者番号１０'!$W$40</f>
        <v>0</v>
      </c>
      <c r="N36" s="271">
        <f>'（様式５-２）事業者別予算積算書-事業者番号１１'!$W$40</f>
        <v>0</v>
      </c>
      <c r="O36" s="271">
        <f>'（様式５-２）事業者別予算積算書-事業者番号１２'!$W$40</f>
        <v>0</v>
      </c>
      <c r="P36" s="271">
        <f>'（様式５-２）事業者別予算積算書-事業者番号１３'!$W$40</f>
        <v>0</v>
      </c>
      <c r="Q36" s="271">
        <f>'（様式５-２）事業者別予算積算書-事業者番号１４'!$W$40</f>
        <v>0</v>
      </c>
      <c r="R36" s="271">
        <f>'（様式５-２）事業者別予算積算書-事業者番号１５'!$W$40</f>
        <v>0</v>
      </c>
      <c r="S36" s="200">
        <f t="shared" si="4"/>
        <v>0</v>
      </c>
      <c r="U36" s="33"/>
      <c r="V36" s="33"/>
      <c r="W36" s="33"/>
    </row>
    <row r="37" spans="1:23" ht="18" customHeight="1">
      <c r="A37" s="87"/>
      <c r="B37" s="297"/>
      <c r="C37" s="146" t="s">
        <v>57</v>
      </c>
      <c r="D37" s="147">
        <f>'（様式５-２）事業者別予算積算書-事業者番号１'!$W$41</f>
        <v>0</v>
      </c>
      <c r="E37" s="271">
        <f>'（様式５-２）事業者別予算積算書-事業者番号２'!$W$41</f>
        <v>0</v>
      </c>
      <c r="F37" s="271">
        <f>'（様式５-２）事業者別予算積算書-事業者番号３'!$W$41</f>
        <v>0</v>
      </c>
      <c r="G37" s="271">
        <f>'（様式５-２）事業者別予算積算書-事業者番号４'!$W$41</f>
        <v>0</v>
      </c>
      <c r="H37" s="271">
        <f>'（様式５-２）事業者別予算積算書-事業者番号５'!$W$41</f>
        <v>0</v>
      </c>
      <c r="I37" s="271">
        <f>'（様式５-２）事業者別予算積算書-事業者番号６'!$W$41</f>
        <v>0</v>
      </c>
      <c r="J37" s="271">
        <f>'（様式５-２）事業者別予算積算書-事業者番号７'!$W$41</f>
        <v>0</v>
      </c>
      <c r="K37" s="271">
        <f>'（様式５-２）事業者別予算積算書-事業者番号８'!$W$41</f>
        <v>0</v>
      </c>
      <c r="L37" s="271">
        <f>'（様式５-２）事業者別予算積算書-事業者番号９'!$W$41</f>
        <v>0</v>
      </c>
      <c r="M37" s="271">
        <f>'（様式５-２）事業者別予算積算書-事業者番号１０'!$W$41</f>
        <v>0</v>
      </c>
      <c r="N37" s="271">
        <f>'（様式５-２）事業者別予算積算書-事業者番号１１'!$W$41</f>
        <v>0</v>
      </c>
      <c r="O37" s="271">
        <f>'（様式５-２）事業者別予算積算書-事業者番号１２'!$W$41</f>
        <v>0</v>
      </c>
      <c r="P37" s="271">
        <f>'（様式５-２）事業者別予算積算書-事業者番号１３'!$W$41</f>
        <v>0</v>
      </c>
      <c r="Q37" s="271">
        <f>'（様式５-２）事業者別予算積算書-事業者番号１４'!$W$41</f>
        <v>0</v>
      </c>
      <c r="R37" s="271">
        <f>'（様式５-２）事業者別予算積算書-事業者番号１５'!$W$41</f>
        <v>0</v>
      </c>
      <c r="S37" s="200">
        <f t="shared" si="4"/>
        <v>0</v>
      </c>
      <c r="U37" s="33"/>
      <c r="V37" s="33"/>
      <c r="W37" s="33"/>
    </row>
    <row r="38" spans="1:23" ht="18" customHeight="1">
      <c r="A38" s="87"/>
      <c r="B38" s="297"/>
      <c r="C38" s="146" t="s">
        <v>58</v>
      </c>
      <c r="D38" s="147">
        <f>'（様式５-２）事業者別予算積算書-事業者番号１'!$W$42</f>
        <v>0</v>
      </c>
      <c r="E38" s="271">
        <f>'（様式５-２）事業者別予算積算書-事業者番号２'!$W$42</f>
        <v>0</v>
      </c>
      <c r="F38" s="271">
        <f>'（様式５-２）事業者別予算積算書-事業者番号３'!$W$42</f>
        <v>0</v>
      </c>
      <c r="G38" s="271">
        <f>'（様式５-２）事業者別予算積算書-事業者番号４'!$W$42</f>
        <v>0</v>
      </c>
      <c r="H38" s="271">
        <f>'（様式５-２）事業者別予算積算書-事業者番号５'!$W$42</f>
        <v>0</v>
      </c>
      <c r="I38" s="271">
        <f>'（様式５-２）事業者別予算積算書-事業者番号６'!$W$42</f>
        <v>0</v>
      </c>
      <c r="J38" s="271">
        <f>'（様式５-２）事業者別予算積算書-事業者番号７'!$W$42</f>
        <v>0</v>
      </c>
      <c r="K38" s="271">
        <f>'（様式５-２）事業者別予算積算書-事業者番号８'!$W$42</f>
        <v>0</v>
      </c>
      <c r="L38" s="271">
        <f>'（様式５-２）事業者別予算積算書-事業者番号９'!$W$42</f>
        <v>0</v>
      </c>
      <c r="M38" s="271">
        <f>'（様式５-２）事業者別予算積算書-事業者番号１０'!$W$42</f>
        <v>0</v>
      </c>
      <c r="N38" s="271">
        <f>'（様式５-２）事業者別予算積算書-事業者番号１１'!$W$42</f>
        <v>0</v>
      </c>
      <c r="O38" s="271">
        <f>'（様式５-２）事業者別予算積算書-事業者番号１２'!$W$42</f>
        <v>0</v>
      </c>
      <c r="P38" s="271">
        <f>'（様式５-２）事業者別予算積算書-事業者番号１３'!$W$42</f>
        <v>0</v>
      </c>
      <c r="Q38" s="271">
        <f>'（様式５-２）事業者別予算積算書-事業者番号１４'!$W$42</f>
        <v>0</v>
      </c>
      <c r="R38" s="271">
        <f>'（様式５-２）事業者別予算積算書-事業者番号１５'!$W$42</f>
        <v>0</v>
      </c>
      <c r="S38" s="200">
        <f t="shared" si="4"/>
        <v>0</v>
      </c>
      <c r="U38" s="33"/>
      <c r="V38" s="33"/>
      <c r="W38" s="33"/>
    </row>
    <row r="39" spans="1:23" ht="18" customHeight="1">
      <c r="A39" s="87"/>
      <c r="B39" s="297"/>
      <c r="C39" s="146" t="s">
        <v>59</v>
      </c>
      <c r="D39" s="147">
        <f>'（様式５-２）事業者別予算積算書-事業者番号１'!$W$43</f>
        <v>0</v>
      </c>
      <c r="E39" s="271">
        <f>'（様式５-２）事業者別予算積算書-事業者番号２'!$W$43</f>
        <v>0</v>
      </c>
      <c r="F39" s="271">
        <f>'（様式５-２）事業者別予算積算書-事業者番号３'!$W$43</f>
        <v>0</v>
      </c>
      <c r="G39" s="271">
        <f>'（様式５-２）事業者別予算積算書-事業者番号４'!$W$43</f>
        <v>0</v>
      </c>
      <c r="H39" s="271">
        <f>'（様式５-２）事業者別予算積算書-事業者番号５'!$W$43</f>
        <v>0</v>
      </c>
      <c r="I39" s="271">
        <f>'（様式５-２）事業者別予算積算書-事業者番号６'!$W$43</f>
        <v>0</v>
      </c>
      <c r="J39" s="271">
        <f>'（様式５-２）事業者別予算積算書-事業者番号７'!$W$43</f>
        <v>0</v>
      </c>
      <c r="K39" s="271">
        <f>'（様式５-２）事業者別予算積算書-事業者番号８'!$W$43</f>
        <v>0</v>
      </c>
      <c r="L39" s="271">
        <f>'（様式５-２）事業者別予算積算書-事業者番号９'!$W$43</f>
        <v>0</v>
      </c>
      <c r="M39" s="271">
        <f>'（様式５-２）事業者別予算積算書-事業者番号１０'!$W$43</f>
        <v>0</v>
      </c>
      <c r="N39" s="271">
        <f>'（様式５-２）事業者別予算積算書-事業者番号１１'!$W$43</f>
        <v>0</v>
      </c>
      <c r="O39" s="271">
        <f>'（様式５-２）事業者別予算積算書-事業者番号１２'!$W$43</f>
        <v>0</v>
      </c>
      <c r="P39" s="271">
        <f>'（様式５-２）事業者別予算積算書-事業者番号１３'!$W$43</f>
        <v>0</v>
      </c>
      <c r="Q39" s="271">
        <f>'（様式５-２）事業者別予算積算書-事業者番号１４'!$W$43</f>
        <v>0</v>
      </c>
      <c r="R39" s="271">
        <f>'（様式５-２）事業者別予算積算書-事業者番号１５'!$W$43</f>
        <v>0</v>
      </c>
      <c r="S39" s="200">
        <f t="shared" si="4"/>
        <v>0</v>
      </c>
      <c r="U39" s="33"/>
      <c r="V39" s="33"/>
      <c r="W39" s="33"/>
    </row>
    <row r="40" spans="1:23" ht="18" customHeight="1">
      <c r="A40" s="87"/>
      <c r="B40" s="297"/>
      <c r="C40" s="146" t="s">
        <v>60</v>
      </c>
      <c r="D40" s="147">
        <f>'（様式５-２）事業者別予算積算書-事業者番号１'!$W$44</f>
        <v>0</v>
      </c>
      <c r="E40" s="271">
        <f>'（様式５-２）事業者別予算積算書-事業者番号２'!$W$44</f>
        <v>0</v>
      </c>
      <c r="F40" s="271">
        <f>'（様式５-２）事業者別予算積算書-事業者番号３'!$W$44</f>
        <v>0</v>
      </c>
      <c r="G40" s="271">
        <f>'（様式５-２）事業者別予算積算書-事業者番号４'!$W$44</f>
        <v>0</v>
      </c>
      <c r="H40" s="271">
        <f>'（様式５-２）事業者別予算積算書-事業者番号５'!$W$44</f>
        <v>0</v>
      </c>
      <c r="I40" s="271">
        <f>'（様式５-２）事業者別予算積算書-事業者番号６'!$W$44</f>
        <v>0</v>
      </c>
      <c r="J40" s="271">
        <f>'（様式５-２）事業者別予算積算書-事業者番号７'!$W$44</f>
        <v>0</v>
      </c>
      <c r="K40" s="271">
        <f>'（様式５-２）事業者別予算積算書-事業者番号８'!$W$44</f>
        <v>0</v>
      </c>
      <c r="L40" s="271">
        <f>'（様式５-２）事業者別予算積算書-事業者番号９'!$W$44</f>
        <v>0</v>
      </c>
      <c r="M40" s="271">
        <f>'（様式５-２）事業者別予算積算書-事業者番号１０'!$W$44</f>
        <v>0</v>
      </c>
      <c r="N40" s="271">
        <f>'（様式５-２）事業者別予算積算書-事業者番号１１'!$W$44</f>
        <v>0</v>
      </c>
      <c r="O40" s="271">
        <f>'（様式５-２）事業者別予算積算書-事業者番号１２'!$W$44</f>
        <v>0</v>
      </c>
      <c r="P40" s="271">
        <f>'（様式５-２）事業者別予算積算書-事業者番号１３'!$W$44</f>
        <v>0</v>
      </c>
      <c r="Q40" s="271">
        <f>'（様式５-２）事業者別予算積算書-事業者番号１４'!$W$44</f>
        <v>0</v>
      </c>
      <c r="R40" s="271">
        <f>'（様式５-２）事業者別予算積算書-事業者番号１５'!$W$44</f>
        <v>0</v>
      </c>
      <c r="S40" s="200">
        <f t="shared" si="4"/>
        <v>0</v>
      </c>
      <c r="U40" s="33"/>
      <c r="V40" s="33"/>
      <c r="W40" s="33"/>
    </row>
    <row r="41" spans="1:23" ht="18" customHeight="1">
      <c r="A41" s="87"/>
      <c r="B41" s="297"/>
      <c r="C41" s="146" t="s">
        <v>61</v>
      </c>
      <c r="D41" s="147">
        <f>'（様式５-２）事業者別予算積算書-事業者番号１'!$W$45</f>
        <v>0</v>
      </c>
      <c r="E41" s="271">
        <f>'（様式５-２）事業者別予算積算書-事業者番号２'!$W$45</f>
        <v>0</v>
      </c>
      <c r="F41" s="271">
        <f>'（様式５-２）事業者別予算積算書-事業者番号３'!$W$45</f>
        <v>0</v>
      </c>
      <c r="G41" s="271">
        <f>'（様式５-２）事業者別予算積算書-事業者番号４'!$W$45</f>
        <v>0</v>
      </c>
      <c r="H41" s="271">
        <f>'（様式５-２）事業者別予算積算書-事業者番号５'!$W$45</f>
        <v>0</v>
      </c>
      <c r="I41" s="271">
        <f>'（様式５-２）事業者別予算積算書-事業者番号６'!$W$45</f>
        <v>0</v>
      </c>
      <c r="J41" s="271">
        <f>'（様式５-２）事業者別予算積算書-事業者番号７'!$W$45</f>
        <v>0</v>
      </c>
      <c r="K41" s="271">
        <f>'（様式５-２）事業者別予算積算書-事業者番号８'!$W$45</f>
        <v>0</v>
      </c>
      <c r="L41" s="271">
        <f>'（様式５-２）事業者別予算積算書-事業者番号９'!$W$45</f>
        <v>0</v>
      </c>
      <c r="M41" s="271">
        <f>'（様式５-２）事業者別予算積算書-事業者番号１０'!$W$45</f>
        <v>0</v>
      </c>
      <c r="N41" s="271">
        <f>'（様式５-２）事業者別予算積算書-事業者番号１１'!$W$45</f>
        <v>0</v>
      </c>
      <c r="O41" s="271">
        <f>'（様式５-２）事業者別予算積算書-事業者番号１２'!$W$45</f>
        <v>0</v>
      </c>
      <c r="P41" s="271">
        <f>'（様式５-２）事業者別予算積算書-事業者番号１３'!$W$45</f>
        <v>0</v>
      </c>
      <c r="Q41" s="271">
        <f>'（様式５-２）事業者別予算積算書-事業者番号１４'!$W$45</f>
        <v>0</v>
      </c>
      <c r="R41" s="271">
        <f>'（様式５-２）事業者別予算積算書-事業者番号１５'!$W$45</f>
        <v>0</v>
      </c>
      <c r="S41" s="200">
        <f t="shared" si="4"/>
        <v>0</v>
      </c>
      <c r="U41" s="33"/>
      <c r="V41" s="33"/>
      <c r="W41" s="33"/>
    </row>
    <row r="42" spans="1:23" ht="18" customHeight="1">
      <c r="A42" s="87"/>
      <c r="B42" s="297"/>
      <c r="C42" s="146" t="s">
        <v>96</v>
      </c>
      <c r="D42" s="147">
        <f>'（様式５-２）事業者別予算積算書-事業者番号１'!$W$46</f>
        <v>0</v>
      </c>
      <c r="E42" s="271">
        <f>'（様式５-２）事業者別予算積算書-事業者番号２'!$W$46</f>
        <v>0</v>
      </c>
      <c r="F42" s="271">
        <f>'（様式５-２）事業者別予算積算書-事業者番号３'!$W$46</f>
        <v>0</v>
      </c>
      <c r="G42" s="271">
        <f>'（様式５-２）事業者別予算積算書-事業者番号４'!$W$46</f>
        <v>0</v>
      </c>
      <c r="H42" s="271">
        <f>'（様式５-２）事業者別予算積算書-事業者番号５'!$W$46</f>
        <v>0</v>
      </c>
      <c r="I42" s="271">
        <f>'（様式５-２）事業者別予算積算書-事業者番号６'!$W$46</f>
        <v>0</v>
      </c>
      <c r="J42" s="271">
        <f>'（様式５-２）事業者別予算積算書-事業者番号７'!$W$46</f>
        <v>0</v>
      </c>
      <c r="K42" s="271">
        <f>'（様式５-２）事業者別予算積算書-事業者番号８'!$W$46</f>
        <v>0</v>
      </c>
      <c r="L42" s="271">
        <f>'（様式５-２）事業者別予算積算書-事業者番号９'!$W$46</f>
        <v>0</v>
      </c>
      <c r="M42" s="271">
        <f>'（様式５-２）事業者別予算積算書-事業者番号１０'!$W$46</f>
        <v>0</v>
      </c>
      <c r="N42" s="271">
        <f>'（様式５-２）事業者別予算積算書-事業者番号１１'!$W$46</f>
        <v>0</v>
      </c>
      <c r="O42" s="271">
        <f>'（様式５-２）事業者別予算積算書-事業者番号１２'!$W$46</f>
        <v>0</v>
      </c>
      <c r="P42" s="271">
        <f>'（様式５-２）事業者別予算積算書-事業者番号１３'!$W$46</f>
        <v>0</v>
      </c>
      <c r="Q42" s="271">
        <f>'（様式５-２）事業者別予算積算書-事業者番号１４'!$W$46</f>
        <v>0</v>
      </c>
      <c r="R42" s="271">
        <f>'（様式５-２）事業者別予算積算書-事業者番号１５'!$W$46</f>
        <v>0</v>
      </c>
      <c r="S42" s="200">
        <f t="shared" si="4"/>
        <v>0</v>
      </c>
      <c r="U42" s="33"/>
      <c r="V42" s="33"/>
      <c r="W42" s="33"/>
    </row>
    <row r="43" spans="1:23" ht="18" customHeight="1">
      <c r="A43" s="87"/>
      <c r="B43" s="297"/>
      <c r="C43" s="146" t="s">
        <v>19</v>
      </c>
      <c r="D43" s="147">
        <f>'（様式５-２）事業者別予算積算書-事業者番号１'!$W$47</f>
        <v>0</v>
      </c>
      <c r="E43" s="271">
        <f>'（様式５-２）事業者別予算積算書-事業者番号２'!$W$47</f>
        <v>0</v>
      </c>
      <c r="F43" s="271">
        <f>'（様式５-２）事業者別予算積算書-事業者番号３'!$W$47</f>
        <v>0</v>
      </c>
      <c r="G43" s="271">
        <f>'（様式５-２）事業者別予算積算書-事業者番号４'!$W$47</f>
        <v>0</v>
      </c>
      <c r="H43" s="271">
        <f>'（様式５-２）事業者別予算積算書-事業者番号５'!$W$47</f>
        <v>0</v>
      </c>
      <c r="I43" s="271">
        <f>'（様式５-２）事業者別予算積算書-事業者番号６'!$W$47</f>
        <v>0</v>
      </c>
      <c r="J43" s="271">
        <f>'（様式５-２）事業者別予算積算書-事業者番号７'!$W$47</f>
        <v>0</v>
      </c>
      <c r="K43" s="271">
        <f>'（様式５-２）事業者別予算積算書-事業者番号８'!$W$47</f>
        <v>0</v>
      </c>
      <c r="L43" s="271">
        <f>'（様式５-２）事業者別予算積算書-事業者番号９'!$W$47</f>
        <v>0</v>
      </c>
      <c r="M43" s="271">
        <f>'（様式５-２）事業者別予算積算書-事業者番号１０'!$W$47</f>
        <v>0</v>
      </c>
      <c r="N43" s="271">
        <f>'（様式５-２）事業者別予算積算書-事業者番号１１'!$W$47</f>
        <v>0</v>
      </c>
      <c r="O43" s="271">
        <f>'（様式５-２）事業者別予算積算書-事業者番号１２'!$W$47</f>
        <v>0</v>
      </c>
      <c r="P43" s="271">
        <f>'（様式５-２）事業者別予算積算書-事業者番号１３'!$W$47</f>
        <v>0</v>
      </c>
      <c r="Q43" s="271">
        <f>'（様式５-２）事業者別予算積算書-事業者番号１４'!$W$47</f>
        <v>0</v>
      </c>
      <c r="R43" s="271">
        <f>'（様式５-２）事業者別予算積算書-事業者番号１５'!$W$47</f>
        <v>0</v>
      </c>
      <c r="S43" s="200">
        <f t="shared" si="4"/>
        <v>0</v>
      </c>
      <c r="U43" s="33"/>
      <c r="V43" s="33"/>
      <c r="W43" s="33"/>
    </row>
    <row r="44" spans="1:23" ht="18" customHeight="1">
      <c r="A44" s="87"/>
      <c r="B44" s="297"/>
      <c r="C44" s="154" t="s">
        <v>14</v>
      </c>
      <c r="D44" s="147">
        <f>'（様式５-２）事業者別予算積算書-事業者番号１'!$W$48</f>
        <v>0</v>
      </c>
      <c r="E44" s="271">
        <f>'（様式５-２）事業者別予算積算書-事業者番号２'!$W$48</f>
        <v>0</v>
      </c>
      <c r="F44" s="271">
        <f>'（様式５-２）事業者別予算積算書-事業者番号３'!$W$48</f>
        <v>0</v>
      </c>
      <c r="G44" s="271">
        <f>'（様式５-２）事業者別予算積算書-事業者番号４'!$W$48</f>
        <v>0</v>
      </c>
      <c r="H44" s="271">
        <f>'（様式５-２）事業者別予算積算書-事業者番号５'!$W$48</f>
        <v>0</v>
      </c>
      <c r="I44" s="271">
        <f>'（様式５-２）事業者別予算積算書-事業者番号６'!$W$48</f>
        <v>0</v>
      </c>
      <c r="J44" s="271">
        <f>'（様式５-２）事業者別予算積算書-事業者番号７'!$W$48</f>
        <v>0</v>
      </c>
      <c r="K44" s="271">
        <f>'（様式５-２）事業者別予算積算書-事業者番号８'!$W$48</f>
        <v>0</v>
      </c>
      <c r="L44" s="271">
        <f>'（様式５-２）事業者別予算積算書-事業者番号９'!$W$48</f>
        <v>0</v>
      </c>
      <c r="M44" s="271">
        <f>'（様式５-２）事業者別予算積算書-事業者番号１０'!$W$48</f>
        <v>0</v>
      </c>
      <c r="N44" s="271">
        <f>'（様式５-２）事業者別予算積算書-事業者番号１１'!$W$48</f>
        <v>0</v>
      </c>
      <c r="O44" s="271">
        <f>'（様式５-２）事業者別予算積算書-事業者番号１２'!$W$48</f>
        <v>0</v>
      </c>
      <c r="P44" s="271">
        <f>'（様式５-２）事業者別予算積算書-事業者番号１３'!$W$48</f>
        <v>0</v>
      </c>
      <c r="Q44" s="271">
        <f>'（様式５-２）事業者別予算積算書-事業者番号１４'!$W$48</f>
        <v>0</v>
      </c>
      <c r="R44" s="271">
        <f>'（様式５-２）事業者別予算積算書-事業者番号１５'!$W$48</f>
        <v>0</v>
      </c>
      <c r="S44" s="200">
        <f t="shared" si="4"/>
        <v>0</v>
      </c>
      <c r="U44" s="33"/>
      <c r="V44" s="33"/>
      <c r="W44" s="33"/>
    </row>
    <row r="45" spans="1:23" ht="18" customHeight="1" thickBot="1">
      <c r="A45" s="87"/>
      <c r="B45" s="298"/>
      <c r="C45" s="141" t="s">
        <v>21</v>
      </c>
      <c r="D45" s="161">
        <f t="shared" ref="D45" si="8">SUM(D33:D44)</f>
        <v>0</v>
      </c>
      <c r="E45" s="275">
        <f t="shared" ref="E45:R45" si="9">SUM(E33:E44)</f>
        <v>0</v>
      </c>
      <c r="F45" s="275">
        <f t="shared" si="9"/>
        <v>0</v>
      </c>
      <c r="G45" s="275">
        <f t="shared" si="9"/>
        <v>0</v>
      </c>
      <c r="H45" s="275">
        <f t="shared" si="9"/>
        <v>0</v>
      </c>
      <c r="I45" s="275">
        <f t="shared" si="9"/>
        <v>0</v>
      </c>
      <c r="J45" s="275">
        <f t="shared" si="9"/>
        <v>0</v>
      </c>
      <c r="K45" s="275">
        <f t="shared" si="9"/>
        <v>0</v>
      </c>
      <c r="L45" s="275">
        <f t="shared" si="9"/>
        <v>0</v>
      </c>
      <c r="M45" s="275">
        <f t="shared" si="9"/>
        <v>0</v>
      </c>
      <c r="N45" s="275">
        <f t="shared" si="9"/>
        <v>0</v>
      </c>
      <c r="O45" s="275">
        <f t="shared" si="9"/>
        <v>0</v>
      </c>
      <c r="P45" s="275">
        <f t="shared" si="9"/>
        <v>0</v>
      </c>
      <c r="Q45" s="275">
        <f t="shared" si="9"/>
        <v>0</v>
      </c>
      <c r="R45" s="275">
        <f t="shared" si="9"/>
        <v>0</v>
      </c>
      <c r="S45" s="204">
        <f t="shared" si="4"/>
        <v>0</v>
      </c>
      <c r="U45" s="33"/>
      <c r="V45" s="33"/>
      <c r="W45" s="33"/>
    </row>
    <row r="46" spans="1:23" ht="18" customHeight="1" thickTop="1">
      <c r="A46" s="87"/>
      <c r="B46" s="319" t="s">
        <v>178</v>
      </c>
      <c r="C46" s="144" t="s">
        <v>147</v>
      </c>
      <c r="D46" s="145">
        <f>'（様式５-２）事業者別予算積算書-事業者番号１'!$Z$24</f>
        <v>0</v>
      </c>
      <c r="E46" s="272">
        <f>'（様式５-２）事業者別予算積算書-事業者番号２'!$Z$24</f>
        <v>0</v>
      </c>
      <c r="F46" s="272">
        <f>'（様式５-２）事業者別予算積算書-事業者番号３'!$Z$24</f>
        <v>0</v>
      </c>
      <c r="G46" s="272">
        <f>'（様式５-２）事業者別予算積算書-事業者番号４'!$Z$24</f>
        <v>0</v>
      </c>
      <c r="H46" s="272">
        <f>'（様式５-２）事業者別予算積算書-事業者番号５'!$Z$24</f>
        <v>0</v>
      </c>
      <c r="I46" s="272">
        <f>'（様式５-２）事業者別予算積算書-事業者番号６'!$Z$24</f>
        <v>0</v>
      </c>
      <c r="J46" s="272">
        <f>'（様式５-２）事業者別予算積算書-事業者番号７'!$Z$24</f>
        <v>0</v>
      </c>
      <c r="K46" s="272">
        <f>'（様式５-２）事業者別予算積算書-事業者番号８'!$Z$24</f>
        <v>0</v>
      </c>
      <c r="L46" s="272">
        <f>'（様式５-２）事業者別予算積算書-事業者番号９'!$Z$24</f>
        <v>0</v>
      </c>
      <c r="M46" s="272">
        <f>'（様式５-２）事業者別予算積算書-事業者番号１０'!$Z$24</f>
        <v>0</v>
      </c>
      <c r="N46" s="272">
        <f>'（様式５-２）事業者別予算積算書-事業者番号１１'!$Z$24</f>
        <v>0</v>
      </c>
      <c r="O46" s="272">
        <f>'（様式５-２）事業者別予算積算書-事業者番号１２'!$Z$24</f>
        <v>0</v>
      </c>
      <c r="P46" s="272">
        <f>'（様式５-２）事業者別予算積算書-事業者番号１３'!$Z$24</f>
        <v>0</v>
      </c>
      <c r="Q46" s="272">
        <f>'（様式５-２）事業者別予算積算書-事業者番号１４'!$Z$24</f>
        <v>0</v>
      </c>
      <c r="R46" s="272">
        <f>'（様式５-２）事業者別予算積算書-事業者番号１５'!$Z$24</f>
        <v>0</v>
      </c>
      <c r="S46" s="199">
        <f t="shared" si="4"/>
        <v>0</v>
      </c>
      <c r="U46" s="33"/>
      <c r="V46" s="33"/>
      <c r="W46" s="33"/>
    </row>
    <row r="47" spans="1:23" ht="18" customHeight="1">
      <c r="A47" s="87"/>
      <c r="B47" s="320"/>
      <c r="C47" s="146" t="s">
        <v>81</v>
      </c>
      <c r="D47" s="147">
        <f>'（様式５-２）事業者別予算積算書-事業者番号１'!$Z$25</f>
        <v>0</v>
      </c>
      <c r="E47" s="271">
        <f>'（様式５-２）事業者別予算積算書-事業者番号２'!$Z$25</f>
        <v>0</v>
      </c>
      <c r="F47" s="271">
        <f>'（様式５-２）事業者別予算積算書-事業者番号３'!$Z$25</f>
        <v>0</v>
      </c>
      <c r="G47" s="271">
        <f>'（様式５-２）事業者別予算積算書-事業者番号４'!$Z$25</f>
        <v>0</v>
      </c>
      <c r="H47" s="271">
        <f>'（様式５-２）事業者別予算積算書-事業者番号５'!$Z$25</f>
        <v>0</v>
      </c>
      <c r="I47" s="271">
        <f>'（様式５-２）事業者別予算積算書-事業者番号６'!$Z$25</f>
        <v>0</v>
      </c>
      <c r="J47" s="271">
        <f>'（様式５-２）事業者別予算積算書-事業者番号７'!$Z$25</f>
        <v>0</v>
      </c>
      <c r="K47" s="271">
        <f>'（様式５-２）事業者別予算積算書-事業者番号８'!$Z$25</f>
        <v>0</v>
      </c>
      <c r="L47" s="271">
        <f>'（様式５-２）事業者別予算積算書-事業者番号９'!$Z$25</f>
        <v>0</v>
      </c>
      <c r="M47" s="271">
        <f>'（様式５-２）事業者別予算積算書-事業者番号１０'!$Z$25</f>
        <v>0</v>
      </c>
      <c r="N47" s="271">
        <f>'（様式５-２）事業者別予算積算書-事業者番号１１'!$Z$25</f>
        <v>0</v>
      </c>
      <c r="O47" s="271">
        <f>'（様式５-２）事業者別予算積算書-事業者番号１２'!$Z$25</f>
        <v>0</v>
      </c>
      <c r="P47" s="271">
        <f>'（様式５-２）事業者別予算積算書-事業者番号１３'!$Z$25</f>
        <v>0</v>
      </c>
      <c r="Q47" s="271">
        <f>'（様式５-２）事業者別予算積算書-事業者番号１４'!$Z$25</f>
        <v>0</v>
      </c>
      <c r="R47" s="271">
        <f>'（様式５-２）事業者別予算積算書-事業者番号１５'!$Z$25</f>
        <v>0</v>
      </c>
      <c r="S47" s="200">
        <f t="shared" si="4"/>
        <v>0</v>
      </c>
      <c r="U47" s="33"/>
      <c r="V47" s="33"/>
      <c r="W47" s="33"/>
    </row>
    <row r="48" spans="1:23" ht="18" customHeight="1">
      <c r="A48" s="87"/>
      <c r="B48" s="320"/>
      <c r="C48" s="146" t="s">
        <v>82</v>
      </c>
      <c r="D48" s="147">
        <f>'（様式５-２）事業者別予算積算書-事業者番号１'!$Z$26</f>
        <v>0</v>
      </c>
      <c r="E48" s="271">
        <f>'（様式５-２）事業者別予算積算書-事業者番号２'!$Z$26</f>
        <v>0</v>
      </c>
      <c r="F48" s="271">
        <f>'（様式５-２）事業者別予算積算書-事業者番号３'!$Z$26</f>
        <v>0</v>
      </c>
      <c r="G48" s="271">
        <f>'（様式５-２）事業者別予算積算書-事業者番号４'!$Z$26</f>
        <v>0</v>
      </c>
      <c r="H48" s="271">
        <f>'（様式５-２）事業者別予算積算書-事業者番号５'!$Z$26</f>
        <v>0</v>
      </c>
      <c r="I48" s="271">
        <f>'（様式５-２）事業者別予算積算書-事業者番号６'!$Z$26</f>
        <v>0</v>
      </c>
      <c r="J48" s="271">
        <f>'（様式５-２）事業者別予算積算書-事業者番号７'!$Z$26</f>
        <v>0</v>
      </c>
      <c r="K48" s="271">
        <f>'（様式５-２）事業者別予算積算書-事業者番号８'!$Z$26</f>
        <v>0</v>
      </c>
      <c r="L48" s="271">
        <f>'（様式５-２）事業者別予算積算書-事業者番号９'!$Z$26</f>
        <v>0</v>
      </c>
      <c r="M48" s="271">
        <f>'（様式５-２）事業者別予算積算書-事業者番号１０'!$Z$26</f>
        <v>0</v>
      </c>
      <c r="N48" s="271">
        <f>'（様式５-２）事業者別予算積算書-事業者番号１１'!$Z$26</f>
        <v>0</v>
      </c>
      <c r="O48" s="271">
        <f>'（様式５-２）事業者別予算積算書-事業者番号１２'!$Z$26</f>
        <v>0</v>
      </c>
      <c r="P48" s="271">
        <f>'（様式５-２）事業者別予算積算書-事業者番号１３'!$Z$26</f>
        <v>0</v>
      </c>
      <c r="Q48" s="271">
        <f>'（様式５-２）事業者別予算積算書-事業者番号１４'!$Z$26</f>
        <v>0</v>
      </c>
      <c r="R48" s="271">
        <f>'（様式５-２）事業者別予算積算書-事業者番号１５'!$Z$26</f>
        <v>0</v>
      </c>
      <c r="S48" s="200">
        <f t="shared" si="4"/>
        <v>0</v>
      </c>
      <c r="U48" s="33"/>
      <c r="V48" s="33"/>
      <c r="W48" s="33"/>
    </row>
    <row r="49" spans="1:23" ht="18" customHeight="1">
      <c r="A49" s="87"/>
      <c r="B49" s="320"/>
      <c r="C49" s="146" t="s">
        <v>84</v>
      </c>
      <c r="D49" s="147">
        <f>'（様式５-２）事業者別予算積算書-事業者番号１'!$Z$27</f>
        <v>0</v>
      </c>
      <c r="E49" s="271">
        <f>'（様式５-２）事業者別予算積算書-事業者番号２'!$Z$27</f>
        <v>0</v>
      </c>
      <c r="F49" s="271">
        <f>'（様式５-２）事業者別予算積算書-事業者番号３'!$Z$27</f>
        <v>0</v>
      </c>
      <c r="G49" s="271">
        <f>'（様式５-２）事業者別予算積算書-事業者番号４'!$Z$27</f>
        <v>0</v>
      </c>
      <c r="H49" s="271">
        <f>'（様式５-２）事業者別予算積算書-事業者番号５'!$Z$27</f>
        <v>0</v>
      </c>
      <c r="I49" s="271">
        <f>'（様式５-２）事業者別予算積算書-事業者番号６'!$Z$27</f>
        <v>0</v>
      </c>
      <c r="J49" s="271">
        <f>'（様式５-２）事業者別予算積算書-事業者番号７'!$Z$27</f>
        <v>0</v>
      </c>
      <c r="K49" s="271">
        <f>'（様式５-２）事業者別予算積算書-事業者番号８'!$Z$27</f>
        <v>0</v>
      </c>
      <c r="L49" s="271">
        <f>'（様式５-２）事業者別予算積算書-事業者番号９'!$Z$27</f>
        <v>0</v>
      </c>
      <c r="M49" s="271">
        <f>'（様式５-２）事業者別予算積算書-事業者番号１０'!$Z$27</f>
        <v>0</v>
      </c>
      <c r="N49" s="271">
        <f>'（様式５-２）事業者別予算積算書-事業者番号１１'!$Z$27</f>
        <v>0</v>
      </c>
      <c r="O49" s="271">
        <f>'（様式５-２）事業者別予算積算書-事業者番号１２'!$Z$27</f>
        <v>0</v>
      </c>
      <c r="P49" s="271">
        <f>'（様式５-２）事業者別予算積算書-事業者番号１３'!$Z$27</f>
        <v>0</v>
      </c>
      <c r="Q49" s="271">
        <f>'（様式５-２）事業者別予算積算書-事業者番号１４'!$Z$27</f>
        <v>0</v>
      </c>
      <c r="R49" s="271">
        <f>'（様式５-２）事業者別予算積算書-事業者番号１５'!$Z$27</f>
        <v>0</v>
      </c>
      <c r="S49" s="200">
        <f t="shared" si="4"/>
        <v>0</v>
      </c>
      <c r="U49" s="33"/>
      <c r="V49" s="33"/>
      <c r="W49" s="33"/>
    </row>
    <row r="50" spans="1:23" ht="18" customHeight="1">
      <c r="A50" s="87"/>
      <c r="B50" s="320"/>
      <c r="C50" s="146" t="s">
        <v>86</v>
      </c>
      <c r="D50" s="147">
        <f>'（様式５-２）事業者別予算積算書-事業者番号１'!$Z$28</f>
        <v>0</v>
      </c>
      <c r="E50" s="271">
        <f>'（様式５-２）事業者別予算積算書-事業者番号２'!$Z$28</f>
        <v>0</v>
      </c>
      <c r="F50" s="271">
        <f>'（様式５-２）事業者別予算積算書-事業者番号３'!$Z$28</f>
        <v>0</v>
      </c>
      <c r="G50" s="271">
        <f>'（様式５-２）事業者別予算積算書-事業者番号４'!$Z$28</f>
        <v>0</v>
      </c>
      <c r="H50" s="271">
        <f>'（様式５-２）事業者別予算積算書-事業者番号５'!$Z$28</f>
        <v>0</v>
      </c>
      <c r="I50" s="271">
        <f>'（様式５-２）事業者別予算積算書-事業者番号６'!$Z$28</f>
        <v>0</v>
      </c>
      <c r="J50" s="271">
        <f>'（様式５-２）事業者別予算積算書-事業者番号７'!$Z$28</f>
        <v>0</v>
      </c>
      <c r="K50" s="271">
        <f>'（様式５-２）事業者別予算積算書-事業者番号８'!$Z$28</f>
        <v>0</v>
      </c>
      <c r="L50" s="271">
        <f>'（様式５-２）事業者別予算積算書-事業者番号９'!$Z$28</f>
        <v>0</v>
      </c>
      <c r="M50" s="271">
        <f>'（様式５-２）事業者別予算積算書-事業者番号１０'!$Z$28</f>
        <v>0</v>
      </c>
      <c r="N50" s="271">
        <f>'（様式５-２）事業者別予算積算書-事業者番号１１'!$Z$28</f>
        <v>0</v>
      </c>
      <c r="O50" s="271">
        <f>'（様式５-２）事業者別予算積算書-事業者番号１２'!$Z$28</f>
        <v>0</v>
      </c>
      <c r="P50" s="271">
        <f>'（様式５-２）事業者別予算積算書-事業者番号１３'!$Z$28</f>
        <v>0</v>
      </c>
      <c r="Q50" s="271">
        <f>'（様式５-２）事業者別予算積算書-事業者番号１４'!$Z$28</f>
        <v>0</v>
      </c>
      <c r="R50" s="271">
        <f>'（様式５-２）事業者別予算積算書-事業者番号１５'!$Z$28</f>
        <v>0</v>
      </c>
      <c r="S50" s="200">
        <f t="shared" ref="S50:S74" si="10">SUM(D50:R50)</f>
        <v>0</v>
      </c>
      <c r="U50" s="33"/>
      <c r="V50" s="33"/>
      <c r="W50" s="33"/>
    </row>
    <row r="51" spans="1:23" ht="18" customHeight="1">
      <c r="A51" s="87"/>
      <c r="B51" s="320"/>
      <c r="C51" s="146" t="s">
        <v>88</v>
      </c>
      <c r="D51" s="147">
        <f>'（様式５-２）事業者別予算積算書-事業者番号１'!$Z$29</f>
        <v>0</v>
      </c>
      <c r="E51" s="271">
        <f>'（様式５-２）事業者別予算積算書-事業者番号２'!$Z$29</f>
        <v>0</v>
      </c>
      <c r="F51" s="271">
        <f>'（様式５-２）事業者別予算積算書-事業者番号３'!$Z$29</f>
        <v>0</v>
      </c>
      <c r="G51" s="271">
        <f>'（様式５-２）事業者別予算積算書-事業者番号４'!$Z$29</f>
        <v>0</v>
      </c>
      <c r="H51" s="271">
        <f>'（様式５-２）事業者別予算積算書-事業者番号５'!$Z$29</f>
        <v>0</v>
      </c>
      <c r="I51" s="271">
        <f>'（様式５-２）事業者別予算積算書-事業者番号６'!$Z$29</f>
        <v>0</v>
      </c>
      <c r="J51" s="271">
        <f>'（様式５-２）事業者別予算積算書-事業者番号７'!$Z$29</f>
        <v>0</v>
      </c>
      <c r="K51" s="271">
        <f>'（様式５-２）事業者別予算積算書-事業者番号８'!$Z$29</f>
        <v>0</v>
      </c>
      <c r="L51" s="271">
        <f>'（様式５-２）事業者別予算積算書-事業者番号９'!$Z$29</f>
        <v>0</v>
      </c>
      <c r="M51" s="271">
        <f>'（様式５-２）事業者別予算積算書-事業者番号１０'!$Z$29</f>
        <v>0</v>
      </c>
      <c r="N51" s="271">
        <f>'（様式５-２）事業者別予算積算書-事業者番号１１'!$Z$29</f>
        <v>0</v>
      </c>
      <c r="O51" s="271">
        <f>'（様式５-２）事業者別予算積算書-事業者番号１２'!$Z$29</f>
        <v>0</v>
      </c>
      <c r="P51" s="271">
        <f>'（様式５-２）事業者別予算積算書-事業者番号１３'!$Z$29</f>
        <v>0</v>
      </c>
      <c r="Q51" s="271">
        <f>'（様式５-２）事業者別予算積算書-事業者番号１４'!$Z$29</f>
        <v>0</v>
      </c>
      <c r="R51" s="271">
        <f>'（様式５-２）事業者別予算積算書-事業者番号１５'!$Z$29</f>
        <v>0</v>
      </c>
      <c r="S51" s="200">
        <f t="shared" si="10"/>
        <v>0</v>
      </c>
      <c r="U51" s="33"/>
      <c r="V51" s="33"/>
      <c r="W51" s="33"/>
    </row>
    <row r="52" spans="1:23" ht="18" customHeight="1">
      <c r="A52" s="87"/>
      <c r="B52" s="320"/>
      <c r="C52" s="146" t="s">
        <v>90</v>
      </c>
      <c r="D52" s="147">
        <f>'（様式５-２）事業者別予算積算書-事業者番号１'!$Z$30</f>
        <v>0</v>
      </c>
      <c r="E52" s="271">
        <f>'（様式５-２）事業者別予算積算書-事業者番号２'!$Z$30</f>
        <v>0</v>
      </c>
      <c r="F52" s="271">
        <f>'（様式５-２）事業者別予算積算書-事業者番号３'!$Z$30</f>
        <v>0</v>
      </c>
      <c r="G52" s="271">
        <f>'（様式５-２）事業者別予算積算書-事業者番号４'!$Z$30</f>
        <v>0</v>
      </c>
      <c r="H52" s="271">
        <f>'（様式５-２）事業者別予算積算書-事業者番号５'!$Z$30</f>
        <v>0</v>
      </c>
      <c r="I52" s="271">
        <f>'（様式５-２）事業者別予算積算書-事業者番号６'!$Z$30</f>
        <v>0</v>
      </c>
      <c r="J52" s="271">
        <f>'（様式５-２）事業者別予算積算書-事業者番号７'!$Z$30</f>
        <v>0</v>
      </c>
      <c r="K52" s="271">
        <f>'（様式５-２）事業者別予算積算書-事業者番号８'!$Z$30</f>
        <v>0</v>
      </c>
      <c r="L52" s="271">
        <f>'（様式５-２）事業者別予算積算書-事業者番号９'!$Z$30</f>
        <v>0</v>
      </c>
      <c r="M52" s="271">
        <f>'（様式５-２）事業者別予算積算書-事業者番号１０'!$Z$30</f>
        <v>0</v>
      </c>
      <c r="N52" s="271">
        <f>'（様式５-２）事業者別予算積算書-事業者番号１１'!$Z$30</f>
        <v>0</v>
      </c>
      <c r="O52" s="271">
        <f>'（様式５-２）事業者別予算積算書-事業者番号１２'!$Z$30</f>
        <v>0</v>
      </c>
      <c r="P52" s="271">
        <f>'（様式５-２）事業者別予算積算書-事業者番号１３'!$Z$30</f>
        <v>0</v>
      </c>
      <c r="Q52" s="271">
        <f>'（様式５-２）事業者別予算積算書-事業者番号１４'!$Z$30</f>
        <v>0</v>
      </c>
      <c r="R52" s="271">
        <f>'（様式５-２）事業者別予算積算書-事業者番号１５'!$Z$30</f>
        <v>0</v>
      </c>
      <c r="S52" s="200">
        <f t="shared" si="10"/>
        <v>0</v>
      </c>
      <c r="U52" s="33"/>
      <c r="V52" s="33"/>
      <c r="W52" s="33"/>
    </row>
    <row r="53" spans="1:23" ht="18" customHeight="1">
      <c r="A53" s="87"/>
      <c r="B53" s="320"/>
      <c r="C53" s="146" t="s">
        <v>92</v>
      </c>
      <c r="D53" s="147">
        <f>'（様式５-２）事業者別予算積算書-事業者番号１'!$Z$31</f>
        <v>0</v>
      </c>
      <c r="E53" s="271">
        <f>'（様式５-２）事業者別予算積算書-事業者番号２'!$Z$31</f>
        <v>0</v>
      </c>
      <c r="F53" s="271">
        <f>'（様式５-２）事業者別予算積算書-事業者番号３'!$Z$31</f>
        <v>0</v>
      </c>
      <c r="G53" s="271">
        <f>'（様式５-２）事業者別予算積算書-事業者番号４'!$Z$31</f>
        <v>0</v>
      </c>
      <c r="H53" s="271">
        <f>'（様式５-２）事業者別予算積算書-事業者番号５'!$Z$31</f>
        <v>0</v>
      </c>
      <c r="I53" s="271">
        <f>'（様式５-２）事業者別予算積算書-事業者番号６'!$Z$31</f>
        <v>0</v>
      </c>
      <c r="J53" s="271">
        <f>'（様式５-２）事業者別予算積算書-事業者番号７'!$Z$31</f>
        <v>0</v>
      </c>
      <c r="K53" s="271">
        <f>'（様式５-２）事業者別予算積算書-事業者番号８'!$Z$31</f>
        <v>0</v>
      </c>
      <c r="L53" s="271">
        <f>'（様式５-２）事業者別予算積算書-事業者番号９'!$Z$31</f>
        <v>0</v>
      </c>
      <c r="M53" s="271">
        <f>'（様式５-２）事業者別予算積算書-事業者番号１０'!$Z$31</f>
        <v>0</v>
      </c>
      <c r="N53" s="271">
        <f>'（様式５-２）事業者別予算積算書-事業者番号１１'!$Z$31</f>
        <v>0</v>
      </c>
      <c r="O53" s="271">
        <f>'（様式５-２）事業者別予算積算書-事業者番号１２'!$Z$31</f>
        <v>0</v>
      </c>
      <c r="P53" s="271">
        <f>'（様式５-２）事業者別予算積算書-事業者番号１３'!$Z$31</f>
        <v>0</v>
      </c>
      <c r="Q53" s="271">
        <f>'（様式５-２）事業者別予算積算書-事業者番号１４'!$Z$31</f>
        <v>0</v>
      </c>
      <c r="R53" s="271">
        <f>'（様式５-２）事業者別予算積算書-事業者番号１５'!$Z$31</f>
        <v>0</v>
      </c>
      <c r="S53" s="200">
        <f t="shared" si="10"/>
        <v>0</v>
      </c>
      <c r="U53" s="33"/>
      <c r="V53" s="33"/>
      <c r="W53" s="33"/>
    </row>
    <row r="54" spans="1:23" ht="18" customHeight="1">
      <c r="A54" s="87"/>
      <c r="B54" s="320"/>
      <c r="C54" s="146" t="s">
        <v>94</v>
      </c>
      <c r="D54" s="147">
        <f>'（様式５-２）事業者別予算積算書-事業者番号１'!$Z$32</f>
        <v>0</v>
      </c>
      <c r="E54" s="271">
        <f>'（様式５-２）事業者別予算積算書-事業者番号２'!$Z$32</f>
        <v>0</v>
      </c>
      <c r="F54" s="271">
        <f>'（様式５-２）事業者別予算積算書-事業者番号３'!$Z$32</f>
        <v>0</v>
      </c>
      <c r="G54" s="271">
        <f>'（様式５-２）事業者別予算積算書-事業者番号４'!$Z$32</f>
        <v>0</v>
      </c>
      <c r="H54" s="271">
        <f>'（様式５-２）事業者別予算積算書-事業者番号５'!$Z$32</f>
        <v>0</v>
      </c>
      <c r="I54" s="271">
        <f>'（様式５-２）事業者別予算積算書-事業者番号６'!$Z$32</f>
        <v>0</v>
      </c>
      <c r="J54" s="271">
        <f>'（様式５-２）事業者別予算積算書-事業者番号７'!$Z$32</f>
        <v>0</v>
      </c>
      <c r="K54" s="271">
        <f>'（様式５-２）事業者別予算積算書-事業者番号８'!$Z$32</f>
        <v>0</v>
      </c>
      <c r="L54" s="271">
        <f>'（様式５-２）事業者別予算積算書-事業者番号９'!$Z$32</f>
        <v>0</v>
      </c>
      <c r="M54" s="271">
        <f>'（様式５-２）事業者別予算積算書-事業者番号１０'!$Z$32</f>
        <v>0</v>
      </c>
      <c r="N54" s="271">
        <f>'（様式５-２）事業者別予算積算書-事業者番号１１'!$Z$32</f>
        <v>0</v>
      </c>
      <c r="O54" s="271">
        <f>'（様式５-２）事業者別予算積算書-事業者番号１２'!$Z$32</f>
        <v>0</v>
      </c>
      <c r="P54" s="271">
        <f>'（様式５-２）事業者別予算積算書-事業者番号１３'!$Z$32</f>
        <v>0</v>
      </c>
      <c r="Q54" s="271">
        <f>'（様式５-２）事業者別予算積算書-事業者番号１４'!$Z$32</f>
        <v>0</v>
      </c>
      <c r="R54" s="271">
        <f>'（様式５-２）事業者別予算積算書-事業者番号１５'!$Z$32</f>
        <v>0</v>
      </c>
      <c r="S54" s="200">
        <f t="shared" si="10"/>
        <v>0</v>
      </c>
      <c r="U54" s="33"/>
      <c r="V54" s="33"/>
      <c r="W54" s="33"/>
    </row>
    <row r="55" spans="1:23" ht="18" customHeight="1">
      <c r="A55" s="87"/>
      <c r="B55" s="320"/>
      <c r="C55" s="146" t="s">
        <v>96</v>
      </c>
      <c r="D55" s="147">
        <f>'（様式５-２）事業者別予算積算書-事業者番号１'!$Z$33</f>
        <v>0</v>
      </c>
      <c r="E55" s="271">
        <f>'（様式５-２）事業者別予算積算書-事業者番号２'!$Z$33</f>
        <v>0</v>
      </c>
      <c r="F55" s="271">
        <f>'（様式５-２）事業者別予算積算書-事業者番号３'!$Z$33</f>
        <v>0</v>
      </c>
      <c r="G55" s="271">
        <f>'（様式５-２）事業者別予算積算書-事業者番号４'!$Z$33</f>
        <v>0</v>
      </c>
      <c r="H55" s="271">
        <f>'（様式５-２）事業者別予算積算書-事業者番号５'!$Z$33</f>
        <v>0</v>
      </c>
      <c r="I55" s="271">
        <f>'（様式５-２）事業者別予算積算書-事業者番号６'!$Z$33</f>
        <v>0</v>
      </c>
      <c r="J55" s="271">
        <f>'（様式５-２）事業者別予算積算書-事業者番号７'!$Z$33</f>
        <v>0</v>
      </c>
      <c r="K55" s="271">
        <f>'（様式５-２）事業者別予算積算書-事業者番号８'!$Z$33</f>
        <v>0</v>
      </c>
      <c r="L55" s="271">
        <f>'（様式５-２）事業者別予算積算書-事業者番号９'!$Z$33</f>
        <v>0</v>
      </c>
      <c r="M55" s="271">
        <f>'（様式５-２）事業者別予算積算書-事業者番号１０'!$Z$33</f>
        <v>0</v>
      </c>
      <c r="N55" s="271">
        <f>'（様式５-２）事業者別予算積算書-事業者番号１１'!$Z$33</f>
        <v>0</v>
      </c>
      <c r="O55" s="271">
        <f>'（様式５-２）事業者別予算積算書-事業者番号１２'!$Z$33</f>
        <v>0</v>
      </c>
      <c r="P55" s="271">
        <f>'（様式５-２）事業者別予算積算書-事業者番号１３'!$Z$33</f>
        <v>0</v>
      </c>
      <c r="Q55" s="271">
        <f>'（様式５-２）事業者別予算積算書-事業者番号１４'!$Z$33</f>
        <v>0</v>
      </c>
      <c r="R55" s="271">
        <f>'（様式５-２）事業者別予算積算書-事業者番号１５'!$Z$33</f>
        <v>0</v>
      </c>
      <c r="S55" s="200">
        <f t="shared" si="10"/>
        <v>0</v>
      </c>
      <c r="U55" s="33"/>
      <c r="V55" s="33"/>
      <c r="W55" s="33"/>
    </row>
    <row r="56" spans="1:23" ht="18" customHeight="1">
      <c r="A56" s="87"/>
      <c r="B56" s="320"/>
      <c r="C56" s="146" t="s">
        <v>98</v>
      </c>
      <c r="D56" s="147">
        <f>'（様式５-２）事業者別予算積算書-事業者番号１'!$Z$34</f>
        <v>0</v>
      </c>
      <c r="E56" s="271">
        <f>'（様式５-２）事業者別予算積算書-事業者番号２'!$Z$34</f>
        <v>0</v>
      </c>
      <c r="F56" s="271">
        <f>'（様式５-２）事業者別予算積算書-事業者番号３'!$Z$34</f>
        <v>0</v>
      </c>
      <c r="G56" s="271">
        <f>'（様式５-２）事業者別予算積算書-事業者番号４'!$Z$34</f>
        <v>0</v>
      </c>
      <c r="H56" s="271">
        <f>'（様式５-２）事業者別予算積算書-事業者番号５'!$Z$34</f>
        <v>0</v>
      </c>
      <c r="I56" s="271">
        <f>'（様式５-２）事業者別予算積算書-事業者番号６'!$Z$34</f>
        <v>0</v>
      </c>
      <c r="J56" s="271">
        <f>'（様式５-２）事業者別予算積算書-事業者番号７'!$Z$34</f>
        <v>0</v>
      </c>
      <c r="K56" s="271">
        <f>'（様式５-２）事業者別予算積算書-事業者番号８'!$Z$34</f>
        <v>0</v>
      </c>
      <c r="L56" s="271">
        <f>'（様式５-２）事業者別予算積算書-事業者番号９'!$Z$34</f>
        <v>0</v>
      </c>
      <c r="M56" s="271">
        <f>'（様式５-２）事業者別予算積算書-事業者番号１０'!$Z$34</f>
        <v>0</v>
      </c>
      <c r="N56" s="271">
        <f>'（様式５-２）事業者別予算積算書-事業者番号１１'!$Z$34</f>
        <v>0</v>
      </c>
      <c r="O56" s="271">
        <f>'（様式５-２）事業者別予算積算書-事業者番号１２'!$Z$34</f>
        <v>0</v>
      </c>
      <c r="P56" s="271">
        <f>'（様式５-２）事業者別予算積算書-事業者番号１３'!$Z$34</f>
        <v>0</v>
      </c>
      <c r="Q56" s="271">
        <f>'（様式５-２）事業者別予算積算書-事業者番号１４'!$Z$34</f>
        <v>0</v>
      </c>
      <c r="R56" s="271">
        <f>'（様式５-２）事業者別予算積算書-事業者番号１５'!$Z$34</f>
        <v>0</v>
      </c>
      <c r="S56" s="200">
        <f t="shared" si="10"/>
        <v>0</v>
      </c>
      <c r="U56" s="33"/>
      <c r="V56" s="33"/>
      <c r="W56" s="33"/>
    </row>
    <row r="57" spans="1:23" ht="18" customHeight="1">
      <c r="A57" s="87"/>
      <c r="B57" s="320"/>
      <c r="C57" s="154" t="s">
        <v>14</v>
      </c>
      <c r="D57" s="147">
        <f>'（様式５-２）事業者別予算積算書-事業者番号１'!$Z$35</f>
        <v>0</v>
      </c>
      <c r="E57" s="271">
        <f>'（様式５-２）事業者別予算積算書-事業者番号２'!$Z$35</f>
        <v>0</v>
      </c>
      <c r="F57" s="271">
        <f>'（様式５-２）事業者別予算積算書-事業者番号３'!$Z$35</f>
        <v>0</v>
      </c>
      <c r="G57" s="271">
        <f>'（様式５-２）事業者別予算積算書-事業者番号４'!$Z$35</f>
        <v>0</v>
      </c>
      <c r="H57" s="271">
        <f>'（様式５-２）事業者別予算積算書-事業者番号５'!$Z$35</f>
        <v>0</v>
      </c>
      <c r="I57" s="271">
        <f>'（様式５-２）事業者別予算積算書-事業者番号６'!$Z$35</f>
        <v>0</v>
      </c>
      <c r="J57" s="271">
        <f>'（様式５-２）事業者別予算積算書-事業者番号７'!$Z$35</f>
        <v>0</v>
      </c>
      <c r="K57" s="271">
        <f>'（様式５-２）事業者別予算積算書-事業者番号８'!$Z$35</f>
        <v>0</v>
      </c>
      <c r="L57" s="271">
        <f>'（様式５-２）事業者別予算積算書-事業者番号９'!$Z$35</f>
        <v>0</v>
      </c>
      <c r="M57" s="271">
        <f>'（様式５-２）事業者別予算積算書-事業者番号１０'!$Z$35</f>
        <v>0</v>
      </c>
      <c r="N57" s="271">
        <f>'（様式５-２）事業者別予算積算書-事業者番号１１'!$Z$35</f>
        <v>0</v>
      </c>
      <c r="O57" s="271">
        <f>'（様式５-２）事業者別予算積算書-事業者番号１２'!$Z$35</f>
        <v>0</v>
      </c>
      <c r="P57" s="271">
        <f>'（様式５-２）事業者別予算積算書-事業者番号１３'!$Z$35</f>
        <v>0</v>
      </c>
      <c r="Q57" s="271">
        <f>'（様式５-２）事業者別予算積算書-事業者番号１４'!$Z$35</f>
        <v>0</v>
      </c>
      <c r="R57" s="271">
        <f>'（様式５-２）事業者別予算積算書-事業者番号１５'!$Z$35</f>
        <v>0</v>
      </c>
      <c r="S57" s="203">
        <f t="shared" si="10"/>
        <v>0</v>
      </c>
      <c r="U57" s="33"/>
      <c r="V57" s="33"/>
      <c r="W57" s="33"/>
    </row>
    <row r="58" spans="1:23" ht="18" customHeight="1">
      <c r="A58" s="87"/>
      <c r="B58" s="320"/>
      <c r="C58" s="140" t="s">
        <v>175</v>
      </c>
      <c r="D58" s="44">
        <f t="shared" ref="D58:R58" si="11">SUM(D46:D57)</f>
        <v>0</v>
      </c>
      <c r="E58" s="273">
        <f t="shared" si="11"/>
        <v>0</v>
      </c>
      <c r="F58" s="273">
        <f t="shared" si="11"/>
        <v>0</v>
      </c>
      <c r="G58" s="273">
        <f t="shared" si="11"/>
        <v>0</v>
      </c>
      <c r="H58" s="273">
        <f t="shared" si="11"/>
        <v>0</v>
      </c>
      <c r="I58" s="273">
        <f t="shared" si="11"/>
        <v>0</v>
      </c>
      <c r="J58" s="273">
        <f t="shared" si="11"/>
        <v>0</v>
      </c>
      <c r="K58" s="273">
        <f t="shared" si="11"/>
        <v>0</v>
      </c>
      <c r="L58" s="273">
        <f t="shared" si="11"/>
        <v>0</v>
      </c>
      <c r="M58" s="273">
        <f t="shared" si="11"/>
        <v>0</v>
      </c>
      <c r="N58" s="273">
        <f t="shared" si="11"/>
        <v>0</v>
      </c>
      <c r="O58" s="273">
        <f t="shared" si="11"/>
        <v>0</v>
      </c>
      <c r="P58" s="273">
        <f t="shared" si="11"/>
        <v>0</v>
      </c>
      <c r="Q58" s="273">
        <f t="shared" si="11"/>
        <v>0</v>
      </c>
      <c r="R58" s="273">
        <f t="shared" si="11"/>
        <v>0</v>
      </c>
      <c r="S58" s="201">
        <f t="shared" si="10"/>
        <v>0</v>
      </c>
      <c r="U58" s="33"/>
      <c r="V58" s="33"/>
      <c r="W58" s="33"/>
    </row>
    <row r="59" spans="1:23" ht="18" hidden="1" customHeight="1">
      <c r="A59" s="87"/>
      <c r="B59" s="320"/>
      <c r="C59" s="61"/>
      <c r="D59" s="62"/>
      <c r="E59" s="62"/>
      <c r="F59" s="62"/>
      <c r="G59" s="62"/>
      <c r="H59" s="62"/>
      <c r="I59" s="62"/>
      <c r="J59" s="62"/>
      <c r="K59" s="62"/>
      <c r="L59" s="62"/>
      <c r="M59" s="62"/>
      <c r="N59" s="62"/>
      <c r="O59" s="62"/>
      <c r="P59" s="62"/>
      <c r="Q59" s="62"/>
      <c r="R59" s="62"/>
      <c r="S59" s="201">
        <f t="shared" si="10"/>
        <v>0</v>
      </c>
      <c r="U59" s="33"/>
      <c r="V59" s="33"/>
      <c r="W59" s="33"/>
    </row>
    <row r="60" spans="1:23" ht="18" customHeight="1">
      <c r="A60" s="87"/>
      <c r="B60" s="320"/>
      <c r="C60" s="155" t="s">
        <v>110</v>
      </c>
      <c r="D60" s="45">
        <v>0</v>
      </c>
      <c r="E60" s="45">
        <v>0</v>
      </c>
      <c r="F60" s="45">
        <v>0</v>
      </c>
      <c r="G60" s="45">
        <v>0</v>
      </c>
      <c r="H60" s="45">
        <v>0</v>
      </c>
      <c r="I60" s="45">
        <v>0</v>
      </c>
      <c r="J60" s="45">
        <v>0</v>
      </c>
      <c r="K60" s="45">
        <v>0</v>
      </c>
      <c r="L60" s="45">
        <v>0</v>
      </c>
      <c r="M60" s="45">
        <v>0</v>
      </c>
      <c r="N60" s="45">
        <v>0</v>
      </c>
      <c r="O60" s="45">
        <v>0</v>
      </c>
      <c r="P60" s="45">
        <v>0</v>
      </c>
      <c r="Q60" s="45">
        <v>0</v>
      </c>
      <c r="R60" s="45">
        <v>0</v>
      </c>
      <c r="S60" s="201">
        <f t="shared" si="10"/>
        <v>0</v>
      </c>
      <c r="U60" s="33"/>
      <c r="V60" s="33"/>
      <c r="W60" s="33"/>
    </row>
    <row r="61" spans="1:23" ht="18" customHeight="1">
      <c r="A61" s="87"/>
      <c r="B61" s="321"/>
      <c r="C61" s="262" t="s">
        <v>176</v>
      </c>
      <c r="D61" s="46">
        <f t="shared" ref="D61:R61" si="12">D58-D60</f>
        <v>0</v>
      </c>
      <c r="E61" s="274">
        <f t="shared" si="12"/>
        <v>0</v>
      </c>
      <c r="F61" s="274">
        <f t="shared" si="12"/>
        <v>0</v>
      </c>
      <c r="G61" s="274">
        <f t="shared" si="12"/>
        <v>0</v>
      </c>
      <c r="H61" s="274">
        <f t="shared" si="12"/>
        <v>0</v>
      </c>
      <c r="I61" s="274">
        <f t="shared" si="12"/>
        <v>0</v>
      </c>
      <c r="J61" s="274">
        <f t="shared" si="12"/>
        <v>0</v>
      </c>
      <c r="K61" s="274">
        <f t="shared" si="12"/>
        <v>0</v>
      </c>
      <c r="L61" s="274">
        <f t="shared" si="12"/>
        <v>0</v>
      </c>
      <c r="M61" s="274">
        <f t="shared" si="12"/>
        <v>0</v>
      </c>
      <c r="N61" s="274">
        <f t="shared" si="12"/>
        <v>0</v>
      </c>
      <c r="O61" s="274">
        <f t="shared" si="12"/>
        <v>0</v>
      </c>
      <c r="P61" s="274">
        <f t="shared" si="12"/>
        <v>0</v>
      </c>
      <c r="Q61" s="274">
        <f t="shared" si="12"/>
        <v>0</v>
      </c>
      <c r="R61" s="274">
        <f t="shared" si="12"/>
        <v>0</v>
      </c>
      <c r="S61" s="202">
        <f t="shared" si="10"/>
        <v>0</v>
      </c>
      <c r="U61" s="33"/>
      <c r="V61" s="33"/>
      <c r="W61" s="33"/>
    </row>
    <row r="62" spans="1:23" ht="18" customHeight="1">
      <c r="A62" s="87"/>
      <c r="B62" s="293" t="s">
        <v>180</v>
      </c>
      <c r="C62" s="144" t="s">
        <v>148</v>
      </c>
      <c r="D62" s="145">
        <f>'（様式５-２）事業者別予算積算書-事業者番号１'!$Z$37</f>
        <v>0</v>
      </c>
      <c r="E62" s="272">
        <f>'（様式５-２）事業者別予算積算書-事業者番号２'!$Z$37</f>
        <v>0</v>
      </c>
      <c r="F62" s="272">
        <f>'（様式５-２）事業者別予算積算書-事業者番号３'!$Z$37</f>
        <v>0</v>
      </c>
      <c r="G62" s="272">
        <f>'（様式５-２）事業者別予算積算書-事業者番号４'!$Z$37</f>
        <v>0</v>
      </c>
      <c r="H62" s="272">
        <f>'（様式５-２）事業者別予算積算書-事業者番号５'!$Z$37</f>
        <v>0</v>
      </c>
      <c r="I62" s="272">
        <f>'（様式５-２）事業者別予算積算書-事業者番号６'!$Z$37</f>
        <v>0</v>
      </c>
      <c r="J62" s="272">
        <f>'（様式５-２）事業者別予算積算書-事業者番号７'!$Z$37</f>
        <v>0</v>
      </c>
      <c r="K62" s="272">
        <f>'（様式５-２）事業者別予算積算書-事業者番号８'!$Z$37</f>
        <v>0</v>
      </c>
      <c r="L62" s="272">
        <f>'（様式５-２）事業者別予算積算書-事業者番号９'!$Z$37</f>
        <v>0</v>
      </c>
      <c r="M62" s="272">
        <f>'（様式５-２）事業者別予算積算書-事業者番号１０'!$Z$37</f>
        <v>0</v>
      </c>
      <c r="N62" s="272">
        <f>'（様式５-２）事業者別予算積算書-事業者番号１１'!$Z$37</f>
        <v>0</v>
      </c>
      <c r="O62" s="272">
        <f>'（様式５-２）事業者別予算積算書-事業者番号１２'!$Z$37</f>
        <v>0</v>
      </c>
      <c r="P62" s="272">
        <f>'（様式５-２）事業者別予算積算書-事業者番号１３'!$Z$37</f>
        <v>0</v>
      </c>
      <c r="Q62" s="272">
        <f>'（様式５-２）事業者別予算積算書-事業者番号１４'!$Z$37</f>
        <v>0</v>
      </c>
      <c r="R62" s="272">
        <f>'（様式５-２）事業者別予算積算書-事業者番号１５'!$Z$37</f>
        <v>0</v>
      </c>
      <c r="S62" s="199">
        <f t="shared" si="10"/>
        <v>0</v>
      </c>
      <c r="U62" s="33"/>
      <c r="V62" s="33"/>
      <c r="W62" s="33"/>
    </row>
    <row r="63" spans="1:23" ht="18" customHeight="1">
      <c r="A63" s="87"/>
      <c r="B63" s="294"/>
      <c r="C63" s="146" t="s">
        <v>53</v>
      </c>
      <c r="D63" s="147">
        <f>'（様式５-２）事業者別予算積算書-事業者番号１'!$Z$38</f>
        <v>0</v>
      </c>
      <c r="E63" s="271">
        <f>'（様式５-２）事業者別予算積算書-事業者番号２'!$Z$38</f>
        <v>0</v>
      </c>
      <c r="F63" s="271">
        <f>'（様式５-２）事業者別予算積算書-事業者番号３'!$Z$38</f>
        <v>0</v>
      </c>
      <c r="G63" s="271">
        <f>'（様式５-２）事業者別予算積算書-事業者番号４'!$Z$38</f>
        <v>0</v>
      </c>
      <c r="H63" s="271">
        <f>'（様式５-２）事業者別予算積算書-事業者番号５'!$Z$38</f>
        <v>0</v>
      </c>
      <c r="I63" s="271">
        <f>'（様式５-２）事業者別予算積算書-事業者番号６'!$Z$38</f>
        <v>0</v>
      </c>
      <c r="J63" s="271">
        <f>'（様式５-２）事業者別予算積算書-事業者番号７'!$Z$38</f>
        <v>0</v>
      </c>
      <c r="K63" s="271">
        <f>'（様式５-２）事業者別予算積算書-事業者番号８'!$Z$38</f>
        <v>0</v>
      </c>
      <c r="L63" s="271">
        <f>'（様式５-２）事業者別予算積算書-事業者番号９'!$Z$38</f>
        <v>0</v>
      </c>
      <c r="M63" s="271">
        <f>'（様式５-２）事業者別予算積算書-事業者番号１０'!$Z$38</f>
        <v>0</v>
      </c>
      <c r="N63" s="271">
        <f>'（様式５-２）事業者別予算積算書-事業者番号１１'!$Z$38</f>
        <v>0</v>
      </c>
      <c r="O63" s="271">
        <f>'（様式５-２）事業者別予算積算書-事業者番号１２'!$Z$38</f>
        <v>0</v>
      </c>
      <c r="P63" s="271">
        <f>'（様式５-２）事業者別予算積算書-事業者番号１３'!$Z$38</f>
        <v>0</v>
      </c>
      <c r="Q63" s="271">
        <f>'（様式５-２）事業者別予算積算書-事業者番号１４'!$Z$38</f>
        <v>0</v>
      </c>
      <c r="R63" s="271">
        <f>'（様式５-２）事業者別予算積算書-事業者番号１５'!$Z$38</f>
        <v>0</v>
      </c>
      <c r="S63" s="200">
        <f t="shared" si="10"/>
        <v>0</v>
      </c>
      <c r="U63" s="33"/>
      <c r="V63" s="33"/>
      <c r="W63" s="33"/>
    </row>
    <row r="64" spans="1:23" ht="18" customHeight="1">
      <c r="A64" s="87"/>
      <c r="B64" s="294"/>
      <c r="C64" s="146" t="s">
        <v>54</v>
      </c>
      <c r="D64" s="147">
        <f>'（様式５-２）事業者別予算積算書-事業者番号１'!$Z$39</f>
        <v>0</v>
      </c>
      <c r="E64" s="271">
        <f>'（様式５-２）事業者別予算積算書-事業者番号２'!$Z$39</f>
        <v>0</v>
      </c>
      <c r="F64" s="271">
        <f>'（様式５-２）事業者別予算積算書-事業者番号３'!$Z$39</f>
        <v>0</v>
      </c>
      <c r="G64" s="271">
        <f>'（様式５-２）事業者別予算積算書-事業者番号４'!$Z$39</f>
        <v>0</v>
      </c>
      <c r="H64" s="271">
        <f>'（様式５-２）事業者別予算積算書-事業者番号５'!$Z$39</f>
        <v>0</v>
      </c>
      <c r="I64" s="271">
        <f>'（様式５-２）事業者別予算積算書-事業者番号６'!$Z$39</f>
        <v>0</v>
      </c>
      <c r="J64" s="271">
        <f>'（様式５-２）事業者別予算積算書-事業者番号７'!$Z$39</f>
        <v>0</v>
      </c>
      <c r="K64" s="271">
        <f>'（様式５-２）事業者別予算積算書-事業者番号８'!$Z$39</f>
        <v>0</v>
      </c>
      <c r="L64" s="271">
        <f>'（様式５-２）事業者別予算積算書-事業者番号９'!$Z$39</f>
        <v>0</v>
      </c>
      <c r="M64" s="271">
        <f>'（様式５-２）事業者別予算積算書-事業者番号１０'!$Z$39</f>
        <v>0</v>
      </c>
      <c r="N64" s="271">
        <f>'（様式５-２）事業者別予算積算書-事業者番号１１'!$Z$39</f>
        <v>0</v>
      </c>
      <c r="O64" s="271">
        <f>'（様式５-２）事業者別予算積算書-事業者番号１２'!$Z$39</f>
        <v>0</v>
      </c>
      <c r="P64" s="271">
        <f>'（様式５-２）事業者別予算積算書-事業者番号１３'!$Z$39</f>
        <v>0</v>
      </c>
      <c r="Q64" s="271">
        <f>'（様式５-２）事業者別予算積算書-事業者番号１４'!$Z$39</f>
        <v>0</v>
      </c>
      <c r="R64" s="271">
        <f>'（様式５-２）事業者別予算積算書-事業者番号１５'!$Z$39</f>
        <v>0</v>
      </c>
      <c r="S64" s="200">
        <f t="shared" si="10"/>
        <v>0</v>
      </c>
      <c r="U64" s="33"/>
      <c r="V64" s="33"/>
      <c r="W64" s="33"/>
    </row>
    <row r="65" spans="1:23" ht="18" customHeight="1">
      <c r="A65" s="87"/>
      <c r="B65" s="294"/>
      <c r="C65" s="146" t="s">
        <v>1</v>
      </c>
      <c r="D65" s="147">
        <f>'（様式５-２）事業者別予算積算書-事業者番号１'!$Z$40</f>
        <v>0</v>
      </c>
      <c r="E65" s="271">
        <f>'（様式５-２）事業者別予算積算書-事業者番号２'!$Z$40</f>
        <v>0</v>
      </c>
      <c r="F65" s="271">
        <f>'（様式５-２）事業者別予算積算書-事業者番号３'!$Z$40</f>
        <v>0</v>
      </c>
      <c r="G65" s="271">
        <f>'（様式５-２）事業者別予算積算書-事業者番号４'!$Z$40</f>
        <v>0</v>
      </c>
      <c r="H65" s="271">
        <f>'（様式５-２）事業者別予算積算書-事業者番号５'!$Z$40</f>
        <v>0</v>
      </c>
      <c r="I65" s="271">
        <f>'（様式５-２）事業者別予算積算書-事業者番号６'!$Z$40</f>
        <v>0</v>
      </c>
      <c r="J65" s="271">
        <f>'（様式５-２）事業者別予算積算書-事業者番号７'!$Z$40</f>
        <v>0</v>
      </c>
      <c r="K65" s="271">
        <f>'（様式５-２）事業者別予算積算書-事業者番号８'!$Z$40</f>
        <v>0</v>
      </c>
      <c r="L65" s="271">
        <f>'（様式５-２）事業者別予算積算書-事業者番号９'!$Z$40</f>
        <v>0</v>
      </c>
      <c r="M65" s="271">
        <f>'（様式５-２）事業者別予算積算書-事業者番号１０'!$Z$40</f>
        <v>0</v>
      </c>
      <c r="N65" s="271">
        <f>'（様式５-２）事業者別予算積算書-事業者番号１１'!$Z$40</f>
        <v>0</v>
      </c>
      <c r="O65" s="271">
        <f>'（様式５-２）事業者別予算積算書-事業者番号１２'!$Z$40</f>
        <v>0</v>
      </c>
      <c r="P65" s="271">
        <f>'（様式５-２）事業者別予算積算書-事業者番号１３'!$Z$40</f>
        <v>0</v>
      </c>
      <c r="Q65" s="271">
        <f>'（様式５-２）事業者別予算積算書-事業者番号１４'!$Z$40</f>
        <v>0</v>
      </c>
      <c r="R65" s="271">
        <f>'（様式５-２）事業者別予算積算書-事業者番号１５'!$Z$40</f>
        <v>0</v>
      </c>
      <c r="S65" s="200">
        <f t="shared" si="10"/>
        <v>0</v>
      </c>
      <c r="U65" s="33"/>
      <c r="V65" s="33"/>
      <c r="W65" s="33"/>
    </row>
    <row r="66" spans="1:23" ht="18" customHeight="1">
      <c r="A66" s="87"/>
      <c r="B66" s="294"/>
      <c r="C66" s="146" t="s">
        <v>57</v>
      </c>
      <c r="D66" s="147">
        <f>'（様式５-２）事業者別予算積算書-事業者番号１'!$Z$41</f>
        <v>0</v>
      </c>
      <c r="E66" s="271">
        <f>'（様式５-２）事業者別予算積算書-事業者番号２'!$Z$41</f>
        <v>0</v>
      </c>
      <c r="F66" s="271">
        <f>'（様式５-２）事業者別予算積算書-事業者番号３'!$Z$41</f>
        <v>0</v>
      </c>
      <c r="G66" s="271">
        <f>'（様式５-２）事業者別予算積算書-事業者番号４'!$Z$41</f>
        <v>0</v>
      </c>
      <c r="H66" s="271">
        <f>'（様式５-２）事業者別予算積算書-事業者番号５'!$Z$41</f>
        <v>0</v>
      </c>
      <c r="I66" s="271">
        <f>'（様式５-２）事業者別予算積算書-事業者番号６'!$Z$41</f>
        <v>0</v>
      </c>
      <c r="J66" s="271">
        <f>'（様式５-２）事業者別予算積算書-事業者番号７'!$Z$41</f>
        <v>0</v>
      </c>
      <c r="K66" s="271">
        <f>'（様式５-２）事業者別予算積算書-事業者番号８'!$Z$41</f>
        <v>0</v>
      </c>
      <c r="L66" s="271">
        <f>'（様式５-２）事業者別予算積算書-事業者番号９'!$Z$41</f>
        <v>0</v>
      </c>
      <c r="M66" s="271">
        <f>'（様式５-２）事業者別予算積算書-事業者番号１０'!$Z$41</f>
        <v>0</v>
      </c>
      <c r="N66" s="271">
        <f>'（様式５-２）事業者別予算積算書-事業者番号１１'!$Z$41</f>
        <v>0</v>
      </c>
      <c r="O66" s="271">
        <f>'（様式５-２）事業者別予算積算書-事業者番号１２'!$Z$41</f>
        <v>0</v>
      </c>
      <c r="P66" s="271">
        <f>'（様式５-２）事業者別予算積算書-事業者番号１３'!$Z$41</f>
        <v>0</v>
      </c>
      <c r="Q66" s="271">
        <f>'（様式５-２）事業者別予算積算書-事業者番号１４'!$Z$41</f>
        <v>0</v>
      </c>
      <c r="R66" s="271">
        <f>'（様式５-２）事業者別予算積算書-事業者番号１５'!$Z$41</f>
        <v>0</v>
      </c>
      <c r="S66" s="200">
        <f t="shared" si="10"/>
        <v>0</v>
      </c>
      <c r="U66" s="33"/>
      <c r="V66" s="33"/>
      <c r="W66" s="33"/>
    </row>
    <row r="67" spans="1:23" ht="18" customHeight="1">
      <c r="A67" s="87"/>
      <c r="B67" s="294"/>
      <c r="C67" s="146" t="s">
        <v>58</v>
      </c>
      <c r="D67" s="147">
        <f>'（様式５-２）事業者別予算積算書-事業者番号１'!$Z$42</f>
        <v>0</v>
      </c>
      <c r="E67" s="271">
        <f>'（様式５-２）事業者別予算積算書-事業者番号２'!$Z$42</f>
        <v>0</v>
      </c>
      <c r="F67" s="271">
        <f>'（様式５-２）事業者別予算積算書-事業者番号３'!$Z$42</f>
        <v>0</v>
      </c>
      <c r="G67" s="271">
        <f>'（様式５-２）事業者別予算積算書-事業者番号４'!$Z$42</f>
        <v>0</v>
      </c>
      <c r="H67" s="271">
        <f>'（様式５-２）事業者別予算積算書-事業者番号５'!$Z$42</f>
        <v>0</v>
      </c>
      <c r="I67" s="271">
        <f>'（様式５-２）事業者別予算積算書-事業者番号６'!$Z$42</f>
        <v>0</v>
      </c>
      <c r="J67" s="271">
        <f>'（様式５-２）事業者別予算積算書-事業者番号７'!$Z$42</f>
        <v>0</v>
      </c>
      <c r="K67" s="271">
        <f>'（様式５-２）事業者別予算積算書-事業者番号８'!$Z$42</f>
        <v>0</v>
      </c>
      <c r="L67" s="271">
        <f>'（様式５-２）事業者別予算積算書-事業者番号９'!$Z$42</f>
        <v>0</v>
      </c>
      <c r="M67" s="271">
        <f>'（様式５-２）事業者別予算積算書-事業者番号１０'!$Z$42</f>
        <v>0</v>
      </c>
      <c r="N67" s="271">
        <f>'（様式５-２）事業者別予算積算書-事業者番号１１'!$Z$42</f>
        <v>0</v>
      </c>
      <c r="O67" s="271">
        <f>'（様式５-２）事業者別予算積算書-事業者番号１２'!$Z$42</f>
        <v>0</v>
      </c>
      <c r="P67" s="271">
        <f>'（様式５-２）事業者別予算積算書-事業者番号１３'!$Z$42</f>
        <v>0</v>
      </c>
      <c r="Q67" s="271">
        <f>'（様式５-２）事業者別予算積算書-事業者番号１４'!$Z$42</f>
        <v>0</v>
      </c>
      <c r="R67" s="271">
        <f>'（様式５-２）事業者別予算積算書-事業者番号１５'!$Z$42</f>
        <v>0</v>
      </c>
      <c r="S67" s="200">
        <f t="shared" si="10"/>
        <v>0</v>
      </c>
      <c r="U67" s="33"/>
      <c r="V67" s="33"/>
      <c r="W67" s="33"/>
    </row>
    <row r="68" spans="1:23" ht="18" customHeight="1">
      <c r="A68" s="87"/>
      <c r="B68" s="294"/>
      <c r="C68" s="146" t="s">
        <v>59</v>
      </c>
      <c r="D68" s="147">
        <f>'（様式５-２）事業者別予算積算書-事業者番号１'!$Z$43</f>
        <v>0</v>
      </c>
      <c r="E68" s="271">
        <f>'（様式５-２）事業者別予算積算書-事業者番号２'!$Z$43</f>
        <v>0</v>
      </c>
      <c r="F68" s="271">
        <f>'（様式５-２）事業者別予算積算書-事業者番号３'!$Z$43</f>
        <v>0</v>
      </c>
      <c r="G68" s="271">
        <f>'（様式５-２）事業者別予算積算書-事業者番号４'!$Z$43</f>
        <v>0</v>
      </c>
      <c r="H68" s="271">
        <f>'（様式５-２）事業者別予算積算書-事業者番号５'!$Z$43</f>
        <v>0</v>
      </c>
      <c r="I68" s="271">
        <f>'（様式５-２）事業者別予算積算書-事業者番号６'!$Z$43</f>
        <v>0</v>
      </c>
      <c r="J68" s="271">
        <f>'（様式５-２）事業者別予算積算書-事業者番号７'!$Z$43</f>
        <v>0</v>
      </c>
      <c r="K68" s="271">
        <f>'（様式５-２）事業者別予算積算書-事業者番号８'!$Z$43</f>
        <v>0</v>
      </c>
      <c r="L68" s="271">
        <f>'（様式５-２）事業者別予算積算書-事業者番号９'!$Z$43</f>
        <v>0</v>
      </c>
      <c r="M68" s="271">
        <f>'（様式５-２）事業者別予算積算書-事業者番号１０'!$Z$43</f>
        <v>0</v>
      </c>
      <c r="N68" s="271">
        <f>'（様式５-２）事業者別予算積算書-事業者番号１１'!$Z$43</f>
        <v>0</v>
      </c>
      <c r="O68" s="271">
        <f>'（様式５-２）事業者別予算積算書-事業者番号１２'!$Z$43</f>
        <v>0</v>
      </c>
      <c r="P68" s="271">
        <f>'（様式５-２）事業者別予算積算書-事業者番号１３'!$Z$43</f>
        <v>0</v>
      </c>
      <c r="Q68" s="271">
        <f>'（様式５-２）事業者別予算積算書-事業者番号１４'!$Z$43</f>
        <v>0</v>
      </c>
      <c r="R68" s="271">
        <f>'（様式５-２）事業者別予算積算書-事業者番号１５'!$Z$43</f>
        <v>0</v>
      </c>
      <c r="S68" s="200">
        <f t="shared" si="10"/>
        <v>0</v>
      </c>
      <c r="U68" s="33"/>
      <c r="V68" s="33"/>
      <c r="W68" s="33"/>
    </row>
    <row r="69" spans="1:23" ht="18" customHeight="1">
      <c r="A69" s="87"/>
      <c r="B69" s="294"/>
      <c r="C69" s="146" t="s">
        <v>60</v>
      </c>
      <c r="D69" s="147">
        <f>'（様式５-２）事業者別予算積算書-事業者番号１'!$Z$44</f>
        <v>0</v>
      </c>
      <c r="E69" s="271">
        <f>'（様式５-２）事業者別予算積算書-事業者番号２'!$Z$44</f>
        <v>0</v>
      </c>
      <c r="F69" s="271">
        <f>'（様式５-２）事業者別予算積算書-事業者番号３'!$Z$44</f>
        <v>0</v>
      </c>
      <c r="G69" s="271">
        <f>'（様式５-２）事業者別予算積算書-事業者番号４'!$Z$44</f>
        <v>0</v>
      </c>
      <c r="H69" s="271">
        <f>'（様式５-２）事業者別予算積算書-事業者番号５'!$Z$44</f>
        <v>0</v>
      </c>
      <c r="I69" s="271">
        <f>'（様式５-２）事業者別予算積算書-事業者番号６'!$Z$44</f>
        <v>0</v>
      </c>
      <c r="J69" s="271">
        <f>'（様式５-２）事業者別予算積算書-事業者番号７'!$Z$44</f>
        <v>0</v>
      </c>
      <c r="K69" s="271">
        <f>'（様式５-２）事業者別予算積算書-事業者番号８'!$Z$44</f>
        <v>0</v>
      </c>
      <c r="L69" s="271">
        <f>'（様式５-２）事業者別予算積算書-事業者番号９'!$Z$44</f>
        <v>0</v>
      </c>
      <c r="M69" s="271">
        <f>'（様式５-２）事業者別予算積算書-事業者番号１０'!$Z$44</f>
        <v>0</v>
      </c>
      <c r="N69" s="271">
        <f>'（様式５-２）事業者別予算積算書-事業者番号１１'!$Z$44</f>
        <v>0</v>
      </c>
      <c r="O69" s="271">
        <f>'（様式５-２）事業者別予算積算書-事業者番号１２'!$Z$44</f>
        <v>0</v>
      </c>
      <c r="P69" s="271">
        <f>'（様式５-２）事業者別予算積算書-事業者番号１３'!$Z$44</f>
        <v>0</v>
      </c>
      <c r="Q69" s="271">
        <f>'（様式５-２）事業者別予算積算書-事業者番号１４'!$Z$44</f>
        <v>0</v>
      </c>
      <c r="R69" s="271">
        <f>'（様式５-２）事業者別予算積算書-事業者番号１５'!$Z$44</f>
        <v>0</v>
      </c>
      <c r="S69" s="200">
        <f t="shared" si="10"/>
        <v>0</v>
      </c>
      <c r="U69" s="33"/>
      <c r="V69" s="33"/>
      <c r="W69" s="33"/>
    </row>
    <row r="70" spans="1:23" ht="18" customHeight="1">
      <c r="A70" s="87"/>
      <c r="B70" s="294"/>
      <c r="C70" s="146" t="s">
        <v>61</v>
      </c>
      <c r="D70" s="147">
        <f>'（様式５-２）事業者別予算積算書-事業者番号１'!$Z$45</f>
        <v>0</v>
      </c>
      <c r="E70" s="271">
        <f>'（様式５-２）事業者別予算積算書-事業者番号２'!$Z$45</f>
        <v>0</v>
      </c>
      <c r="F70" s="271">
        <f>'（様式５-２）事業者別予算積算書-事業者番号３'!$Z$45</f>
        <v>0</v>
      </c>
      <c r="G70" s="271">
        <f>'（様式５-２）事業者別予算積算書-事業者番号４'!$Z$45</f>
        <v>0</v>
      </c>
      <c r="H70" s="271">
        <f>'（様式５-２）事業者別予算積算書-事業者番号５'!$Z$45</f>
        <v>0</v>
      </c>
      <c r="I70" s="271">
        <f>'（様式５-２）事業者別予算積算書-事業者番号６'!$Z$45</f>
        <v>0</v>
      </c>
      <c r="J70" s="271">
        <f>'（様式５-２）事業者別予算積算書-事業者番号７'!$Z$45</f>
        <v>0</v>
      </c>
      <c r="K70" s="271">
        <f>'（様式５-２）事業者別予算積算書-事業者番号８'!$Z$45</f>
        <v>0</v>
      </c>
      <c r="L70" s="271">
        <f>'（様式５-２）事業者別予算積算書-事業者番号９'!$Z$45</f>
        <v>0</v>
      </c>
      <c r="M70" s="271">
        <f>'（様式５-２）事業者別予算積算書-事業者番号１０'!$Z$45</f>
        <v>0</v>
      </c>
      <c r="N70" s="271">
        <f>'（様式５-２）事業者別予算積算書-事業者番号１１'!$Z$45</f>
        <v>0</v>
      </c>
      <c r="O70" s="271">
        <f>'（様式５-２）事業者別予算積算書-事業者番号１２'!$Z$45</f>
        <v>0</v>
      </c>
      <c r="P70" s="271">
        <f>'（様式５-２）事業者別予算積算書-事業者番号１３'!$Z$45</f>
        <v>0</v>
      </c>
      <c r="Q70" s="271">
        <f>'（様式５-２）事業者別予算積算書-事業者番号１４'!$Z$45</f>
        <v>0</v>
      </c>
      <c r="R70" s="271">
        <f>'（様式５-２）事業者別予算積算書-事業者番号１５'!$Z$45</f>
        <v>0</v>
      </c>
      <c r="S70" s="200">
        <f t="shared" si="10"/>
        <v>0</v>
      </c>
      <c r="U70" s="33"/>
      <c r="V70" s="33"/>
      <c r="W70" s="33"/>
    </row>
    <row r="71" spans="1:23" ht="18" customHeight="1">
      <c r="A71" s="87"/>
      <c r="B71" s="294"/>
      <c r="C71" s="146" t="s">
        <v>96</v>
      </c>
      <c r="D71" s="147">
        <f>'（様式５-２）事業者別予算積算書-事業者番号１'!$Z$46</f>
        <v>0</v>
      </c>
      <c r="E71" s="271">
        <f>'（様式５-２）事業者別予算積算書-事業者番号２'!$Z$46</f>
        <v>0</v>
      </c>
      <c r="F71" s="271">
        <f>'（様式５-２）事業者別予算積算書-事業者番号３'!$Z$46</f>
        <v>0</v>
      </c>
      <c r="G71" s="271">
        <f>'（様式５-２）事業者別予算積算書-事業者番号４'!$Z$46</f>
        <v>0</v>
      </c>
      <c r="H71" s="271">
        <f>'（様式５-２）事業者別予算積算書-事業者番号５'!$Z$46</f>
        <v>0</v>
      </c>
      <c r="I71" s="271">
        <f>'（様式５-２）事業者別予算積算書-事業者番号６'!$Z$46</f>
        <v>0</v>
      </c>
      <c r="J71" s="271">
        <f>'（様式５-２）事業者別予算積算書-事業者番号７'!$Z$46</f>
        <v>0</v>
      </c>
      <c r="K71" s="271">
        <f>'（様式５-２）事業者別予算積算書-事業者番号８'!$Z$46</f>
        <v>0</v>
      </c>
      <c r="L71" s="271">
        <f>'（様式５-２）事業者別予算積算書-事業者番号９'!$Z$46</f>
        <v>0</v>
      </c>
      <c r="M71" s="271">
        <f>'（様式５-２）事業者別予算積算書-事業者番号１０'!$Z$46</f>
        <v>0</v>
      </c>
      <c r="N71" s="271">
        <f>'（様式５-２）事業者別予算積算書-事業者番号１１'!$Z$46</f>
        <v>0</v>
      </c>
      <c r="O71" s="271">
        <f>'（様式５-２）事業者別予算積算書-事業者番号１２'!$Z$46</f>
        <v>0</v>
      </c>
      <c r="P71" s="271">
        <f>'（様式５-２）事業者別予算積算書-事業者番号１３'!$Z$46</f>
        <v>0</v>
      </c>
      <c r="Q71" s="271">
        <f>'（様式５-２）事業者別予算積算書-事業者番号１４'!$Z$46</f>
        <v>0</v>
      </c>
      <c r="R71" s="271">
        <f>'（様式５-２）事業者別予算積算書-事業者番号１５'!$Z$46</f>
        <v>0</v>
      </c>
      <c r="S71" s="200">
        <f t="shared" si="10"/>
        <v>0</v>
      </c>
      <c r="U71" s="33"/>
      <c r="V71" s="33"/>
      <c r="W71" s="33"/>
    </row>
    <row r="72" spans="1:23" ht="18" customHeight="1">
      <c r="A72" s="87"/>
      <c r="B72" s="294"/>
      <c r="C72" s="146" t="s">
        <v>19</v>
      </c>
      <c r="D72" s="147">
        <f>'（様式５-２）事業者別予算積算書-事業者番号１'!$Z$47</f>
        <v>0</v>
      </c>
      <c r="E72" s="271">
        <f>'（様式５-２）事業者別予算積算書-事業者番号２'!$Z$47</f>
        <v>0</v>
      </c>
      <c r="F72" s="271">
        <f>'（様式５-２）事業者別予算積算書-事業者番号３'!$Z$47</f>
        <v>0</v>
      </c>
      <c r="G72" s="271">
        <f>'（様式５-２）事業者別予算積算書-事業者番号４'!$Z$47</f>
        <v>0</v>
      </c>
      <c r="H72" s="271">
        <f>'（様式５-２）事業者別予算積算書-事業者番号５'!$Z$47</f>
        <v>0</v>
      </c>
      <c r="I72" s="271">
        <f>'（様式５-２）事業者別予算積算書-事業者番号６'!$Z$47</f>
        <v>0</v>
      </c>
      <c r="J72" s="271">
        <f>'（様式５-２）事業者別予算積算書-事業者番号７'!$Z$47</f>
        <v>0</v>
      </c>
      <c r="K72" s="271">
        <f>'（様式５-２）事業者別予算積算書-事業者番号８'!$Z$47</f>
        <v>0</v>
      </c>
      <c r="L72" s="271">
        <f>'（様式５-２）事業者別予算積算書-事業者番号９'!$Z$47</f>
        <v>0</v>
      </c>
      <c r="M72" s="271">
        <f>'（様式５-２）事業者別予算積算書-事業者番号１０'!$Z$47</f>
        <v>0</v>
      </c>
      <c r="N72" s="271">
        <f>'（様式５-２）事業者別予算積算書-事業者番号１１'!$Z$47</f>
        <v>0</v>
      </c>
      <c r="O72" s="271">
        <f>'（様式５-２）事業者別予算積算書-事業者番号１２'!$Z$47</f>
        <v>0</v>
      </c>
      <c r="P72" s="271">
        <f>'（様式５-２）事業者別予算積算書-事業者番号１３'!$Z$47</f>
        <v>0</v>
      </c>
      <c r="Q72" s="271">
        <f>'（様式５-２）事業者別予算積算書-事業者番号１４'!$Z$47</f>
        <v>0</v>
      </c>
      <c r="R72" s="271">
        <f>'（様式５-２）事業者別予算積算書-事業者番号１５'!$Z$47</f>
        <v>0</v>
      </c>
      <c r="S72" s="200">
        <f t="shared" si="10"/>
        <v>0</v>
      </c>
      <c r="U72" s="33"/>
      <c r="V72" s="33"/>
      <c r="W72" s="33"/>
    </row>
    <row r="73" spans="1:23" ht="18" customHeight="1">
      <c r="A73" s="87"/>
      <c r="B73" s="294"/>
      <c r="C73" s="154" t="s">
        <v>14</v>
      </c>
      <c r="D73" s="147">
        <f>'（様式５-２）事業者別予算積算書-事業者番号１'!$Z$48</f>
        <v>0</v>
      </c>
      <c r="E73" s="271">
        <f>'（様式５-２）事業者別予算積算書-事業者番号２'!$Z$48</f>
        <v>0</v>
      </c>
      <c r="F73" s="271">
        <f>'（様式５-２）事業者別予算積算書-事業者番号３'!$Z$48</f>
        <v>0</v>
      </c>
      <c r="G73" s="271">
        <f>'（様式５-２）事業者別予算積算書-事業者番号４'!$Z$48</f>
        <v>0</v>
      </c>
      <c r="H73" s="271">
        <f>'（様式５-２）事業者別予算積算書-事業者番号５'!$Z$48</f>
        <v>0</v>
      </c>
      <c r="I73" s="271">
        <f>'（様式５-２）事業者別予算積算書-事業者番号６'!$Z$48</f>
        <v>0</v>
      </c>
      <c r="J73" s="271">
        <f>'（様式５-２）事業者別予算積算書-事業者番号７'!$Z$48</f>
        <v>0</v>
      </c>
      <c r="K73" s="271">
        <f>'（様式５-２）事業者別予算積算書-事業者番号８'!$Z$48</f>
        <v>0</v>
      </c>
      <c r="L73" s="271">
        <f>'（様式５-２）事業者別予算積算書-事業者番号９'!$Z$48</f>
        <v>0</v>
      </c>
      <c r="M73" s="271">
        <f>'（様式５-２）事業者別予算積算書-事業者番号１０'!$Z$48</f>
        <v>0</v>
      </c>
      <c r="N73" s="271">
        <f>'（様式５-２）事業者別予算積算書-事業者番号１１'!$Z$48</f>
        <v>0</v>
      </c>
      <c r="O73" s="271">
        <f>'（様式５-２）事業者別予算積算書-事業者番号１２'!$Z$48</f>
        <v>0</v>
      </c>
      <c r="P73" s="271">
        <f>'（様式５-２）事業者別予算積算書-事業者番号１３'!$Z$48</f>
        <v>0</v>
      </c>
      <c r="Q73" s="271">
        <f>'（様式５-２）事業者別予算積算書-事業者番号１４'!$Z$48</f>
        <v>0</v>
      </c>
      <c r="R73" s="271">
        <f>'（様式５-２）事業者別予算積算書-事業者番号１５'!$Z$48</f>
        <v>0</v>
      </c>
      <c r="S73" s="200">
        <f t="shared" si="10"/>
        <v>0</v>
      </c>
      <c r="U73" s="33"/>
      <c r="V73" s="33"/>
      <c r="W73" s="33"/>
    </row>
    <row r="74" spans="1:23" ht="18" customHeight="1" thickBot="1">
      <c r="A74" s="87"/>
      <c r="B74" s="296"/>
      <c r="C74" s="141" t="s">
        <v>177</v>
      </c>
      <c r="D74" s="161">
        <f>SUM(D62:D73)</f>
        <v>0</v>
      </c>
      <c r="E74" s="161">
        <f>SUM(E62:E73)</f>
        <v>0</v>
      </c>
      <c r="F74" s="161">
        <f t="shared" ref="F74:Q74" si="13">SUM(F62:F73)</f>
        <v>0</v>
      </c>
      <c r="G74" s="161">
        <f t="shared" si="13"/>
        <v>0</v>
      </c>
      <c r="H74" s="161">
        <f t="shared" si="13"/>
        <v>0</v>
      </c>
      <c r="I74" s="161">
        <f t="shared" ref="I74:P74" si="14">SUM(I62:I73)</f>
        <v>0</v>
      </c>
      <c r="J74" s="161">
        <f t="shared" si="14"/>
        <v>0</v>
      </c>
      <c r="K74" s="161">
        <f t="shared" si="14"/>
        <v>0</v>
      </c>
      <c r="L74" s="161">
        <f t="shared" si="14"/>
        <v>0</v>
      </c>
      <c r="M74" s="161">
        <f t="shared" si="14"/>
        <v>0</v>
      </c>
      <c r="N74" s="161">
        <f t="shared" si="14"/>
        <v>0</v>
      </c>
      <c r="O74" s="161">
        <f t="shared" si="14"/>
        <v>0</v>
      </c>
      <c r="P74" s="161">
        <f t="shared" si="14"/>
        <v>0</v>
      </c>
      <c r="Q74" s="161">
        <f t="shared" si="13"/>
        <v>0</v>
      </c>
      <c r="R74" s="161">
        <f>SUM(R62:R73)</f>
        <v>0</v>
      </c>
      <c r="S74" s="204">
        <f t="shared" si="10"/>
        <v>0</v>
      </c>
      <c r="U74" s="33"/>
      <c r="V74" s="33"/>
      <c r="W74" s="33"/>
    </row>
    <row r="75" spans="1:23" ht="18" customHeight="1" thickTop="1">
      <c r="A75" s="87"/>
      <c r="B75" s="317" t="s">
        <v>179</v>
      </c>
      <c r="C75" s="317"/>
      <c r="D75" s="47">
        <f>SUM(D32,D45,D61,D74)</f>
        <v>0</v>
      </c>
      <c r="E75" s="47">
        <f>SUM(E32,E45,E61,E74)</f>
        <v>0</v>
      </c>
      <c r="F75" s="47">
        <f t="shared" ref="F75:Q75" si="15">SUM(F32,F45,F61,F74)</f>
        <v>0</v>
      </c>
      <c r="G75" s="47">
        <f t="shared" si="15"/>
        <v>0</v>
      </c>
      <c r="H75" s="47">
        <f t="shared" si="15"/>
        <v>0</v>
      </c>
      <c r="I75" s="47">
        <f t="shared" si="15"/>
        <v>0</v>
      </c>
      <c r="J75" s="47">
        <f t="shared" si="15"/>
        <v>0</v>
      </c>
      <c r="K75" s="47">
        <f t="shared" si="15"/>
        <v>0</v>
      </c>
      <c r="L75" s="47">
        <f t="shared" si="15"/>
        <v>0</v>
      </c>
      <c r="M75" s="47">
        <f t="shared" si="15"/>
        <v>0</v>
      </c>
      <c r="N75" s="47">
        <f t="shared" si="15"/>
        <v>0</v>
      </c>
      <c r="O75" s="47">
        <f t="shared" si="15"/>
        <v>0</v>
      </c>
      <c r="P75" s="47">
        <f>SUM(P32,P45,P61,P74)</f>
        <v>0</v>
      </c>
      <c r="Q75" s="47">
        <f t="shared" si="15"/>
        <v>0</v>
      </c>
      <c r="R75" s="47">
        <f>SUM(R32,R45,R61,R74)</f>
        <v>0</v>
      </c>
      <c r="S75" s="47">
        <f>SUM(S32,S45,S61,S74)</f>
        <v>0</v>
      </c>
      <c r="U75" s="33"/>
      <c r="V75" s="33"/>
      <c r="W75" s="33"/>
    </row>
    <row r="76" spans="1:23" ht="18" customHeight="1"/>
    <row r="77" spans="1:23" ht="18" customHeight="1"/>
    <row r="78" spans="1:23" ht="18" customHeight="1"/>
    <row r="79" spans="1:23" ht="18" customHeight="1"/>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sheetProtection formatColumns="0"/>
  <mergeCells count="13">
    <mergeCell ref="B75:C75"/>
    <mergeCell ref="B33:B45"/>
    <mergeCell ref="B12:C12"/>
    <mergeCell ref="B13:C13"/>
    <mergeCell ref="B14:C14"/>
    <mergeCell ref="B62:B74"/>
    <mergeCell ref="B46:B61"/>
    <mergeCell ref="B18:B32"/>
    <mergeCell ref="S2:S4"/>
    <mergeCell ref="B5:C5"/>
    <mergeCell ref="B6:C6"/>
    <mergeCell ref="B7:B11"/>
    <mergeCell ref="B2:B4"/>
  </mergeCells>
  <phoneticPr fontId="6"/>
  <conditionalFormatting sqref="U15:W15">
    <cfRule type="cellIs" dxfId="0" priority="5" operator="equal">
      <formula>"修正入力が必要"</formula>
    </cfRule>
  </conditionalFormatting>
  <dataValidations count="1">
    <dataValidation imeMode="off" allowBlank="1" showInputMessage="1" showErrorMessage="1" sqref="U15:W15 D17:R17 D2:R2 D5:S14 D18:S75" xr:uid="{00000000-0002-0000-0400-000000000000}"/>
  </dataValidations>
  <pageMargins left="0.70866141732283472" right="0.70866141732283472" top="0.74803149606299213" bottom="0.74803149606299213" header="0.31496062992125984" footer="0.31496062992125984"/>
  <pageSetup paperSize="9" scale="57" orientation="portrait" r:id="rId1"/>
  <headerFooter>
    <oddHeader>&amp;L&amp;"Yu Gothic"&amp;11&amp;K000000&amp;14&amp;A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Z367"/>
  <sheetViews>
    <sheetView view="pageBreakPreview" zoomScale="85" zoomScaleNormal="100" zoomScaleSheetLayoutView="85" workbookViewId="0">
      <selection activeCell="D9" sqref="D9"/>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123</v>
      </c>
      <c r="D1" s="347" t="s">
        <v>109</v>
      </c>
      <c r="E1" s="348"/>
      <c r="F1" s="348"/>
      <c r="G1" s="348"/>
      <c r="H1" s="348"/>
      <c r="I1" s="348"/>
      <c r="J1" s="349"/>
      <c r="K1" s="184"/>
      <c r="L1" s="339" t="s">
        <v>154</v>
      </c>
      <c r="M1" s="339"/>
      <c r="N1" s="339"/>
      <c r="O1" s="338">
        <f>W36</f>
        <v>0</v>
      </c>
      <c r="P1" s="338"/>
      <c r="Q1" s="338"/>
      <c r="V1"/>
    </row>
    <row r="2" spans="1:23" ht="22.2" customHeight="1">
      <c r="A2" s="350">
        <v>1</v>
      </c>
      <c r="B2" s="351"/>
      <c r="C2" s="354" t="s">
        <v>174</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40" si="0">IF(F9="",0,INT(SUM(PRODUCT(F9,H9,K9),N9)))</f>
        <v>0</v>
      </c>
      <c r="Q9" s="57"/>
      <c r="U9" s="59" t="s">
        <v>101</v>
      </c>
      <c r="V9" s="34"/>
      <c r="W9" s="111" t="s">
        <v>100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129</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ref="P41:P72" si="5">IF(F41="",0,INT(SUM(PRODUCT(F41,H41,K41),N41)))</f>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5"/>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5"/>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5"/>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5"/>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5"/>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5"/>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5"/>
        <v>0</v>
      </c>
      <c r="Q48" s="58"/>
      <c r="U48" s="335"/>
      <c r="V48" s="132" t="s">
        <v>129</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5"/>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5"/>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5"/>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5"/>
        <v>0</v>
      </c>
      <c r="Q52" s="58"/>
    </row>
    <row r="53" spans="1:26" ht="18" customHeight="1">
      <c r="A53" s="332">
        <v>45</v>
      </c>
      <c r="B53" s="333"/>
      <c r="C53" s="95"/>
      <c r="D53" s="84"/>
      <c r="E53" s="69"/>
      <c r="F53" s="18"/>
      <c r="G53" s="70"/>
      <c r="H53" s="65"/>
      <c r="I53" s="7"/>
      <c r="J53" s="70"/>
      <c r="K53" s="65"/>
      <c r="L53" s="7"/>
      <c r="M53" s="70"/>
      <c r="N53" s="18"/>
      <c r="O53" s="73"/>
      <c r="P53" s="56">
        <f t="shared" si="5"/>
        <v>0</v>
      </c>
      <c r="Q53" s="58"/>
    </row>
    <row r="54" spans="1:26" ht="18" customHeight="1">
      <c r="A54" s="332">
        <v>46</v>
      </c>
      <c r="B54" s="333"/>
      <c r="C54" s="95"/>
      <c r="D54" s="84"/>
      <c r="E54" s="69"/>
      <c r="F54" s="18"/>
      <c r="G54" s="70"/>
      <c r="H54" s="65"/>
      <c r="I54" s="7"/>
      <c r="J54" s="70"/>
      <c r="K54" s="65"/>
      <c r="L54" s="7"/>
      <c r="M54" s="70"/>
      <c r="N54" s="18"/>
      <c r="O54" s="73"/>
      <c r="P54" s="56">
        <f t="shared" si="5"/>
        <v>0</v>
      </c>
      <c r="Q54" s="58"/>
    </row>
    <row r="55" spans="1:26" ht="18" customHeight="1">
      <c r="A55" s="332">
        <v>47</v>
      </c>
      <c r="B55" s="333"/>
      <c r="C55" s="95"/>
      <c r="D55" s="84"/>
      <c r="E55" s="69"/>
      <c r="F55" s="18"/>
      <c r="G55" s="70"/>
      <c r="H55" s="65"/>
      <c r="I55" s="7"/>
      <c r="J55" s="70"/>
      <c r="K55" s="65"/>
      <c r="L55" s="7"/>
      <c r="M55" s="70"/>
      <c r="N55" s="18"/>
      <c r="O55" s="73"/>
      <c r="P55" s="56">
        <f t="shared" si="5"/>
        <v>0</v>
      </c>
      <c r="Q55" s="58"/>
    </row>
    <row r="56" spans="1:26" ht="18" customHeight="1">
      <c r="A56" s="332">
        <v>48</v>
      </c>
      <c r="B56" s="333"/>
      <c r="C56" s="95"/>
      <c r="D56" s="84"/>
      <c r="E56" s="69"/>
      <c r="F56" s="18"/>
      <c r="G56" s="70"/>
      <c r="H56" s="65"/>
      <c r="I56" s="7"/>
      <c r="J56" s="70"/>
      <c r="K56" s="65"/>
      <c r="L56" s="7"/>
      <c r="M56" s="70"/>
      <c r="N56" s="18"/>
      <c r="O56" s="73"/>
      <c r="P56" s="56">
        <f t="shared" si="5"/>
        <v>0</v>
      </c>
      <c r="Q56" s="58"/>
    </row>
    <row r="57" spans="1:26" ht="18" customHeight="1">
      <c r="A57" s="332">
        <v>49</v>
      </c>
      <c r="B57" s="333"/>
      <c r="C57" s="95"/>
      <c r="D57" s="84"/>
      <c r="E57" s="69"/>
      <c r="F57" s="18"/>
      <c r="G57" s="70"/>
      <c r="H57" s="65"/>
      <c r="I57" s="7"/>
      <c r="J57" s="70"/>
      <c r="K57" s="65"/>
      <c r="L57" s="7"/>
      <c r="M57" s="70"/>
      <c r="N57" s="18"/>
      <c r="O57" s="73"/>
      <c r="P57" s="56">
        <f t="shared" si="5"/>
        <v>0</v>
      </c>
      <c r="Q57" s="58"/>
    </row>
    <row r="58" spans="1:26" ht="18" customHeight="1">
      <c r="A58" s="325">
        <v>50</v>
      </c>
      <c r="B58" s="326"/>
      <c r="C58" s="100"/>
      <c r="D58" s="136"/>
      <c r="E58" s="137"/>
      <c r="F58" s="19"/>
      <c r="G58" s="78"/>
      <c r="H58" s="67"/>
      <c r="I58" s="15"/>
      <c r="J58" s="78"/>
      <c r="K58" s="67"/>
      <c r="L58" s="15"/>
      <c r="M58" s="78"/>
      <c r="N58" s="19"/>
      <c r="O58" s="80"/>
      <c r="P58" s="138">
        <f t="shared" si="5"/>
        <v>0</v>
      </c>
      <c r="Q58" s="139"/>
    </row>
    <row r="59" spans="1:26" ht="18" hidden="1" customHeight="1">
      <c r="A59" s="330">
        <v>51</v>
      </c>
      <c r="B59" s="331"/>
      <c r="C59" s="194"/>
      <c r="D59" s="83"/>
      <c r="E59" s="68"/>
      <c r="F59" s="20"/>
      <c r="G59" s="71"/>
      <c r="H59" s="66"/>
      <c r="I59" s="24"/>
      <c r="J59" s="71"/>
      <c r="K59" s="66"/>
      <c r="L59" s="24"/>
      <c r="M59" s="71"/>
      <c r="N59" s="20"/>
      <c r="O59" s="72"/>
      <c r="P59" s="55">
        <f t="shared" si="5"/>
        <v>0</v>
      </c>
      <c r="Q59" s="57"/>
    </row>
    <row r="60" spans="1:26" ht="18" hidden="1" customHeight="1">
      <c r="A60" s="332">
        <v>52</v>
      </c>
      <c r="B60" s="333"/>
      <c r="C60" s="95"/>
      <c r="D60" s="84"/>
      <c r="E60" s="69"/>
      <c r="F60" s="18"/>
      <c r="G60" s="70"/>
      <c r="H60" s="65"/>
      <c r="I60" s="7"/>
      <c r="J60" s="70"/>
      <c r="K60" s="65"/>
      <c r="L60" s="7"/>
      <c r="M60" s="70"/>
      <c r="N60" s="18"/>
      <c r="O60" s="73"/>
      <c r="P60" s="56">
        <f t="shared" si="5"/>
        <v>0</v>
      </c>
      <c r="Q60" s="58"/>
    </row>
    <row r="61" spans="1:26" ht="18" hidden="1" customHeight="1">
      <c r="A61" s="332">
        <v>53</v>
      </c>
      <c r="B61" s="333"/>
      <c r="C61" s="95"/>
      <c r="D61" s="84"/>
      <c r="E61" s="69"/>
      <c r="F61" s="18"/>
      <c r="G61" s="70"/>
      <c r="H61" s="65"/>
      <c r="I61" s="7"/>
      <c r="J61" s="70"/>
      <c r="K61" s="65"/>
      <c r="L61" s="7"/>
      <c r="M61" s="70"/>
      <c r="N61" s="18"/>
      <c r="O61" s="73"/>
      <c r="P61" s="56">
        <f t="shared" si="5"/>
        <v>0</v>
      </c>
      <c r="Q61" s="58"/>
    </row>
    <row r="62" spans="1:26" ht="18" hidden="1" customHeight="1">
      <c r="A62" s="332">
        <v>54</v>
      </c>
      <c r="B62" s="333"/>
      <c r="C62" s="95"/>
      <c r="D62" s="84"/>
      <c r="E62" s="69"/>
      <c r="F62" s="18"/>
      <c r="G62" s="70"/>
      <c r="H62" s="65"/>
      <c r="I62" s="7"/>
      <c r="J62" s="70"/>
      <c r="K62" s="65"/>
      <c r="L62" s="7"/>
      <c r="M62" s="70"/>
      <c r="N62" s="18"/>
      <c r="O62" s="73"/>
      <c r="P62" s="56">
        <f t="shared" si="5"/>
        <v>0</v>
      </c>
      <c r="Q62" s="58"/>
    </row>
    <row r="63" spans="1:26" ht="18" hidden="1" customHeight="1">
      <c r="A63" s="332">
        <v>55</v>
      </c>
      <c r="B63" s="333"/>
      <c r="C63" s="95"/>
      <c r="D63" s="84"/>
      <c r="E63" s="69"/>
      <c r="F63" s="18"/>
      <c r="G63" s="70"/>
      <c r="H63" s="65"/>
      <c r="I63" s="7"/>
      <c r="J63" s="70"/>
      <c r="K63" s="65"/>
      <c r="L63" s="7"/>
      <c r="M63" s="70"/>
      <c r="N63" s="18"/>
      <c r="O63" s="73"/>
      <c r="P63" s="56">
        <f t="shared" si="5"/>
        <v>0</v>
      </c>
      <c r="Q63" s="58"/>
    </row>
    <row r="64" spans="1:26" ht="18" hidden="1" customHeight="1">
      <c r="A64" s="332">
        <v>56</v>
      </c>
      <c r="B64" s="333"/>
      <c r="C64" s="95"/>
      <c r="D64" s="84"/>
      <c r="E64" s="69"/>
      <c r="F64" s="18"/>
      <c r="G64" s="70"/>
      <c r="H64" s="65"/>
      <c r="I64" s="7"/>
      <c r="J64" s="70"/>
      <c r="K64" s="65"/>
      <c r="L64" s="7"/>
      <c r="M64" s="70"/>
      <c r="N64" s="18"/>
      <c r="O64" s="73"/>
      <c r="P64" s="56">
        <f t="shared" si="5"/>
        <v>0</v>
      </c>
      <c r="Q64" s="58"/>
    </row>
    <row r="65" spans="1:17" ht="18" hidden="1" customHeight="1">
      <c r="A65" s="332">
        <v>57</v>
      </c>
      <c r="B65" s="333"/>
      <c r="C65" s="95"/>
      <c r="D65" s="84"/>
      <c r="E65" s="69"/>
      <c r="F65" s="18"/>
      <c r="G65" s="70"/>
      <c r="H65" s="65"/>
      <c r="I65" s="7"/>
      <c r="J65" s="70"/>
      <c r="K65" s="65"/>
      <c r="L65" s="7"/>
      <c r="M65" s="70"/>
      <c r="N65" s="18"/>
      <c r="O65" s="73"/>
      <c r="P65" s="56">
        <f t="shared" si="5"/>
        <v>0</v>
      </c>
      <c r="Q65" s="58"/>
    </row>
    <row r="66" spans="1:17" ht="18" hidden="1" customHeight="1">
      <c r="A66" s="332">
        <v>58</v>
      </c>
      <c r="B66" s="333"/>
      <c r="C66" s="95"/>
      <c r="D66" s="84"/>
      <c r="E66" s="69"/>
      <c r="F66" s="18"/>
      <c r="G66" s="70"/>
      <c r="H66" s="65"/>
      <c r="I66" s="7"/>
      <c r="J66" s="70"/>
      <c r="K66" s="65"/>
      <c r="L66" s="7"/>
      <c r="M66" s="70"/>
      <c r="N66" s="18"/>
      <c r="O66" s="73"/>
      <c r="P66" s="56">
        <f t="shared" si="5"/>
        <v>0</v>
      </c>
      <c r="Q66" s="58"/>
    </row>
    <row r="67" spans="1:17" ht="18" hidden="1" customHeight="1">
      <c r="A67" s="332">
        <v>59</v>
      </c>
      <c r="B67" s="333"/>
      <c r="C67" s="95"/>
      <c r="D67" s="84"/>
      <c r="E67" s="69"/>
      <c r="F67" s="18"/>
      <c r="G67" s="70"/>
      <c r="H67" s="65"/>
      <c r="I67" s="7"/>
      <c r="J67" s="70"/>
      <c r="K67" s="65"/>
      <c r="L67" s="7"/>
      <c r="M67" s="70"/>
      <c r="N67" s="18"/>
      <c r="O67" s="73"/>
      <c r="P67" s="56">
        <f t="shared" si="5"/>
        <v>0</v>
      </c>
      <c r="Q67" s="58"/>
    </row>
    <row r="68" spans="1:17" ht="18" hidden="1" customHeight="1">
      <c r="A68" s="332">
        <v>60</v>
      </c>
      <c r="B68" s="333"/>
      <c r="C68" s="95"/>
      <c r="D68" s="84"/>
      <c r="E68" s="69"/>
      <c r="F68" s="18"/>
      <c r="G68" s="70"/>
      <c r="H68" s="65"/>
      <c r="I68" s="7"/>
      <c r="J68" s="70"/>
      <c r="K68" s="65"/>
      <c r="L68" s="7"/>
      <c r="M68" s="70"/>
      <c r="N68" s="18"/>
      <c r="O68" s="73"/>
      <c r="P68" s="56">
        <f t="shared" si="5"/>
        <v>0</v>
      </c>
      <c r="Q68" s="58"/>
    </row>
    <row r="69" spans="1:17" ht="18" hidden="1" customHeight="1">
      <c r="A69" s="332">
        <v>61</v>
      </c>
      <c r="B69" s="333"/>
      <c r="C69" s="95"/>
      <c r="D69" s="84"/>
      <c r="E69" s="69"/>
      <c r="F69" s="18"/>
      <c r="G69" s="70"/>
      <c r="H69" s="65"/>
      <c r="I69" s="7"/>
      <c r="J69" s="70"/>
      <c r="K69" s="65"/>
      <c r="L69" s="7"/>
      <c r="M69" s="70"/>
      <c r="N69" s="18"/>
      <c r="O69" s="73"/>
      <c r="P69" s="56">
        <f t="shared" si="5"/>
        <v>0</v>
      </c>
      <c r="Q69" s="58"/>
    </row>
    <row r="70" spans="1:17" ht="18" hidden="1" customHeight="1">
      <c r="A70" s="332">
        <v>62</v>
      </c>
      <c r="B70" s="333"/>
      <c r="C70" s="95"/>
      <c r="D70" s="84"/>
      <c r="E70" s="69"/>
      <c r="F70" s="18"/>
      <c r="G70" s="70"/>
      <c r="H70" s="65"/>
      <c r="I70" s="7"/>
      <c r="J70" s="70"/>
      <c r="K70" s="65"/>
      <c r="L70" s="7"/>
      <c r="M70" s="70"/>
      <c r="N70" s="18"/>
      <c r="O70" s="73"/>
      <c r="P70" s="56">
        <f t="shared" si="5"/>
        <v>0</v>
      </c>
      <c r="Q70" s="58"/>
    </row>
    <row r="71" spans="1:17" ht="18" hidden="1" customHeight="1">
      <c r="A71" s="332">
        <v>63</v>
      </c>
      <c r="B71" s="333"/>
      <c r="C71" s="95"/>
      <c r="D71" s="84"/>
      <c r="E71" s="69"/>
      <c r="F71" s="18"/>
      <c r="G71" s="70"/>
      <c r="H71" s="65"/>
      <c r="I71" s="7"/>
      <c r="J71" s="70"/>
      <c r="K71" s="65"/>
      <c r="L71" s="7"/>
      <c r="M71" s="70"/>
      <c r="N71" s="18"/>
      <c r="O71" s="73"/>
      <c r="P71" s="56">
        <f t="shared" si="5"/>
        <v>0</v>
      </c>
      <c r="Q71" s="58"/>
    </row>
    <row r="72" spans="1:17" ht="18" hidden="1" customHeight="1">
      <c r="A72" s="332">
        <v>64</v>
      </c>
      <c r="B72" s="333"/>
      <c r="C72" s="95"/>
      <c r="D72" s="84"/>
      <c r="E72" s="69"/>
      <c r="F72" s="18"/>
      <c r="G72" s="70"/>
      <c r="H72" s="65"/>
      <c r="I72" s="7"/>
      <c r="J72" s="70"/>
      <c r="K72" s="65"/>
      <c r="L72" s="7"/>
      <c r="M72" s="70"/>
      <c r="N72" s="18"/>
      <c r="O72" s="73"/>
      <c r="P72" s="56">
        <f t="shared" si="5"/>
        <v>0</v>
      </c>
      <c r="Q72" s="58"/>
    </row>
    <row r="73" spans="1:17" ht="18" hidden="1" customHeight="1">
      <c r="A73" s="332">
        <v>65</v>
      </c>
      <c r="B73" s="333"/>
      <c r="C73" s="95"/>
      <c r="D73" s="84"/>
      <c r="E73" s="69"/>
      <c r="F73" s="18"/>
      <c r="G73" s="70"/>
      <c r="H73" s="65"/>
      <c r="I73" s="7"/>
      <c r="J73" s="70"/>
      <c r="K73" s="65"/>
      <c r="L73" s="7"/>
      <c r="M73" s="70"/>
      <c r="N73" s="18"/>
      <c r="O73" s="73"/>
      <c r="P73" s="56">
        <f t="shared" ref="P73:P104" si="6">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6"/>
        <v>0</v>
      </c>
      <c r="Q74" s="58"/>
    </row>
    <row r="75" spans="1:17" ht="18" hidden="1" customHeight="1">
      <c r="A75" s="332">
        <v>67</v>
      </c>
      <c r="B75" s="333"/>
      <c r="C75" s="95"/>
      <c r="D75" s="84"/>
      <c r="E75" s="69"/>
      <c r="F75" s="18"/>
      <c r="G75" s="70"/>
      <c r="H75" s="65"/>
      <c r="I75" s="7"/>
      <c r="J75" s="70"/>
      <c r="K75" s="65"/>
      <c r="L75" s="7"/>
      <c r="M75" s="70"/>
      <c r="N75" s="18"/>
      <c r="O75" s="73"/>
      <c r="P75" s="56">
        <f t="shared" si="6"/>
        <v>0</v>
      </c>
      <c r="Q75" s="58"/>
    </row>
    <row r="76" spans="1:17" ht="18" hidden="1" customHeight="1">
      <c r="A76" s="332">
        <v>68</v>
      </c>
      <c r="B76" s="333"/>
      <c r="C76" s="95"/>
      <c r="D76" s="84"/>
      <c r="E76" s="69"/>
      <c r="F76" s="18"/>
      <c r="G76" s="70"/>
      <c r="H76" s="65"/>
      <c r="I76" s="7"/>
      <c r="J76" s="70"/>
      <c r="K76" s="65"/>
      <c r="L76" s="7"/>
      <c r="M76" s="70"/>
      <c r="N76" s="18"/>
      <c r="O76" s="73"/>
      <c r="P76" s="56">
        <f t="shared" si="6"/>
        <v>0</v>
      </c>
      <c r="Q76" s="58"/>
    </row>
    <row r="77" spans="1:17" ht="18" hidden="1" customHeight="1">
      <c r="A77" s="332">
        <v>69</v>
      </c>
      <c r="B77" s="333"/>
      <c r="C77" s="95"/>
      <c r="D77" s="84"/>
      <c r="E77" s="69"/>
      <c r="F77" s="18"/>
      <c r="G77" s="70"/>
      <c r="H77" s="65"/>
      <c r="I77" s="7"/>
      <c r="J77" s="70"/>
      <c r="K77" s="65"/>
      <c r="L77" s="7"/>
      <c r="M77" s="70"/>
      <c r="N77" s="18"/>
      <c r="O77" s="73"/>
      <c r="P77" s="56">
        <f t="shared" si="6"/>
        <v>0</v>
      </c>
      <c r="Q77" s="58"/>
    </row>
    <row r="78" spans="1:17" ht="18" hidden="1" customHeight="1">
      <c r="A78" s="332">
        <v>70</v>
      </c>
      <c r="B78" s="333"/>
      <c r="C78" s="95"/>
      <c r="D78" s="84"/>
      <c r="E78" s="69"/>
      <c r="F78" s="18"/>
      <c r="G78" s="70"/>
      <c r="H78" s="65"/>
      <c r="I78" s="7"/>
      <c r="J78" s="70"/>
      <c r="K78" s="65"/>
      <c r="L78" s="7"/>
      <c r="M78" s="70"/>
      <c r="N78" s="18"/>
      <c r="O78" s="73"/>
      <c r="P78" s="56">
        <f t="shared" si="6"/>
        <v>0</v>
      </c>
      <c r="Q78" s="58"/>
    </row>
    <row r="79" spans="1:17" ht="18" hidden="1" customHeight="1">
      <c r="A79" s="332">
        <v>71</v>
      </c>
      <c r="B79" s="333"/>
      <c r="C79" s="95"/>
      <c r="D79" s="84"/>
      <c r="E79" s="69"/>
      <c r="F79" s="18"/>
      <c r="G79" s="70"/>
      <c r="H79" s="65"/>
      <c r="I79" s="7"/>
      <c r="J79" s="70"/>
      <c r="K79" s="65"/>
      <c r="L79" s="7"/>
      <c r="M79" s="70"/>
      <c r="N79" s="18"/>
      <c r="O79" s="73"/>
      <c r="P79" s="56">
        <f t="shared" si="6"/>
        <v>0</v>
      </c>
      <c r="Q79" s="58"/>
    </row>
    <row r="80" spans="1:17" ht="18" hidden="1" customHeight="1">
      <c r="A80" s="332">
        <v>72</v>
      </c>
      <c r="B80" s="333"/>
      <c r="C80" s="95"/>
      <c r="D80" s="84"/>
      <c r="E80" s="69"/>
      <c r="F80" s="18"/>
      <c r="G80" s="70"/>
      <c r="H80" s="65"/>
      <c r="I80" s="7"/>
      <c r="J80" s="70"/>
      <c r="K80" s="65"/>
      <c r="L80" s="7"/>
      <c r="M80" s="70"/>
      <c r="N80" s="18"/>
      <c r="O80" s="73"/>
      <c r="P80" s="56">
        <f t="shared" si="6"/>
        <v>0</v>
      </c>
      <c r="Q80" s="58"/>
    </row>
    <row r="81" spans="1:17" ht="18" hidden="1" customHeight="1">
      <c r="A81" s="332">
        <v>73</v>
      </c>
      <c r="B81" s="333"/>
      <c r="C81" s="95"/>
      <c r="D81" s="84"/>
      <c r="E81" s="69"/>
      <c r="F81" s="18"/>
      <c r="G81" s="70"/>
      <c r="H81" s="65"/>
      <c r="I81" s="7"/>
      <c r="J81" s="70"/>
      <c r="K81" s="65"/>
      <c r="L81" s="7"/>
      <c r="M81" s="70"/>
      <c r="N81" s="18"/>
      <c r="O81" s="73"/>
      <c r="P81" s="56">
        <f t="shared" si="6"/>
        <v>0</v>
      </c>
      <c r="Q81" s="58"/>
    </row>
    <row r="82" spans="1:17" ht="18" hidden="1" customHeight="1">
      <c r="A82" s="332">
        <v>74</v>
      </c>
      <c r="B82" s="333"/>
      <c r="C82" s="95"/>
      <c r="D82" s="84"/>
      <c r="E82" s="69"/>
      <c r="F82" s="18"/>
      <c r="G82" s="70"/>
      <c r="H82" s="65"/>
      <c r="I82" s="7"/>
      <c r="J82" s="70"/>
      <c r="K82" s="65"/>
      <c r="L82" s="7"/>
      <c r="M82" s="70"/>
      <c r="N82" s="18"/>
      <c r="O82" s="73"/>
      <c r="P82" s="56">
        <f t="shared" si="6"/>
        <v>0</v>
      </c>
      <c r="Q82" s="58"/>
    </row>
    <row r="83" spans="1:17" ht="18" hidden="1" customHeight="1">
      <c r="A83" s="332">
        <v>75</v>
      </c>
      <c r="B83" s="333"/>
      <c r="C83" s="95"/>
      <c r="D83" s="84"/>
      <c r="E83" s="69"/>
      <c r="F83" s="18"/>
      <c r="G83" s="70"/>
      <c r="H83" s="65"/>
      <c r="I83" s="7"/>
      <c r="J83" s="70"/>
      <c r="K83" s="65"/>
      <c r="L83" s="7"/>
      <c r="M83" s="70"/>
      <c r="N83" s="18"/>
      <c r="O83" s="73"/>
      <c r="P83" s="56">
        <f t="shared" si="6"/>
        <v>0</v>
      </c>
      <c r="Q83" s="58"/>
    </row>
    <row r="84" spans="1:17" ht="18" hidden="1" customHeight="1">
      <c r="A84" s="332">
        <v>76</v>
      </c>
      <c r="B84" s="333"/>
      <c r="C84" s="95"/>
      <c r="D84" s="84"/>
      <c r="E84" s="69"/>
      <c r="F84" s="18"/>
      <c r="G84" s="70"/>
      <c r="H84" s="65"/>
      <c r="I84" s="7"/>
      <c r="J84" s="70"/>
      <c r="K84" s="65"/>
      <c r="L84" s="7"/>
      <c r="M84" s="70"/>
      <c r="N84" s="18"/>
      <c r="O84" s="73"/>
      <c r="P84" s="56">
        <f t="shared" si="6"/>
        <v>0</v>
      </c>
      <c r="Q84" s="58"/>
    </row>
    <row r="85" spans="1:17" ht="18" hidden="1" customHeight="1">
      <c r="A85" s="332">
        <v>77</v>
      </c>
      <c r="B85" s="333"/>
      <c r="C85" s="95"/>
      <c r="D85" s="84"/>
      <c r="E85" s="69"/>
      <c r="F85" s="18"/>
      <c r="G85" s="70"/>
      <c r="H85" s="65"/>
      <c r="I85" s="7"/>
      <c r="J85" s="70"/>
      <c r="K85" s="65"/>
      <c r="L85" s="7"/>
      <c r="M85" s="70"/>
      <c r="N85" s="18"/>
      <c r="O85" s="73"/>
      <c r="P85" s="56">
        <f t="shared" si="6"/>
        <v>0</v>
      </c>
      <c r="Q85" s="58"/>
    </row>
    <row r="86" spans="1:17" ht="18" hidden="1" customHeight="1">
      <c r="A86" s="332">
        <v>78</v>
      </c>
      <c r="B86" s="333"/>
      <c r="C86" s="95"/>
      <c r="D86" s="84"/>
      <c r="E86" s="69"/>
      <c r="F86" s="18"/>
      <c r="G86" s="70"/>
      <c r="H86" s="65"/>
      <c r="I86" s="7"/>
      <c r="J86" s="70"/>
      <c r="K86" s="65"/>
      <c r="L86" s="7"/>
      <c r="M86" s="70"/>
      <c r="N86" s="18"/>
      <c r="O86" s="73"/>
      <c r="P86" s="56">
        <f t="shared" si="6"/>
        <v>0</v>
      </c>
      <c r="Q86" s="58"/>
    </row>
    <row r="87" spans="1:17" ht="18" hidden="1" customHeight="1">
      <c r="A87" s="332">
        <v>79</v>
      </c>
      <c r="B87" s="333"/>
      <c r="C87" s="95"/>
      <c r="D87" s="84"/>
      <c r="E87" s="69"/>
      <c r="F87" s="18"/>
      <c r="G87" s="70"/>
      <c r="H87" s="65"/>
      <c r="I87" s="7"/>
      <c r="J87" s="70"/>
      <c r="K87" s="65"/>
      <c r="L87" s="7"/>
      <c r="M87" s="70"/>
      <c r="N87" s="18"/>
      <c r="O87" s="73"/>
      <c r="P87" s="56">
        <f t="shared" si="6"/>
        <v>0</v>
      </c>
      <c r="Q87" s="58"/>
    </row>
    <row r="88" spans="1:17" ht="18" hidden="1" customHeight="1">
      <c r="A88" s="332">
        <v>80</v>
      </c>
      <c r="B88" s="333"/>
      <c r="C88" s="95"/>
      <c r="D88" s="84"/>
      <c r="E88" s="69"/>
      <c r="F88" s="18"/>
      <c r="G88" s="70"/>
      <c r="H88" s="65"/>
      <c r="I88" s="7"/>
      <c r="J88" s="70"/>
      <c r="K88" s="65"/>
      <c r="L88" s="7"/>
      <c r="M88" s="70"/>
      <c r="N88" s="18"/>
      <c r="O88" s="73"/>
      <c r="P88" s="56">
        <f t="shared" si="6"/>
        <v>0</v>
      </c>
      <c r="Q88" s="58"/>
    </row>
    <row r="89" spans="1:17" ht="18" hidden="1" customHeight="1">
      <c r="A89" s="332">
        <v>81</v>
      </c>
      <c r="B89" s="333"/>
      <c r="C89" s="95"/>
      <c r="D89" s="84"/>
      <c r="E89" s="69"/>
      <c r="F89" s="18"/>
      <c r="G89" s="70"/>
      <c r="H89" s="65"/>
      <c r="I89" s="7"/>
      <c r="J89" s="70"/>
      <c r="K89" s="65"/>
      <c r="L89" s="7"/>
      <c r="M89" s="70"/>
      <c r="N89" s="18"/>
      <c r="O89" s="73"/>
      <c r="P89" s="56">
        <f t="shared" si="6"/>
        <v>0</v>
      </c>
      <c r="Q89" s="58"/>
    </row>
    <row r="90" spans="1:17" ht="18" hidden="1" customHeight="1">
      <c r="A90" s="332">
        <v>82</v>
      </c>
      <c r="B90" s="333"/>
      <c r="C90" s="95"/>
      <c r="D90" s="84"/>
      <c r="E90" s="69"/>
      <c r="F90" s="18"/>
      <c r="G90" s="70"/>
      <c r="H90" s="65"/>
      <c r="I90" s="7"/>
      <c r="J90" s="70"/>
      <c r="K90" s="65"/>
      <c r="L90" s="7"/>
      <c r="M90" s="70"/>
      <c r="N90" s="18"/>
      <c r="O90" s="73"/>
      <c r="P90" s="56">
        <f t="shared" si="6"/>
        <v>0</v>
      </c>
      <c r="Q90" s="58"/>
    </row>
    <row r="91" spans="1:17" ht="18" hidden="1" customHeight="1">
      <c r="A91" s="332">
        <v>83</v>
      </c>
      <c r="B91" s="333"/>
      <c r="C91" s="95"/>
      <c r="D91" s="84"/>
      <c r="E91" s="69"/>
      <c r="F91" s="18"/>
      <c r="G91" s="70"/>
      <c r="H91" s="65"/>
      <c r="I91" s="7"/>
      <c r="J91" s="70"/>
      <c r="K91" s="65"/>
      <c r="L91" s="7"/>
      <c r="M91" s="70"/>
      <c r="N91" s="18"/>
      <c r="O91" s="73"/>
      <c r="P91" s="56">
        <f t="shared" si="6"/>
        <v>0</v>
      </c>
      <c r="Q91" s="58"/>
    </row>
    <row r="92" spans="1:17" ht="18" hidden="1" customHeight="1">
      <c r="A92" s="332">
        <v>84</v>
      </c>
      <c r="B92" s="333"/>
      <c r="C92" s="95"/>
      <c r="D92" s="84"/>
      <c r="E92" s="69"/>
      <c r="F92" s="18"/>
      <c r="G92" s="70"/>
      <c r="H92" s="65"/>
      <c r="I92" s="7"/>
      <c r="J92" s="70"/>
      <c r="K92" s="65"/>
      <c r="L92" s="7"/>
      <c r="M92" s="70"/>
      <c r="N92" s="18"/>
      <c r="O92" s="73"/>
      <c r="P92" s="56">
        <f t="shared" si="6"/>
        <v>0</v>
      </c>
      <c r="Q92" s="58"/>
    </row>
    <row r="93" spans="1:17" ht="18" hidden="1" customHeight="1">
      <c r="A93" s="332">
        <v>85</v>
      </c>
      <c r="B93" s="333"/>
      <c r="C93" s="95"/>
      <c r="D93" s="84"/>
      <c r="E93" s="69"/>
      <c r="F93" s="18"/>
      <c r="G93" s="70"/>
      <c r="H93" s="65"/>
      <c r="I93" s="7"/>
      <c r="J93" s="70"/>
      <c r="K93" s="65"/>
      <c r="L93" s="7"/>
      <c r="M93" s="70"/>
      <c r="N93" s="18"/>
      <c r="O93" s="73"/>
      <c r="P93" s="56">
        <f t="shared" si="6"/>
        <v>0</v>
      </c>
      <c r="Q93" s="58"/>
    </row>
    <row r="94" spans="1:17" ht="18" hidden="1" customHeight="1">
      <c r="A94" s="332">
        <v>86</v>
      </c>
      <c r="B94" s="333"/>
      <c r="C94" s="95"/>
      <c r="D94" s="84"/>
      <c r="E94" s="69"/>
      <c r="F94" s="18"/>
      <c r="G94" s="70"/>
      <c r="H94" s="65"/>
      <c r="I94" s="7"/>
      <c r="J94" s="70"/>
      <c r="K94" s="65"/>
      <c r="L94" s="7"/>
      <c r="M94" s="70"/>
      <c r="N94" s="18"/>
      <c r="O94" s="73"/>
      <c r="P94" s="56">
        <f t="shared" si="6"/>
        <v>0</v>
      </c>
      <c r="Q94" s="58"/>
    </row>
    <row r="95" spans="1:17" ht="18" hidden="1" customHeight="1">
      <c r="A95" s="332">
        <v>87</v>
      </c>
      <c r="B95" s="333"/>
      <c r="C95" s="95"/>
      <c r="D95" s="84"/>
      <c r="E95" s="69"/>
      <c r="F95" s="18"/>
      <c r="G95" s="70"/>
      <c r="H95" s="65"/>
      <c r="I95" s="7"/>
      <c r="J95" s="70"/>
      <c r="K95" s="65"/>
      <c r="L95" s="7"/>
      <c r="M95" s="70"/>
      <c r="N95" s="18"/>
      <c r="O95" s="73"/>
      <c r="P95" s="56">
        <f t="shared" si="6"/>
        <v>0</v>
      </c>
      <c r="Q95" s="58"/>
    </row>
    <row r="96" spans="1:17" ht="18" hidden="1" customHeight="1">
      <c r="A96" s="332">
        <v>88</v>
      </c>
      <c r="B96" s="333"/>
      <c r="C96" s="95"/>
      <c r="D96" s="84"/>
      <c r="E96" s="69"/>
      <c r="F96" s="18"/>
      <c r="G96" s="70"/>
      <c r="H96" s="65"/>
      <c r="I96" s="7"/>
      <c r="J96" s="70"/>
      <c r="K96" s="65"/>
      <c r="L96" s="7"/>
      <c r="M96" s="70"/>
      <c r="N96" s="18"/>
      <c r="O96" s="73"/>
      <c r="P96" s="56">
        <f t="shared" si="6"/>
        <v>0</v>
      </c>
      <c r="Q96" s="58"/>
    </row>
    <row r="97" spans="1:17" ht="18" hidden="1" customHeight="1">
      <c r="A97" s="332">
        <v>89</v>
      </c>
      <c r="B97" s="333"/>
      <c r="C97" s="95"/>
      <c r="D97" s="84"/>
      <c r="E97" s="69"/>
      <c r="F97" s="18"/>
      <c r="G97" s="70"/>
      <c r="H97" s="65"/>
      <c r="I97" s="7"/>
      <c r="J97" s="70"/>
      <c r="K97" s="65"/>
      <c r="L97" s="7"/>
      <c r="M97" s="70"/>
      <c r="N97" s="18"/>
      <c r="O97" s="73"/>
      <c r="P97" s="56">
        <f t="shared" si="6"/>
        <v>0</v>
      </c>
      <c r="Q97" s="58"/>
    </row>
    <row r="98" spans="1:17" ht="18" hidden="1" customHeight="1">
      <c r="A98" s="332">
        <v>90</v>
      </c>
      <c r="B98" s="333"/>
      <c r="C98" s="95"/>
      <c r="D98" s="84"/>
      <c r="E98" s="69"/>
      <c r="F98" s="18"/>
      <c r="G98" s="70"/>
      <c r="H98" s="65"/>
      <c r="I98" s="7"/>
      <c r="J98" s="70"/>
      <c r="K98" s="65"/>
      <c r="L98" s="7"/>
      <c r="M98" s="70"/>
      <c r="N98" s="18"/>
      <c r="O98" s="73"/>
      <c r="P98" s="56">
        <f t="shared" si="6"/>
        <v>0</v>
      </c>
      <c r="Q98" s="58"/>
    </row>
    <row r="99" spans="1:17" ht="18" hidden="1" customHeight="1">
      <c r="A99" s="332">
        <v>91</v>
      </c>
      <c r="B99" s="333"/>
      <c r="C99" s="95"/>
      <c r="D99" s="84"/>
      <c r="E99" s="69"/>
      <c r="F99" s="18"/>
      <c r="G99" s="70"/>
      <c r="H99" s="65"/>
      <c r="I99" s="7"/>
      <c r="J99" s="70"/>
      <c r="K99" s="65"/>
      <c r="L99" s="7"/>
      <c r="M99" s="70"/>
      <c r="N99" s="18"/>
      <c r="O99" s="73"/>
      <c r="P99" s="56">
        <f t="shared" si="6"/>
        <v>0</v>
      </c>
      <c r="Q99" s="58"/>
    </row>
    <row r="100" spans="1:17" ht="18" hidden="1" customHeight="1">
      <c r="A100" s="332">
        <v>92</v>
      </c>
      <c r="B100" s="333"/>
      <c r="C100" s="95"/>
      <c r="D100" s="84"/>
      <c r="E100" s="69"/>
      <c r="F100" s="18"/>
      <c r="G100" s="70"/>
      <c r="H100" s="65"/>
      <c r="I100" s="7"/>
      <c r="J100" s="70"/>
      <c r="K100" s="65"/>
      <c r="L100" s="7"/>
      <c r="M100" s="70"/>
      <c r="N100" s="18"/>
      <c r="O100" s="73"/>
      <c r="P100" s="56">
        <f t="shared" si="6"/>
        <v>0</v>
      </c>
      <c r="Q100" s="58"/>
    </row>
    <row r="101" spans="1:17" ht="18" hidden="1" customHeight="1">
      <c r="A101" s="332">
        <v>93</v>
      </c>
      <c r="B101" s="333"/>
      <c r="C101" s="95"/>
      <c r="D101" s="84"/>
      <c r="E101" s="69"/>
      <c r="F101" s="18"/>
      <c r="G101" s="70"/>
      <c r="H101" s="65"/>
      <c r="I101" s="7"/>
      <c r="J101" s="70"/>
      <c r="K101" s="65"/>
      <c r="L101" s="7"/>
      <c r="M101" s="70"/>
      <c r="N101" s="18"/>
      <c r="O101" s="73"/>
      <c r="P101" s="56">
        <f t="shared" si="6"/>
        <v>0</v>
      </c>
      <c r="Q101" s="58"/>
    </row>
    <row r="102" spans="1:17" ht="18" hidden="1" customHeight="1">
      <c r="A102" s="332">
        <v>94</v>
      </c>
      <c r="B102" s="333"/>
      <c r="C102" s="95"/>
      <c r="D102" s="84"/>
      <c r="E102" s="69"/>
      <c r="F102" s="18"/>
      <c r="G102" s="70"/>
      <c r="H102" s="65"/>
      <c r="I102" s="7"/>
      <c r="J102" s="70"/>
      <c r="K102" s="65"/>
      <c r="L102" s="7"/>
      <c r="M102" s="70"/>
      <c r="N102" s="18"/>
      <c r="O102" s="73"/>
      <c r="P102" s="56">
        <f t="shared" si="6"/>
        <v>0</v>
      </c>
      <c r="Q102" s="58"/>
    </row>
    <row r="103" spans="1:17" ht="18" hidden="1" customHeight="1">
      <c r="A103" s="332">
        <v>95</v>
      </c>
      <c r="B103" s="333"/>
      <c r="C103" s="95"/>
      <c r="D103" s="84"/>
      <c r="E103" s="69"/>
      <c r="F103" s="18"/>
      <c r="G103" s="70"/>
      <c r="H103" s="65"/>
      <c r="I103" s="7"/>
      <c r="J103" s="70"/>
      <c r="K103" s="65"/>
      <c r="L103" s="7"/>
      <c r="M103" s="70"/>
      <c r="N103" s="18"/>
      <c r="O103" s="73"/>
      <c r="P103" s="56">
        <f t="shared" si="6"/>
        <v>0</v>
      </c>
      <c r="Q103" s="58"/>
    </row>
    <row r="104" spans="1:17" ht="18" hidden="1" customHeight="1">
      <c r="A104" s="332">
        <v>96</v>
      </c>
      <c r="B104" s="333"/>
      <c r="C104" s="95"/>
      <c r="D104" s="84"/>
      <c r="E104" s="69"/>
      <c r="F104" s="18"/>
      <c r="G104" s="70"/>
      <c r="H104" s="65"/>
      <c r="I104" s="7"/>
      <c r="J104" s="70"/>
      <c r="K104" s="65"/>
      <c r="L104" s="7"/>
      <c r="M104" s="70"/>
      <c r="N104" s="18"/>
      <c r="O104" s="73"/>
      <c r="P104" s="56">
        <f t="shared" si="6"/>
        <v>0</v>
      </c>
      <c r="Q104" s="58"/>
    </row>
    <row r="105" spans="1:17" ht="18" hidden="1" customHeight="1">
      <c r="A105" s="332">
        <v>97</v>
      </c>
      <c r="B105" s="333"/>
      <c r="C105" s="95"/>
      <c r="D105" s="84"/>
      <c r="E105" s="69"/>
      <c r="F105" s="18"/>
      <c r="G105" s="70"/>
      <c r="H105" s="65"/>
      <c r="I105" s="7"/>
      <c r="J105" s="70"/>
      <c r="K105" s="65"/>
      <c r="L105" s="7"/>
      <c r="M105" s="70"/>
      <c r="N105" s="18"/>
      <c r="O105" s="73"/>
      <c r="P105" s="56">
        <f t="shared" ref="P105:P136" si="7">IF(F105="",0,INT(SUM(PRODUCT(F105,H105,K105),N105)))</f>
        <v>0</v>
      </c>
      <c r="Q105" s="58"/>
    </row>
    <row r="106" spans="1:17" ht="18" hidden="1" customHeight="1">
      <c r="A106" s="332">
        <v>98</v>
      </c>
      <c r="B106" s="333"/>
      <c r="C106" s="95"/>
      <c r="D106" s="84"/>
      <c r="E106" s="69"/>
      <c r="F106" s="18"/>
      <c r="G106" s="70"/>
      <c r="H106" s="65"/>
      <c r="I106" s="7"/>
      <c r="J106" s="70"/>
      <c r="K106" s="65"/>
      <c r="L106" s="7"/>
      <c r="M106" s="70"/>
      <c r="N106" s="18"/>
      <c r="O106" s="73"/>
      <c r="P106" s="56">
        <f t="shared" si="7"/>
        <v>0</v>
      </c>
      <c r="Q106" s="58"/>
    </row>
    <row r="107" spans="1:17" ht="18" hidden="1" customHeight="1">
      <c r="A107" s="332">
        <v>99</v>
      </c>
      <c r="B107" s="333"/>
      <c r="C107" s="95"/>
      <c r="D107" s="84"/>
      <c r="E107" s="69"/>
      <c r="F107" s="18"/>
      <c r="G107" s="70"/>
      <c r="H107" s="65"/>
      <c r="I107" s="7"/>
      <c r="J107" s="70"/>
      <c r="K107" s="65"/>
      <c r="L107" s="7"/>
      <c r="M107" s="70"/>
      <c r="N107" s="18"/>
      <c r="O107" s="73"/>
      <c r="P107" s="56">
        <f t="shared" si="7"/>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7"/>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7"/>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7"/>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7"/>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7"/>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7"/>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7"/>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7"/>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7"/>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7"/>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7"/>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7"/>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7"/>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7"/>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7"/>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7"/>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7"/>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7"/>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7"/>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7"/>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7"/>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7"/>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7"/>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7"/>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7"/>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7"/>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7"/>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7"/>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7"/>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8">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8"/>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8"/>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8"/>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8"/>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8"/>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8"/>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8"/>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8"/>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8"/>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8"/>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8"/>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8"/>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8"/>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8"/>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8"/>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8"/>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8"/>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8"/>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8"/>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8"/>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8"/>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163" si="9">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9"/>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9"/>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ref="P164:P192" si="10">IF(F164="",0,INT(SUM(PRODUCT(F164,H164,K164),N164)))</f>
        <v>0</v>
      </c>
      <c r="Q164" s="58"/>
    </row>
    <row r="165" spans="1:23" ht="21" customHeight="1">
      <c r="A165" s="332">
        <v>5</v>
      </c>
      <c r="B165" s="333"/>
      <c r="C165" s="5"/>
      <c r="D165" s="84"/>
      <c r="E165" s="69"/>
      <c r="F165" s="17"/>
      <c r="G165" s="69"/>
      <c r="H165" s="64"/>
      <c r="I165" s="7"/>
      <c r="J165" s="70"/>
      <c r="K165" s="65"/>
      <c r="L165" s="7"/>
      <c r="M165" s="70"/>
      <c r="N165" s="18"/>
      <c r="O165" s="73"/>
      <c r="P165" s="56">
        <f t="shared" si="10"/>
        <v>0</v>
      </c>
      <c r="Q165" s="58"/>
    </row>
    <row r="166" spans="1:23" ht="18" customHeight="1">
      <c r="A166" s="332">
        <v>6</v>
      </c>
      <c r="B166" s="333"/>
      <c r="C166" s="5"/>
      <c r="D166" s="84"/>
      <c r="E166" s="69"/>
      <c r="F166" s="17"/>
      <c r="G166" s="69"/>
      <c r="H166" s="64"/>
      <c r="I166" s="7"/>
      <c r="J166" s="70"/>
      <c r="K166" s="65"/>
      <c r="L166" s="7"/>
      <c r="M166" s="70"/>
      <c r="N166" s="18"/>
      <c r="O166" s="73"/>
      <c r="P166" s="56">
        <f t="shared" si="10"/>
        <v>0</v>
      </c>
      <c r="Q166" s="58"/>
    </row>
    <row r="167" spans="1:23" ht="18" customHeight="1">
      <c r="A167" s="332">
        <v>7</v>
      </c>
      <c r="B167" s="333"/>
      <c r="C167" s="5"/>
      <c r="D167" s="84"/>
      <c r="E167" s="69"/>
      <c r="F167" s="17"/>
      <c r="G167" s="69"/>
      <c r="H167" s="64"/>
      <c r="I167" s="7"/>
      <c r="J167" s="70"/>
      <c r="K167" s="65"/>
      <c r="L167" s="7"/>
      <c r="M167" s="70"/>
      <c r="N167" s="18"/>
      <c r="O167" s="73"/>
      <c r="P167" s="56">
        <f t="shared" si="10"/>
        <v>0</v>
      </c>
      <c r="Q167" s="58"/>
    </row>
    <row r="168" spans="1:23" ht="18" customHeight="1">
      <c r="A168" s="332">
        <v>8</v>
      </c>
      <c r="B168" s="333"/>
      <c r="C168" s="5"/>
      <c r="D168" s="84"/>
      <c r="E168" s="69"/>
      <c r="F168" s="17"/>
      <c r="G168" s="69"/>
      <c r="H168" s="64"/>
      <c r="I168" s="7"/>
      <c r="J168" s="70"/>
      <c r="K168" s="65"/>
      <c r="L168" s="7"/>
      <c r="M168" s="70"/>
      <c r="N168" s="18"/>
      <c r="O168" s="73"/>
      <c r="P168" s="56">
        <f t="shared" si="10"/>
        <v>0</v>
      </c>
      <c r="Q168" s="58"/>
    </row>
    <row r="169" spans="1:23" ht="18" customHeight="1">
      <c r="A169" s="332">
        <v>9</v>
      </c>
      <c r="B169" s="333"/>
      <c r="C169" s="5"/>
      <c r="D169" s="84"/>
      <c r="E169" s="69"/>
      <c r="F169" s="17"/>
      <c r="G169" s="69"/>
      <c r="H169" s="64"/>
      <c r="I169" s="7"/>
      <c r="J169" s="70"/>
      <c r="K169" s="65"/>
      <c r="L169" s="7"/>
      <c r="M169" s="70"/>
      <c r="N169" s="18"/>
      <c r="O169" s="73"/>
      <c r="P169" s="56">
        <f t="shared" si="10"/>
        <v>0</v>
      </c>
      <c r="Q169" s="58"/>
    </row>
    <row r="170" spans="1:23" ht="18" customHeight="1">
      <c r="A170" s="332">
        <v>10</v>
      </c>
      <c r="B170" s="333"/>
      <c r="C170" s="5"/>
      <c r="D170" s="84"/>
      <c r="E170" s="69"/>
      <c r="F170" s="17"/>
      <c r="G170" s="69"/>
      <c r="H170" s="64"/>
      <c r="I170" s="7"/>
      <c r="J170" s="70"/>
      <c r="K170" s="65"/>
      <c r="L170" s="7"/>
      <c r="M170" s="70"/>
      <c r="N170" s="18"/>
      <c r="O170" s="73"/>
      <c r="P170" s="56">
        <f t="shared" si="10"/>
        <v>0</v>
      </c>
      <c r="Q170" s="58"/>
    </row>
    <row r="171" spans="1:23" ht="18" customHeight="1">
      <c r="A171" s="332">
        <v>11</v>
      </c>
      <c r="B171" s="333"/>
      <c r="C171" s="5"/>
      <c r="D171" s="84"/>
      <c r="E171" s="69"/>
      <c r="F171" s="17"/>
      <c r="G171" s="69"/>
      <c r="H171" s="64"/>
      <c r="I171" s="7"/>
      <c r="J171" s="70"/>
      <c r="K171" s="65"/>
      <c r="L171" s="7"/>
      <c r="M171" s="70"/>
      <c r="N171" s="18"/>
      <c r="O171" s="73"/>
      <c r="P171" s="56">
        <f t="shared" si="10"/>
        <v>0</v>
      </c>
      <c r="Q171" s="58"/>
    </row>
    <row r="172" spans="1:23" ht="18" customHeight="1">
      <c r="A172" s="332">
        <v>12</v>
      </c>
      <c r="B172" s="333"/>
      <c r="C172" s="5"/>
      <c r="D172" s="84"/>
      <c r="E172" s="69"/>
      <c r="F172" s="17"/>
      <c r="G172" s="70"/>
      <c r="H172" s="65"/>
      <c r="I172" s="7"/>
      <c r="J172" s="70"/>
      <c r="K172" s="65"/>
      <c r="L172" s="7"/>
      <c r="M172" s="70"/>
      <c r="N172" s="18"/>
      <c r="O172" s="73"/>
      <c r="P172" s="56">
        <f t="shared" si="10"/>
        <v>0</v>
      </c>
      <c r="Q172" s="58"/>
    </row>
    <row r="173" spans="1:23" ht="18" customHeight="1">
      <c r="A173" s="332">
        <v>13</v>
      </c>
      <c r="B173" s="333"/>
      <c r="C173" s="5"/>
      <c r="D173" s="84"/>
      <c r="E173" s="69"/>
      <c r="F173" s="17"/>
      <c r="G173" s="70"/>
      <c r="H173" s="65"/>
      <c r="I173" s="7"/>
      <c r="J173" s="70"/>
      <c r="K173" s="65"/>
      <c r="L173" s="7"/>
      <c r="M173" s="70"/>
      <c r="N173" s="18"/>
      <c r="O173" s="73"/>
      <c r="P173" s="56">
        <f t="shared" si="10"/>
        <v>0</v>
      </c>
      <c r="Q173" s="58"/>
    </row>
    <row r="174" spans="1:23" ht="18" customHeight="1">
      <c r="A174" s="332">
        <v>14</v>
      </c>
      <c r="B174" s="333"/>
      <c r="C174" s="5"/>
      <c r="D174" s="84"/>
      <c r="E174" s="69"/>
      <c r="F174" s="17"/>
      <c r="G174" s="70"/>
      <c r="H174" s="65"/>
      <c r="I174" s="7"/>
      <c r="J174" s="70"/>
      <c r="K174" s="65"/>
      <c r="L174" s="7"/>
      <c r="M174" s="70"/>
      <c r="N174" s="18"/>
      <c r="O174" s="73"/>
      <c r="P174" s="56">
        <f t="shared" si="10"/>
        <v>0</v>
      </c>
      <c r="Q174" s="58"/>
    </row>
    <row r="175" spans="1:23" ht="18" customHeight="1">
      <c r="A175" s="332">
        <v>15</v>
      </c>
      <c r="B175" s="333"/>
      <c r="C175" s="5"/>
      <c r="D175" s="84"/>
      <c r="E175" s="69"/>
      <c r="F175" s="17"/>
      <c r="G175" s="70"/>
      <c r="H175" s="65"/>
      <c r="I175" s="7"/>
      <c r="J175" s="70"/>
      <c r="K175" s="65"/>
      <c r="L175" s="7"/>
      <c r="M175" s="70"/>
      <c r="N175" s="18"/>
      <c r="O175" s="73"/>
      <c r="P175" s="56">
        <f t="shared" si="10"/>
        <v>0</v>
      </c>
      <c r="Q175" s="58"/>
    </row>
    <row r="176" spans="1:23" ht="18" customHeight="1">
      <c r="A176" s="332">
        <v>16</v>
      </c>
      <c r="B176" s="333"/>
      <c r="C176" s="5"/>
      <c r="D176" s="84"/>
      <c r="E176" s="69"/>
      <c r="F176" s="17"/>
      <c r="G176" s="70"/>
      <c r="H176" s="65"/>
      <c r="I176" s="7"/>
      <c r="J176" s="70"/>
      <c r="K176" s="65"/>
      <c r="L176" s="7"/>
      <c r="M176" s="70"/>
      <c r="N176" s="18"/>
      <c r="O176" s="73"/>
      <c r="P176" s="56">
        <f t="shared" si="10"/>
        <v>0</v>
      </c>
      <c r="Q176" s="58"/>
    </row>
    <row r="177" spans="1:17" ht="18" customHeight="1">
      <c r="A177" s="332">
        <v>17</v>
      </c>
      <c r="B177" s="333"/>
      <c r="C177" s="5"/>
      <c r="D177" s="84"/>
      <c r="E177" s="69"/>
      <c r="F177" s="17"/>
      <c r="G177" s="69"/>
      <c r="H177" s="64"/>
      <c r="I177" s="7"/>
      <c r="J177" s="69"/>
      <c r="K177" s="65"/>
      <c r="L177" s="13"/>
      <c r="M177" s="70"/>
      <c r="N177" s="18"/>
      <c r="O177" s="73"/>
      <c r="P177" s="56">
        <f t="shared" si="10"/>
        <v>0</v>
      </c>
      <c r="Q177" s="58"/>
    </row>
    <row r="178" spans="1:17" ht="18" customHeight="1">
      <c r="A178" s="332">
        <v>18</v>
      </c>
      <c r="B178" s="333"/>
      <c r="C178" s="5"/>
      <c r="D178" s="84"/>
      <c r="E178" s="69"/>
      <c r="F178" s="17"/>
      <c r="G178" s="69"/>
      <c r="H178" s="64"/>
      <c r="I178" s="7"/>
      <c r="J178" s="69"/>
      <c r="K178" s="65"/>
      <c r="L178" s="13"/>
      <c r="M178" s="70"/>
      <c r="N178" s="18"/>
      <c r="O178" s="73"/>
      <c r="P178" s="56">
        <f t="shared" si="10"/>
        <v>0</v>
      </c>
      <c r="Q178" s="58"/>
    </row>
    <row r="179" spans="1:17" ht="18" customHeight="1">
      <c r="A179" s="332">
        <v>19</v>
      </c>
      <c r="B179" s="333"/>
      <c r="C179" s="5"/>
      <c r="D179" s="84"/>
      <c r="E179" s="69"/>
      <c r="F179" s="17"/>
      <c r="G179" s="69"/>
      <c r="H179" s="64"/>
      <c r="I179" s="7"/>
      <c r="J179" s="69"/>
      <c r="K179" s="65"/>
      <c r="L179" s="13"/>
      <c r="M179" s="70"/>
      <c r="N179" s="18"/>
      <c r="O179" s="73"/>
      <c r="P179" s="56">
        <f t="shared" si="10"/>
        <v>0</v>
      </c>
      <c r="Q179" s="58"/>
    </row>
    <row r="180" spans="1:17" ht="18" customHeight="1">
      <c r="A180" s="332">
        <v>20</v>
      </c>
      <c r="B180" s="333"/>
      <c r="C180" s="5"/>
      <c r="D180" s="84"/>
      <c r="E180" s="69"/>
      <c r="F180" s="17"/>
      <c r="G180" s="69"/>
      <c r="H180" s="64"/>
      <c r="I180" s="7"/>
      <c r="J180" s="70"/>
      <c r="K180" s="65"/>
      <c r="L180" s="7"/>
      <c r="M180" s="70"/>
      <c r="N180" s="18"/>
      <c r="O180" s="73"/>
      <c r="P180" s="56">
        <f t="shared" si="10"/>
        <v>0</v>
      </c>
      <c r="Q180" s="58"/>
    </row>
    <row r="181" spans="1:17" ht="18" customHeight="1">
      <c r="A181" s="332">
        <v>21</v>
      </c>
      <c r="B181" s="333"/>
      <c r="C181" s="5"/>
      <c r="D181" s="84"/>
      <c r="E181" s="69"/>
      <c r="F181" s="17"/>
      <c r="G181" s="69"/>
      <c r="H181" s="64"/>
      <c r="I181" s="7"/>
      <c r="J181" s="70"/>
      <c r="K181" s="65"/>
      <c r="L181" s="7"/>
      <c r="M181" s="70"/>
      <c r="N181" s="18"/>
      <c r="O181" s="73"/>
      <c r="P181" s="56">
        <f t="shared" si="10"/>
        <v>0</v>
      </c>
      <c r="Q181" s="58"/>
    </row>
    <row r="182" spans="1:17" ht="18" customHeight="1">
      <c r="A182" s="332">
        <v>22</v>
      </c>
      <c r="B182" s="333"/>
      <c r="C182" s="5"/>
      <c r="D182" s="84"/>
      <c r="E182" s="69"/>
      <c r="F182" s="17"/>
      <c r="G182" s="69"/>
      <c r="H182" s="64"/>
      <c r="I182" s="7"/>
      <c r="J182" s="70"/>
      <c r="K182" s="65"/>
      <c r="L182" s="7"/>
      <c r="M182" s="70"/>
      <c r="N182" s="18"/>
      <c r="O182" s="73"/>
      <c r="P182" s="56">
        <f t="shared" si="10"/>
        <v>0</v>
      </c>
      <c r="Q182" s="58"/>
    </row>
    <row r="183" spans="1:17" ht="18" customHeight="1">
      <c r="A183" s="332">
        <v>23</v>
      </c>
      <c r="B183" s="333"/>
      <c r="C183" s="5"/>
      <c r="D183" s="84"/>
      <c r="E183" s="69"/>
      <c r="F183" s="17"/>
      <c r="G183" s="69"/>
      <c r="H183" s="64"/>
      <c r="I183" s="7"/>
      <c r="J183" s="70"/>
      <c r="K183" s="65"/>
      <c r="L183" s="7"/>
      <c r="M183" s="70"/>
      <c r="N183" s="18"/>
      <c r="O183" s="73"/>
      <c r="P183" s="56">
        <f t="shared" si="10"/>
        <v>0</v>
      </c>
      <c r="Q183" s="58"/>
    </row>
    <row r="184" spans="1:17" ht="18" customHeight="1">
      <c r="A184" s="332">
        <v>24</v>
      </c>
      <c r="B184" s="333"/>
      <c r="C184" s="5"/>
      <c r="D184" s="84"/>
      <c r="E184" s="69"/>
      <c r="F184" s="17"/>
      <c r="G184" s="69"/>
      <c r="H184" s="64"/>
      <c r="I184" s="7"/>
      <c r="J184" s="70"/>
      <c r="K184" s="65"/>
      <c r="L184" s="7"/>
      <c r="M184" s="70"/>
      <c r="N184" s="18"/>
      <c r="O184" s="73"/>
      <c r="P184" s="56">
        <f t="shared" si="10"/>
        <v>0</v>
      </c>
      <c r="Q184" s="58"/>
    </row>
    <row r="185" spans="1:17" ht="18" customHeight="1">
      <c r="A185" s="332">
        <v>25</v>
      </c>
      <c r="B185" s="333"/>
      <c r="C185" s="5"/>
      <c r="D185" s="84"/>
      <c r="E185" s="69"/>
      <c r="F185" s="17"/>
      <c r="G185" s="69"/>
      <c r="H185" s="64"/>
      <c r="I185" s="7"/>
      <c r="J185" s="70"/>
      <c r="K185" s="65"/>
      <c r="L185" s="7"/>
      <c r="M185" s="70"/>
      <c r="N185" s="18"/>
      <c r="O185" s="73"/>
      <c r="P185" s="56">
        <f t="shared" si="10"/>
        <v>0</v>
      </c>
      <c r="Q185" s="58"/>
    </row>
    <row r="186" spans="1:17" ht="18" customHeight="1">
      <c r="A186" s="332">
        <v>26</v>
      </c>
      <c r="B186" s="333"/>
      <c r="C186" s="5"/>
      <c r="D186" s="84"/>
      <c r="E186" s="69"/>
      <c r="F186" s="17"/>
      <c r="G186" s="69"/>
      <c r="H186" s="64"/>
      <c r="I186" s="7"/>
      <c r="J186" s="70"/>
      <c r="K186" s="65"/>
      <c r="L186" s="7"/>
      <c r="M186" s="70"/>
      <c r="N186" s="18"/>
      <c r="O186" s="73"/>
      <c r="P186" s="56">
        <f t="shared" si="10"/>
        <v>0</v>
      </c>
      <c r="Q186" s="58"/>
    </row>
    <row r="187" spans="1:17" ht="18" customHeight="1">
      <c r="A187" s="332">
        <v>27</v>
      </c>
      <c r="B187" s="333"/>
      <c r="C187" s="5"/>
      <c r="D187" s="84"/>
      <c r="E187" s="69"/>
      <c r="F187" s="17"/>
      <c r="G187" s="69"/>
      <c r="H187" s="64"/>
      <c r="I187" s="7"/>
      <c r="J187" s="70"/>
      <c r="K187" s="65"/>
      <c r="L187" s="7"/>
      <c r="M187" s="70"/>
      <c r="N187" s="18"/>
      <c r="O187" s="73"/>
      <c r="P187" s="56">
        <f t="shared" si="10"/>
        <v>0</v>
      </c>
      <c r="Q187" s="58"/>
    </row>
    <row r="188" spans="1:17" ht="18" customHeight="1">
      <c r="A188" s="332">
        <v>28</v>
      </c>
      <c r="B188" s="333"/>
      <c r="C188" s="5"/>
      <c r="D188" s="84"/>
      <c r="E188" s="69"/>
      <c r="F188" s="17"/>
      <c r="G188" s="69"/>
      <c r="H188" s="64"/>
      <c r="I188" s="7"/>
      <c r="J188" s="70"/>
      <c r="K188" s="65"/>
      <c r="L188" s="7"/>
      <c r="M188" s="70"/>
      <c r="N188" s="18"/>
      <c r="O188" s="73"/>
      <c r="P188" s="56">
        <f t="shared" si="10"/>
        <v>0</v>
      </c>
      <c r="Q188" s="58"/>
    </row>
    <row r="189" spans="1:17" ht="18" customHeight="1">
      <c r="A189" s="332">
        <v>29</v>
      </c>
      <c r="B189" s="333"/>
      <c r="C189" s="5"/>
      <c r="D189" s="84"/>
      <c r="E189" s="69"/>
      <c r="F189" s="17"/>
      <c r="G189" s="69"/>
      <c r="H189" s="64"/>
      <c r="I189" s="7"/>
      <c r="J189" s="70"/>
      <c r="K189" s="65"/>
      <c r="L189" s="7"/>
      <c r="M189" s="70"/>
      <c r="N189" s="18"/>
      <c r="O189" s="73"/>
      <c r="P189" s="56">
        <f t="shared" si="10"/>
        <v>0</v>
      </c>
      <c r="Q189" s="58"/>
    </row>
    <row r="190" spans="1:17" ht="18" customHeight="1">
      <c r="A190" s="332">
        <v>30</v>
      </c>
      <c r="B190" s="333"/>
      <c r="C190" s="5"/>
      <c r="D190" s="84"/>
      <c r="E190" s="69"/>
      <c r="F190" s="17"/>
      <c r="G190" s="69"/>
      <c r="H190" s="64"/>
      <c r="I190" s="7"/>
      <c r="J190" s="70"/>
      <c r="K190" s="65"/>
      <c r="L190" s="7"/>
      <c r="M190" s="70"/>
      <c r="N190" s="18"/>
      <c r="O190" s="73"/>
      <c r="P190" s="56">
        <f t="shared" si="10"/>
        <v>0</v>
      </c>
      <c r="Q190" s="58"/>
    </row>
    <row r="191" spans="1:17" ht="18" customHeight="1">
      <c r="A191" s="332">
        <v>31</v>
      </c>
      <c r="B191" s="333"/>
      <c r="C191" s="5"/>
      <c r="D191" s="84"/>
      <c r="E191" s="69"/>
      <c r="F191" s="17"/>
      <c r="G191" s="69"/>
      <c r="H191" s="64"/>
      <c r="I191" s="7"/>
      <c r="J191" s="70"/>
      <c r="K191" s="65"/>
      <c r="L191" s="7"/>
      <c r="M191" s="70"/>
      <c r="N191" s="18"/>
      <c r="O191" s="73"/>
      <c r="P191" s="56">
        <f t="shared" si="10"/>
        <v>0</v>
      </c>
      <c r="Q191" s="58"/>
    </row>
    <row r="192" spans="1:17" ht="18" customHeight="1">
      <c r="A192" s="332">
        <v>32</v>
      </c>
      <c r="B192" s="333"/>
      <c r="C192" s="5"/>
      <c r="D192" s="84"/>
      <c r="E192" s="69"/>
      <c r="F192" s="17"/>
      <c r="G192" s="69"/>
      <c r="H192" s="64"/>
      <c r="I192" s="7"/>
      <c r="J192" s="70"/>
      <c r="K192" s="65"/>
      <c r="L192" s="7"/>
      <c r="M192" s="70"/>
      <c r="N192" s="18"/>
      <c r="O192" s="73"/>
      <c r="P192" s="56">
        <f t="shared" si="10"/>
        <v>0</v>
      </c>
      <c r="Q192" s="58"/>
    </row>
    <row r="193" spans="1:17" ht="18" customHeight="1">
      <c r="A193" s="332">
        <v>33</v>
      </c>
      <c r="B193" s="333"/>
      <c r="C193" s="5"/>
      <c r="D193" s="84"/>
      <c r="E193" s="69"/>
      <c r="F193" s="17"/>
      <c r="G193" s="69"/>
      <c r="H193" s="64"/>
      <c r="I193" s="7"/>
      <c r="J193" s="70"/>
      <c r="K193" s="65"/>
      <c r="L193" s="7"/>
      <c r="M193" s="70"/>
      <c r="N193" s="18"/>
      <c r="O193" s="73"/>
      <c r="P193" s="56">
        <f t="shared" ref="P193:P256" si="11">IF(F193="",0,INT(SUM(PRODUCT(F193,H193,K193),N193)))</f>
        <v>0</v>
      </c>
      <c r="Q193" s="58"/>
    </row>
    <row r="194" spans="1:17" ht="18" customHeight="1">
      <c r="A194" s="332">
        <v>34</v>
      </c>
      <c r="B194" s="333"/>
      <c r="C194" s="5"/>
      <c r="D194" s="84"/>
      <c r="E194" s="69"/>
      <c r="F194" s="17"/>
      <c r="G194" s="69"/>
      <c r="H194" s="64"/>
      <c r="I194" s="7"/>
      <c r="J194" s="70"/>
      <c r="K194" s="65"/>
      <c r="L194" s="7"/>
      <c r="M194" s="70"/>
      <c r="N194" s="18"/>
      <c r="O194" s="73"/>
      <c r="P194" s="56">
        <f t="shared" si="11"/>
        <v>0</v>
      </c>
      <c r="Q194" s="58"/>
    </row>
    <row r="195" spans="1:17" ht="18" customHeight="1">
      <c r="A195" s="332">
        <v>35</v>
      </c>
      <c r="B195" s="333"/>
      <c r="C195" s="5"/>
      <c r="D195" s="84"/>
      <c r="E195" s="69"/>
      <c r="F195" s="17"/>
      <c r="G195" s="69"/>
      <c r="H195" s="64"/>
      <c r="I195" s="7"/>
      <c r="J195" s="70"/>
      <c r="K195" s="65"/>
      <c r="L195" s="7"/>
      <c r="M195" s="70"/>
      <c r="N195" s="18"/>
      <c r="O195" s="73"/>
      <c r="P195" s="56">
        <f t="shared" si="11"/>
        <v>0</v>
      </c>
      <c r="Q195" s="58"/>
    </row>
    <row r="196" spans="1:17" ht="18" customHeight="1">
      <c r="A196" s="332">
        <v>36</v>
      </c>
      <c r="B196" s="333"/>
      <c r="C196" s="5"/>
      <c r="D196" s="84"/>
      <c r="E196" s="69"/>
      <c r="F196" s="17"/>
      <c r="G196" s="70"/>
      <c r="H196" s="65"/>
      <c r="I196" s="7"/>
      <c r="J196" s="70"/>
      <c r="K196" s="65"/>
      <c r="L196" s="7"/>
      <c r="M196" s="70"/>
      <c r="N196" s="18"/>
      <c r="O196" s="73"/>
      <c r="P196" s="56">
        <f t="shared" si="11"/>
        <v>0</v>
      </c>
      <c r="Q196" s="58"/>
    </row>
    <row r="197" spans="1:17" ht="18" customHeight="1">
      <c r="A197" s="332">
        <v>37</v>
      </c>
      <c r="B197" s="333"/>
      <c r="C197" s="5"/>
      <c r="D197" s="84"/>
      <c r="E197" s="69"/>
      <c r="F197" s="17"/>
      <c r="G197" s="69"/>
      <c r="H197" s="64"/>
      <c r="I197" s="7"/>
      <c r="J197" s="70"/>
      <c r="K197" s="65"/>
      <c r="L197" s="7"/>
      <c r="M197" s="70"/>
      <c r="N197" s="18"/>
      <c r="O197" s="73"/>
      <c r="P197" s="56">
        <f t="shared" si="11"/>
        <v>0</v>
      </c>
      <c r="Q197" s="58"/>
    </row>
    <row r="198" spans="1:17" ht="18" customHeight="1">
      <c r="A198" s="332">
        <v>38</v>
      </c>
      <c r="B198" s="333"/>
      <c r="C198" s="5"/>
      <c r="D198" s="84"/>
      <c r="E198" s="69"/>
      <c r="F198" s="17"/>
      <c r="G198" s="69"/>
      <c r="H198" s="64"/>
      <c r="I198" s="7"/>
      <c r="J198" s="70"/>
      <c r="K198" s="65"/>
      <c r="L198" s="7"/>
      <c r="M198" s="70"/>
      <c r="N198" s="18"/>
      <c r="O198" s="73"/>
      <c r="P198" s="56">
        <f t="shared" si="11"/>
        <v>0</v>
      </c>
      <c r="Q198" s="58"/>
    </row>
    <row r="199" spans="1:17" ht="18" customHeight="1">
      <c r="A199" s="332">
        <v>39</v>
      </c>
      <c r="B199" s="333"/>
      <c r="C199" s="5"/>
      <c r="D199" s="84"/>
      <c r="E199" s="69"/>
      <c r="F199" s="18"/>
      <c r="G199" s="70"/>
      <c r="H199" s="65"/>
      <c r="I199" s="7"/>
      <c r="J199" s="70"/>
      <c r="K199" s="65"/>
      <c r="L199" s="7"/>
      <c r="M199" s="70"/>
      <c r="N199" s="18"/>
      <c r="O199" s="73"/>
      <c r="P199" s="56">
        <f t="shared" si="11"/>
        <v>0</v>
      </c>
      <c r="Q199" s="58"/>
    </row>
    <row r="200" spans="1:17" ht="18" customHeight="1">
      <c r="A200" s="332">
        <v>40</v>
      </c>
      <c r="B200" s="333"/>
      <c r="C200" s="5"/>
      <c r="D200" s="84"/>
      <c r="E200" s="69"/>
      <c r="F200" s="18"/>
      <c r="G200" s="70"/>
      <c r="H200" s="65"/>
      <c r="I200" s="7"/>
      <c r="J200" s="70"/>
      <c r="K200" s="65"/>
      <c r="L200" s="7"/>
      <c r="M200" s="70"/>
      <c r="N200" s="18"/>
      <c r="O200" s="73"/>
      <c r="P200" s="56">
        <f t="shared" si="11"/>
        <v>0</v>
      </c>
      <c r="Q200" s="58"/>
    </row>
    <row r="201" spans="1:17" ht="18" customHeight="1">
      <c r="A201" s="332">
        <v>41</v>
      </c>
      <c r="B201" s="333"/>
      <c r="C201" s="5"/>
      <c r="D201" s="84"/>
      <c r="E201" s="69"/>
      <c r="F201" s="18"/>
      <c r="G201" s="70"/>
      <c r="H201" s="65"/>
      <c r="I201" s="7"/>
      <c r="J201" s="70"/>
      <c r="K201" s="65"/>
      <c r="L201" s="7"/>
      <c r="M201" s="70"/>
      <c r="N201" s="18"/>
      <c r="O201" s="73"/>
      <c r="P201" s="56">
        <f t="shared" si="11"/>
        <v>0</v>
      </c>
      <c r="Q201" s="58"/>
    </row>
    <row r="202" spans="1:17" ht="18" customHeight="1">
      <c r="A202" s="332">
        <v>42</v>
      </c>
      <c r="B202" s="333"/>
      <c r="C202" s="95"/>
      <c r="D202" s="84"/>
      <c r="E202" s="69"/>
      <c r="F202" s="18"/>
      <c r="G202" s="70"/>
      <c r="H202" s="65"/>
      <c r="I202" s="7"/>
      <c r="J202" s="70"/>
      <c r="K202" s="65"/>
      <c r="L202" s="7"/>
      <c r="M202" s="70"/>
      <c r="N202" s="18"/>
      <c r="O202" s="73"/>
      <c r="P202" s="56">
        <f t="shared" si="11"/>
        <v>0</v>
      </c>
      <c r="Q202" s="58"/>
    </row>
    <row r="203" spans="1:17" ht="18" customHeight="1">
      <c r="A203" s="332">
        <v>43</v>
      </c>
      <c r="B203" s="333"/>
      <c r="C203" s="95"/>
      <c r="D203" s="84"/>
      <c r="E203" s="69"/>
      <c r="F203" s="18"/>
      <c r="G203" s="70"/>
      <c r="H203" s="65"/>
      <c r="I203" s="7"/>
      <c r="J203" s="70"/>
      <c r="K203" s="65"/>
      <c r="L203" s="7"/>
      <c r="M203" s="70"/>
      <c r="N203" s="18"/>
      <c r="O203" s="73"/>
      <c r="P203" s="56">
        <f t="shared" si="11"/>
        <v>0</v>
      </c>
      <c r="Q203" s="58"/>
    </row>
    <row r="204" spans="1:17" ht="18" customHeight="1">
      <c r="A204" s="332">
        <v>44</v>
      </c>
      <c r="B204" s="333"/>
      <c r="C204" s="95"/>
      <c r="D204" s="84"/>
      <c r="E204" s="69"/>
      <c r="F204" s="18"/>
      <c r="G204" s="70"/>
      <c r="H204" s="65"/>
      <c r="I204" s="7"/>
      <c r="J204" s="70"/>
      <c r="K204" s="65"/>
      <c r="L204" s="7"/>
      <c r="M204" s="70"/>
      <c r="N204" s="18"/>
      <c r="O204" s="73"/>
      <c r="P204" s="56">
        <f t="shared" si="11"/>
        <v>0</v>
      </c>
      <c r="Q204" s="58"/>
    </row>
    <row r="205" spans="1:17" ht="18" customHeight="1">
      <c r="A205" s="332">
        <v>45</v>
      </c>
      <c r="B205" s="333"/>
      <c r="C205" s="95"/>
      <c r="D205" s="84"/>
      <c r="E205" s="69"/>
      <c r="F205" s="18"/>
      <c r="G205" s="70"/>
      <c r="H205" s="65"/>
      <c r="I205" s="7"/>
      <c r="J205" s="70"/>
      <c r="K205" s="65"/>
      <c r="L205" s="7"/>
      <c r="M205" s="70"/>
      <c r="N205" s="18"/>
      <c r="O205" s="73"/>
      <c r="P205" s="56">
        <f t="shared" si="11"/>
        <v>0</v>
      </c>
      <c r="Q205" s="58"/>
    </row>
    <row r="206" spans="1:17" ht="18" customHeight="1">
      <c r="A206" s="332">
        <v>46</v>
      </c>
      <c r="B206" s="333"/>
      <c r="C206" s="95"/>
      <c r="D206" s="84"/>
      <c r="E206" s="69"/>
      <c r="F206" s="18"/>
      <c r="G206" s="70"/>
      <c r="H206" s="65"/>
      <c r="I206" s="7"/>
      <c r="J206" s="70"/>
      <c r="K206" s="65"/>
      <c r="L206" s="7"/>
      <c r="M206" s="70"/>
      <c r="N206" s="18"/>
      <c r="O206" s="73"/>
      <c r="P206" s="56">
        <f t="shared" si="11"/>
        <v>0</v>
      </c>
      <c r="Q206" s="58"/>
    </row>
    <row r="207" spans="1:17" ht="18" customHeight="1">
      <c r="A207" s="332">
        <v>47</v>
      </c>
      <c r="B207" s="333"/>
      <c r="C207" s="95"/>
      <c r="D207" s="84"/>
      <c r="E207" s="69"/>
      <c r="F207" s="18"/>
      <c r="G207" s="70"/>
      <c r="H207" s="65"/>
      <c r="I207" s="7"/>
      <c r="J207" s="70"/>
      <c r="K207" s="65"/>
      <c r="L207" s="7"/>
      <c r="M207" s="70"/>
      <c r="N207" s="18"/>
      <c r="O207" s="73"/>
      <c r="P207" s="56">
        <f t="shared" si="11"/>
        <v>0</v>
      </c>
      <c r="Q207" s="58"/>
    </row>
    <row r="208" spans="1:17" ht="18" customHeight="1">
      <c r="A208" s="332">
        <v>48</v>
      </c>
      <c r="B208" s="333"/>
      <c r="C208" s="95"/>
      <c r="D208" s="84"/>
      <c r="E208" s="69"/>
      <c r="F208" s="18"/>
      <c r="G208" s="70"/>
      <c r="H208" s="65"/>
      <c r="I208" s="7"/>
      <c r="J208" s="70"/>
      <c r="K208" s="65"/>
      <c r="L208" s="7"/>
      <c r="M208" s="70"/>
      <c r="N208" s="18"/>
      <c r="O208" s="73"/>
      <c r="P208" s="56">
        <f t="shared" si="11"/>
        <v>0</v>
      </c>
      <c r="Q208" s="58"/>
    </row>
    <row r="209" spans="1:17" ht="18" customHeight="1">
      <c r="A209" s="332">
        <v>49</v>
      </c>
      <c r="B209" s="333"/>
      <c r="C209" s="95"/>
      <c r="D209" s="84"/>
      <c r="E209" s="69"/>
      <c r="F209" s="18"/>
      <c r="G209" s="70"/>
      <c r="H209" s="65"/>
      <c r="I209" s="7"/>
      <c r="J209" s="70"/>
      <c r="K209" s="65"/>
      <c r="L209" s="7"/>
      <c r="M209" s="70"/>
      <c r="N209" s="18"/>
      <c r="O209" s="73"/>
      <c r="P209" s="56">
        <f t="shared" si="11"/>
        <v>0</v>
      </c>
      <c r="Q209" s="58"/>
    </row>
    <row r="210" spans="1:17" ht="18" customHeight="1">
      <c r="A210" s="325">
        <v>50</v>
      </c>
      <c r="B210" s="326"/>
      <c r="C210" s="100"/>
      <c r="D210" s="136"/>
      <c r="E210" s="137"/>
      <c r="F210" s="19"/>
      <c r="G210" s="78"/>
      <c r="H210" s="67"/>
      <c r="I210" s="15"/>
      <c r="J210" s="78"/>
      <c r="K210" s="67"/>
      <c r="L210" s="15"/>
      <c r="M210" s="78"/>
      <c r="N210" s="19"/>
      <c r="O210" s="80"/>
      <c r="P210" s="138">
        <f t="shared" si="11"/>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11"/>
        <v>0</v>
      </c>
      <c r="Q211" s="57"/>
    </row>
    <row r="212" spans="1:17" ht="18" hidden="1" customHeight="1">
      <c r="A212" s="332">
        <v>52</v>
      </c>
      <c r="B212" s="333"/>
      <c r="C212" s="95"/>
      <c r="D212" s="84"/>
      <c r="E212" s="69"/>
      <c r="F212" s="18"/>
      <c r="G212" s="70"/>
      <c r="H212" s="65"/>
      <c r="I212" s="7"/>
      <c r="J212" s="70"/>
      <c r="K212" s="65"/>
      <c r="L212" s="7"/>
      <c r="M212" s="70"/>
      <c r="N212" s="18"/>
      <c r="O212" s="73"/>
      <c r="P212" s="56">
        <f t="shared" si="11"/>
        <v>0</v>
      </c>
      <c r="Q212" s="58"/>
    </row>
    <row r="213" spans="1:17" ht="18" hidden="1" customHeight="1">
      <c r="A213" s="332">
        <v>53</v>
      </c>
      <c r="B213" s="333"/>
      <c r="C213" s="95"/>
      <c r="D213" s="84"/>
      <c r="E213" s="69"/>
      <c r="F213" s="18"/>
      <c r="G213" s="70"/>
      <c r="H213" s="65"/>
      <c r="I213" s="7"/>
      <c r="J213" s="70"/>
      <c r="K213" s="65"/>
      <c r="L213" s="7"/>
      <c r="M213" s="70"/>
      <c r="N213" s="18"/>
      <c r="O213" s="73"/>
      <c r="P213" s="56">
        <f t="shared" si="11"/>
        <v>0</v>
      </c>
      <c r="Q213" s="58"/>
    </row>
    <row r="214" spans="1:17" ht="18" hidden="1" customHeight="1">
      <c r="A214" s="332">
        <v>54</v>
      </c>
      <c r="B214" s="333"/>
      <c r="C214" s="95"/>
      <c r="D214" s="84"/>
      <c r="E214" s="69"/>
      <c r="F214" s="18"/>
      <c r="G214" s="70"/>
      <c r="H214" s="65"/>
      <c r="I214" s="7"/>
      <c r="J214" s="70"/>
      <c r="K214" s="65"/>
      <c r="L214" s="7"/>
      <c r="M214" s="70"/>
      <c r="N214" s="18"/>
      <c r="O214" s="73"/>
      <c r="P214" s="56">
        <f t="shared" si="11"/>
        <v>0</v>
      </c>
      <c r="Q214" s="58"/>
    </row>
    <row r="215" spans="1:17" ht="18" hidden="1" customHeight="1">
      <c r="A215" s="332">
        <v>55</v>
      </c>
      <c r="B215" s="333"/>
      <c r="C215" s="95"/>
      <c r="D215" s="84"/>
      <c r="E215" s="69"/>
      <c r="F215" s="18"/>
      <c r="G215" s="70"/>
      <c r="H215" s="65"/>
      <c r="I215" s="7"/>
      <c r="J215" s="70"/>
      <c r="K215" s="65"/>
      <c r="L215" s="7"/>
      <c r="M215" s="70"/>
      <c r="N215" s="18"/>
      <c r="O215" s="73"/>
      <c r="P215" s="56">
        <f t="shared" si="11"/>
        <v>0</v>
      </c>
      <c r="Q215" s="58"/>
    </row>
    <row r="216" spans="1:17" ht="18" hidden="1" customHeight="1">
      <c r="A216" s="332">
        <v>56</v>
      </c>
      <c r="B216" s="333"/>
      <c r="C216" s="95"/>
      <c r="D216" s="84"/>
      <c r="E216" s="69"/>
      <c r="F216" s="18"/>
      <c r="G216" s="70"/>
      <c r="H216" s="65"/>
      <c r="I216" s="7"/>
      <c r="J216" s="70"/>
      <c r="K216" s="65"/>
      <c r="L216" s="7"/>
      <c r="M216" s="70"/>
      <c r="N216" s="18"/>
      <c r="O216" s="73"/>
      <c r="P216" s="56">
        <f t="shared" si="11"/>
        <v>0</v>
      </c>
      <c r="Q216" s="58"/>
    </row>
    <row r="217" spans="1:17" ht="18" hidden="1" customHeight="1">
      <c r="A217" s="332">
        <v>57</v>
      </c>
      <c r="B217" s="333"/>
      <c r="C217" s="95"/>
      <c r="D217" s="84"/>
      <c r="E217" s="69"/>
      <c r="F217" s="18"/>
      <c r="G217" s="70"/>
      <c r="H217" s="65"/>
      <c r="I217" s="7"/>
      <c r="J217" s="70"/>
      <c r="K217" s="65"/>
      <c r="L217" s="7"/>
      <c r="M217" s="70"/>
      <c r="N217" s="18"/>
      <c r="O217" s="73"/>
      <c r="P217" s="56">
        <f t="shared" si="11"/>
        <v>0</v>
      </c>
      <c r="Q217" s="58"/>
    </row>
    <row r="218" spans="1:17" ht="18" hidden="1" customHeight="1">
      <c r="A218" s="332">
        <v>58</v>
      </c>
      <c r="B218" s="333"/>
      <c r="C218" s="95"/>
      <c r="D218" s="84"/>
      <c r="E218" s="69"/>
      <c r="F218" s="18"/>
      <c r="G218" s="70"/>
      <c r="H218" s="65"/>
      <c r="I218" s="7"/>
      <c r="J218" s="70"/>
      <c r="K218" s="65"/>
      <c r="L218" s="7"/>
      <c r="M218" s="70"/>
      <c r="N218" s="18"/>
      <c r="O218" s="73"/>
      <c r="P218" s="56">
        <f t="shared" si="11"/>
        <v>0</v>
      </c>
      <c r="Q218" s="58"/>
    </row>
    <row r="219" spans="1:17" ht="18" hidden="1" customHeight="1">
      <c r="A219" s="332">
        <v>59</v>
      </c>
      <c r="B219" s="333"/>
      <c r="C219" s="95"/>
      <c r="D219" s="84"/>
      <c r="E219" s="69"/>
      <c r="F219" s="18"/>
      <c r="G219" s="70"/>
      <c r="H219" s="65"/>
      <c r="I219" s="7"/>
      <c r="J219" s="70"/>
      <c r="K219" s="65"/>
      <c r="L219" s="7"/>
      <c r="M219" s="70"/>
      <c r="N219" s="18"/>
      <c r="O219" s="73"/>
      <c r="P219" s="56">
        <f t="shared" si="11"/>
        <v>0</v>
      </c>
      <c r="Q219" s="58"/>
    </row>
    <row r="220" spans="1:17" ht="18" hidden="1" customHeight="1">
      <c r="A220" s="332">
        <v>60</v>
      </c>
      <c r="B220" s="333"/>
      <c r="C220" s="95"/>
      <c r="D220" s="84"/>
      <c r="E220" s="69"/>
      <c r="F220" s="18"/>
      <c r="G220" s="70"/>
      <c r="H220" s="65"/>
      <c r="I220" s="7"/>
      <c r="J220" s="70"/>
      <c r="K220" s="65"/>
      <c r="L220" s="7"/>
      <c r="M220" s="70"/>
      <c r="N220" s="18"/>
      <c r="O220" s="73"/>
      <c r="P220" s="56">
        <f t="shared" si="11"/>
        <v>0</v>
      </c>
      <c r="Q220" s="58"/>
    </row>
    <row r="221" spans="1:17" ht="18" hidden="1" customHeight="1">
      <c r="A221" s="332">
        <v>61</v>
      </c>
      <c r="B221" s="333"/>
      <c r="C221" s="95"/>
      <c r="D221" s="84"/>
      <c r="E221" s="69"/>
      <c r="F221" s="18"/>
      <c r="G221" s="70"/>
      <c r="H221" s="65"/>
      <c r="I221" s="7"/>
      <c r="J221" s="70"/>
      <c r="K221" s="65"/>
      <c r="L221" s="7"/>
      <c r="M221" s="70"/>
      <c r="N221" s="18"/>
      <c r="O221" s="73"/>
      <c r="P221" s="56">
        <f t="shared" si="11"/>
        <v>0</v>
      </c>
      <c r="Q221" s="58"/>
    </row>
    <row r="222" spans="1:17" ht="18" hidden="1" customHeight="1">
      <c r="A222" s="332">
        <v>62</v>
      </c>
      <c r="B222" s="333"/>
      <c r="C222" s="95"/>
      <c r="D222" s="84"/>
      <c r="E222" s="69"/>
      <c r="F222" s="18"/>
      <c r="G222" s="70"/>
      <c r="H222" s="65"/>
      <c r="I222" s="7"/>
      <c r="J222" s="70"/>
      <c r="K222" s="65"/>
      <c r="L222" s="7"/>
      <c r="M222" s="70"/>
      <c r="N222" s="18"/>
      <c r="O222" s="73"/>
      <c r="P222" s="56">
        <f t="shared" si="11"/>
        <v>0</v>
      </c>
      <c r="Q222" s="58"/>
    </row>
    <row r="223" spans="1:17" ht="18" hidden="1" customHeight="1">
      <c r="A223" s="332">
        <v>63</v>
      </c>
      <c r="B223" s="333"/>
      <c r="C223" s="95"/>
      <c r="D223" s="84"/>
      <c r="E223" s="69"/>
      <c r="F223" s="18"/>
      <c r="G223" s="70"/>
      <c r="H223" s="65"/>
      <c r="I223" s="7"/>
      <c r="J223" s="70"/>
      <c r="K223" s="65"/>
      <c r="L223" s="7"/>
      <c r="M223" s="70"/>
      <c r="N223" s="18"/>
      <c r="O223" s="73"/>
      <c r="P223" s="56">
        <f t="shared" si="11"/>
        <v>0</v>
      </c>
      <c r="Q223" s="58"/>
    </row>
    <row r="224" spans="1:17" ht="18" hidden="1" customHeight="1">
      <c r="A224" s="332">
        <v>64</v>
      </c>
      <c r="B224" s="333"/>
      <c r="C224" s="95"/>
      <c r="D224" s="84"/>
      <c r="E224" s="69"/>
      <c r="F224" s="18"/>
      <c r="G224" s="70"/>
      <c r="H224" s="65"/>
      <c r="I224" s="7"/>
      <c r="J224" s="70"/>
      <c r="K224" s="65"/>
      <c r="L224" s="7"/>
      <c r="M224" s="70"/>
      <c r="N224" s="18"/>
      <c r="O224" s="73"/>
      <c r="P224" s="56">
        <f t="shared" si="11"/>
        <v>0</v>
      </c>
      <c r="Q224" s="58"/>
    </row>
    <row r="225" spans="1:17" ht="18" hidden="1" customHeight="1">
      <c r="A225" s="332">
        <v>65</v>
      </c>
      <c r="B225" s="333"/>
      <c r="C225" s="95"/>
      <c r="D225" s="84"/>
      <c r="E225" s="69"/>
      <c r="F225" s="18"/>
      <c r="G225" s="70"/>
      <c r="H225" s="65"/>
      <c r="I225" s="7"/>
      <c r="J225" s="70"/>
      <c r="K225" s="65"/>
      <c r="L225" s="7"/>
      <c r="M225" s="70"/>
      <c r="N225" s="18"/>
      <c r="O225" s="73"/>
      <c r="P225" s="56">
        <f t="shared" si="11"/>
        <v>0</v>
      </c>
      <c r="Q225" s="58"/>
    </row>
    <row r="226" spans="1:17" ht="18" hidden="1" customHeight="1">
      <c r="A226" s="332">
        <v>66</v>
      </c>
      <c r="B226" s="333"/>
      <c r="C226" s="95"/>
      <c r="D226" s="84"/>
      <c r="E226" s="69"/>
      <c r="F226" s="18"/>
      <c r="G226" s="70"/>
      <c r="H226" s="65"/>
      <c r="I226" s="7"/>
      <c r="J226" s="70"/>
      <c r="K226" s="65"/>
      <c r="L226" s="7"/>
      <c r="M226" s="70"/>
      <c r="N226" s="18"/>
      <c r="O226" s="73"/>
      <c r="P226" s="56">
        <f t="shared" si="11"/>
        <v>0</v>
      </c>
      <c r="Q226" s="58"/>
    </row>
    <row r="227" spans="1:17" ht="18" hidden="1" customHeight="1">
      <c r="A227" s="332">
        <v>67</v>
      </c>
      <c r="B227" s="333"/>
      <c r="C227" s="95"/>
      <c r="D227" s="84"/>
      <c r="E227" s="69"/>
      <c r="F227" s="18"/>
      <c r="G227" s="70"/>
      <c r="H227" s="65"/>
      <c r="I227" s="7"/>
      <c r="J227" s="70"/>
      <c r="K227" s="65"/>
      <c r="L227" s="7"/>
      <c r="M227" s="70"/>
      <c r="N227" s="18"/>
      <c r="O227" s="73"/>
      <c r="P227" s="56">
        <f t="shared" si="11"/>
        <v>0</v>
      </c>
      <c r="Q227" s="58"/>
    </row>
    <row r="228" spans="1:17" ht="18" hidden="1" customHeight="1">
      <c r="A228" s="332">
        <v>68</v>
      </c>
      <c r="B228" s="333"/>
      <c r="C228" s="95"/>
      <c r="D228" s="84"/>
      <c r="E228" s="69"/>
      <c r="F228" s="18"/>
      <c r="G228" s="70"/>
      <c r="H228" s="65"/>
      <c r="I228" s="7"/>
      <c r="J228" s="70"/>
      <c r="K228" s="65"/>
      <c r="L228" s="7"/>
      <c r="M228" s="70"/>
      <c r="N228" s="18"/>
      <c r="O228" s="73"/>
      <c r="P228" s="56">
        <f t="shared" si="11"/>
        <v>0</v>
      </c>
      <c r="Q228" s="58"/>
    </row>
    <row r="229" spans="1:17" ht="18" hidden="1" customHeight="1">
      <c r="A229" s="332">
        <v>69</v>
      </c>
      <c r="B229" s="333"/>
      <c r="C229" s="95"/>
      <c r="D229" s="84"/>
      <c r="E229" s="69"/>
      <c r="F229" s="18"/>
      <c r="G229" s="70"/>
      <c r="H229" s="65"/>
      <c r="I229" s="7"/>
      <c r="J229" s="70"/>
      <c r="K229" s="65"/>
      <c r="L229" s="7"/>
      <c r="M229" s="70"/>
      <c r="N229" s="18"/>
      <c r="O229" s="73"/>
      <c r="P229" s="56">
        <f t="shared" si="11"/>
        <v>0</v>
      </c>
      <c r="Q229" s="58"/>
    </row>
    <row r="230" spans="1:17" ht="18" hidden="1" customHeight="1">
      <c r="A230" s="332">
        <v>70</v>
      </c>
      <c r="B230" s="333"/>
      <c r="C230" s="95"/>
      <c r="D230" s="84"/>
      <c r="E230" s="69"/>
      <c r="F230" s="18"/>
      <c r="G230" s="70"/>
      <c r="H230" s="65"/>
      <c r="I230" s="7"/>
      <c r="J230" s="70"/>
      <c r="K230" s="65"/>
      <c r="L230" s="7"/>
      <c r="M230" s="70"/>
      <c r="N230" s="18"/>
      <c r="O230" s="73"/>
      <c r="P230" s="56">
        <f t="shared" si="11"/>
        <v>0</v>
      </c>
      <c r="Q230" s="58"/>
    </row>
    <row r="231" spans="1:17" ht="18" hidden="1" customHeight="1">
      <c r="A231" s="332">
        <v>71</v>
      </c>
      <c r="B231" s="333"/>
      <c r="C231" s="95"/>
      <c r="D231" s="84"/>
      <c r="E231" s="69"/>
      <c r="F231" s="18"/>
      <c r="G231" s="70"/>
      <c r="H231" s="65"/>
      <c r="I231" s="7"/>
      <c r="J231" s="70"/>
      <c r="K231" s="65"/>
      <c r="L231" s="7"/>
      <c r="M231" s="70"/>
      <c r="N231" s="18"/>
      <c r="O231" s="73"/>
      <c r="P231" s="56">
        <f t="shared" si="11"/>
        <v>0</v>
      </c>
      <c r="Q231" s="58"/>
    </row>
    <row r="232" spans="1:17" ht="18" hidden="1" customHeight="1">
      <c r="A232" s="332">
        <v>72</v>
      </c>
      <c r="B232" s="333"/>
      <c r="C232" s="95"/>
      <c r="D232" s="84"/>
      <c r="E232" s="69"/>
      <c r="F232" s="18"/>
      <c r="G232" s="70"/>
      <c r="H232" s="65"/>
      <c r="I232" s="7"/>
      <c r="J232" s="70"/>
      <c r="K232" s="65"/>
      <c r="L232" s="7"/>
      <c r="M232" s="70"/>
      <c r="N232" s="18"/>
      <c r="O232" s="73"/>
      <c r="P232" s="56">
        <f t="shared" si="11"/>
        <v>0</v>
      </c>
      <c r="Q232" s="58"/>
    </row>
    <row r="233" spans="1:17" ht="18" hidden="1" customHeight="1">
      <c r="A233" s="332">
        <v>73</v>
      </c>
      <c r="B233" s="333"/>
      <c r="C233" s="95"/>
      <c r="D233" s="84"/>
      <c r="E233" s="69"/>
      <c r="F233" s="18"/>
      <c r="G233" s="70"/>
      <c r="H233" s="65"/>
      <c r="I233" s="7"/>
      <c r="J233" s="70"/>
      <c r="K233" s="65"/>
      <c r="L233" s="7"/>
      <c r="M233" s="70"/>
      <c r="N233" s="18"/>
      <c r="O233" s="73"/>
      <c r="P233" s="56">
        <f t="shared" si="11"/>
        <v>0</v>
      </c>
      <c r="Q233" s="58"/>
    </row>
    <row r="234" spans="1:17" ht="18" hidden="1" customHeight="1">
      <c r="A234" s="332">
        <v>74</v>
      </c>
      <c r="B234" s="333"/>
      <c r="C234" s="95"/>
      <c r="D234" s="84"/>
      <c r="E234" s="69"/>
      <c r="F234" s="18"/>
      <c r="G234" s="70"/>
      <c r="H234" s="65"/>
      <c r="I234" s="7"/>
      <c r="J234" s="70"/>
      <c r="K234" s="65"/>
      <c r="L234" s="7"/>
      <c r="M234" s="70"/>
      <c r="N234" s="18"/>
      <c r="O234" s="73"/>
      <c r="P234" s="56">
        <f t="shared" si="11"/>
        <v>0</v>
      </c>
      <c r="Q234" s="58"/>
    </row>
    <row r="235" spans="1:17" ht="18" hidden="1" customHeight="1">
      <c r="A235" s="332">
        <v>75</v>
      </c>
      <c r="B235" s="333"/>
      <c r="C235" s="95"/>
      <c r="D235" s="84"/>
      <c r="E235" s="69"/>
      <c r="F235" s="18"/>
      <c r="G235" s="70"/>
      <c r="H235" s="65"/>
      <c r="I235" s="7"/>
      <c r="J235" s="70"/>
      <c r="K235" s="65"/>
      <c r="L235" s="7"/>
      <c r="M235" s="70"/>
      <c r="N235" s="18"/>
      <c r="O235" s="73"/>
      <c r="P235" s="56">
        <f t="shared" si="11"/>
        <v>0</v>
      </c>
      <c r="Q235" s="58"/>
    </row>
    <row r="236" spans="1:17" ht="18" hidden="1" customHeight="1">
      <c r="A236" s="332">
        <v>76</v>
      </c>
      <c r="B236" s="333"/>
      <c r="C236" s="95"/>
      <c r="D236" s="84"/>
      <c r="E236" s="69"/>
      <c r="F236" s="18"/>
      <c r="G236" s="70"/>
      <c r="H236" s="65"/>
      <c r="I236" s="7"/>
      <c r="J236" s="70"/>
      <c r="K236" s="65"/>
      <c r="L236" s="7"/>
      <c r="M236" s="70"/>
      <c r="N236" s="18"/>
      <c r="O236" s="73"/>
      <c r="P236" s="56">
        <f t="shared" si="11"/>
        <v>0</v>
      </c>
      <c r="Q236" s="58"/>
    </row>
    <row r="237" spans="1:17" ht="18" hidden="1" customHeight="1">
      <c r="A237" s="332">
        <v>77</v>
      </c>
      <c r="B237" s="333"/>
      <c r="C237" s="95"/>
      <c r="D237" s="84"/>
      <c r="E237" s="69"/>
      <c r="F237" s="18"/>
      <c r="G237" s="70"/>
      <c r="H237" s="65"/>
      <c r="I237" s="7"/>
      <c r="J237" s="70"/>
      <c r="K237" s="65"/>
      <c r="L237" s="7"/>
      <c r="M237" s="70"/>
      <c r="N237" s="18"/>
      <c r="O237" s="73"/>
      <c r="P237" s="56">
        <f t="shared" si="11"/>
        <v>0</v>
      </c>
      <c r="Q237" s="58"/>
    </row>
    <row r="238" spans="1:17" ht="18" hidden="1" customHeight="1">
      <c r="A238" s="332">
        <v>78</v>
      </c>
      <c r="B238" s="333"/>
      <c r="C238" s="95"/>
      <c r="D238" s="84"/>
      <c r="E238" s="69"/>
      <c r="F238" s="18"/>
      <c r="G238" s="70"/>
      <c r="H238" s="65"/>
      <c r="I238" s="7"/>
      <c r="J238" s="70"/>
      <c r="K238" s="65"/>
      <c r="L238" s="7"/>
      <c r="M238" s="70"/>
      <c r="N238" s="18"/>
      <c r="O238" s="73"/>
      <c r="P238" s="56">
        <f t="shared" si="11"/>
        <v>0</v>
      </c>
      <c r="Q238" s="58"/>
    </row>
    <row r="239" spans="1:17" ht="18" hidden="1" customHeight="1">
      <c r="A239" s="332">
        <v>79</v>
      </c>
      <c r="B239" s="333"/>
      <c r="C239" s="95"/>
      <c r="D239" s="84"/>
      <c r="E239" s="69"/>
      <c r="F239" s="18"/>
      <c r="G239" s="70"/>
      <c r="H239" s="65"/>
      <c r="I239" s="7"/>
      <c r="J239" s="70"/>
      <c r="K239" s="65"/>
      <c r="L239" s="7"/>
      <c r="M239" s="70"/>
      <c r="N239" s="18"/>
      <c r="O239" s="73"/>
      <c r="P239" s="56">
        <f t="shared" si="11"/>
        <v>0</v>
      </c>
      <c r="Q239" s="58"/>
    </row>
    <row r="240" spans="1:17" ht="18" hidden="1" customHeight="1">
      <c r="A240" s="332">
        <v>80</v>
      </c>
      <c r="B240" s="333"/>
      <c r="C240" s="95"/>
      <c r="D240" s="84"/>
      <c r="E240" s="69"/>
      <c r="F240" s="18"/>
      <c r="G240" s="70"/>
      <c r="H240" s="65"/>
      <c r="I240" s="7"/>
      <c r="J240" s="70"/>
      <c r="K240" s="65"/>
      <c r="L240" s="7"/>
      <c r="M240" s="70"/>
      <c r="N240" s="18"/>
      <c r="O240" s="73"/>
      <c r="P240" s="56">
        <f t="shared" si="11"/>
        <v>0</v>
      </c>
      <c r="Q240" s="58"/>
    </row>
    <row r="241" spans="1:17" ht="18" hidden="1" customHeight="1">
      <c r="A241" s="332">
        <v>81</v>
      </c>
      <c r="B241" s="333"/>
      <c r="C241" s="95"/>
      <c r="D241" s="84"/>
      <c r="E241" s="69"/>
      <c r="F241" s="18"/>
      <c r="G241" s="70"/>
      <c r="H241" s="65"/>
      <c r="I241" s="7"/>
      <c r="J241" s="70"/>
      <c r="K241" s="65"/>
      <c r="L241" s="7"/>
      <c r="M241" s="70"/>
      <c r="N241" s="18"/>
      <c r="O241" s="73"/>
      <c r="P241" s="56">
        <f t="shared" si="11"/>
        <v>0</v>
      </c>
      <c r="Q241" s="58"/>
    </row>
    <row r="242" spans="1:17" ht="18" hidden="1" customHeight="1">
      <c r="A242" s="332">
        <v>82</v>
      </c>
      <c r="B242" s="333"/>
      <c r="C242" s="95"/>
      <c r="D242" s="84"/>
      <c r="E242" s="69"/>
      <c r="F242" s="18"/>
      <c r="G242" s="70"/>
      <c r="H242" s="65"/>
      <c r="I242" s="7"/>
      <c r="J242" s="70"/>
      <c r="K242" s="65"/>
      <c r="L242" s="7"/>
      <c r="M242" s="70"/>
      <c r="N242" s="18"/>
      <c r="O242" s="73"/>
      <c r="P242" s="56">
        <f t="shared" si="11"/>
        <v>0</v>
      </c>
      <c r="Q242" s="58"/>
    </row>
    <row r="243" spans="1:17" ht="18" hidden="1" customHeight="1">
      <c r="A243" s="332">
        <v>83</v>
      </c>
      <c r="B243" s="333"/>
      <c r="C243" s="95"/>
      <c r="D243" s="84"/>
      <c r="E243" s="69"/>
      <c r="F243" s="18"/>
      <c r="G243" s="70"/>
      <c r="H243" s="65"/>
      <c r="I243" s="7"/>
      <c r="J243" s="70"/>
      <c r="K243" s="65"/>
      <c r="L243" s="7"/>
      <c r="M243" s="70"/>
      <c r="N243" s="18"/>
      <c r="O243" s="73"/>
      <c r="P243" s="56">
        <f t="shared" si="11"/>
        <v>0</v>
      </c>
      <c r="Q243" s="58"/>
    </row>
    <row r="244" spans="1:17" ht="18" hidden="1" customHeight="1">
      <c r="A244" s="332">
        <v>84</v>
      </c>
      <c r="B244" s="333"/>
      <c r="C244" s="95"/>
      <c r="D244" s="84"/>
      <c r="E244" s="69"/>
      <c r="F244" s="18"/>
      <c r="G244" s="70"/>
      <c r="H244" s="65"/>
      <c r="I244" s="7"/>
      <c r="J244" s="70"/>
      <c r="K244" s="65"/>
      <c r="L244" s="7"/>
      <c r="M244" s="70"/>
      <c r="N244" s="18"/>
      <c r="O244" s="73"/>
      <c r="P244" s="56">
        <f t="shared" si="11"/>
        <v>0</v>
      </c>
      <c r="Q244" s="58"/>
    </row>
    <row r="245" spans="1:17" ht="18" hidden="1" customHeight="1">
      <c r="A245" s="332">
        <v>85</v>
      </c>
      <c r="B245" s="333"/>
      <c r="C245" s="95"/>
      <c r="D245" s="84"/>
      <c r="E245" s="69"/>
      <c r="F245" s="18"/>
      <c r="G245" s="70"/>
      <c r="H245" s="65"/>
      <c r="I245" s="7"/>
      <c r="J245" s="70"/>
      <c r="K245" s="65"/>
      <c r="L245" s="7"/>
      <c r="M245" s="70"/>
      <c r="N245" s="18"/>
      <c r="O245" s="73"/>
      <c r="P245" s="56">
        <f t="shared" si="11"/>
        <v>0</v>
      </c>
      <c r="Q245" s="58"/>
    </row>
    <row r="246" spans="1:17" ht="18" hidden="1" customHeight="1">
      <c r="A246" s="332">
        <v>86</v>
      </c>
      <c r="B246" s="333"/>
      <c r="C246" s="95"/>
      <c r="D246" s="84"/>
      <c r="E246" s="69"/>
      <c r="F246" s="18"/>
      <c r="G246" s="70"/>
      <c r="H246" s="65"/>
      <c r="I246" s="7"/>
      <c r="J246" s="70"/>
      <c r="K246" s="65"/>
      <c r="L246" s="7"/>
      <c r="M246" s="70"/>
      <c r="N246" s="18"/>
      <c r="O246" s="73"/>
      <c r="P246" s="56">
        <f t="shared" si="11"/>
        <v>0</v>
      </c>
      <c r="Q246" s="58"/>
    </row>
    <row r="247" spans="1:17" ht="18" hidden="1" customHeight="1">
      <c r="A247" s="332">
        <v>87</v>
      </c>
      <c r="B247" s="333"/>
      <c r="C247" s="95"/>
      <c r="D247" s="84"/>
      <c r="E247" s="69"/>
      <c r="F247" s="18"/>
      <c r="G247" s="70"/>
      <c r="H247" s="65"/>
      <c r="I247" s="7"/>
      <c r="J247" s="70"/>
      <c r="K247" s="65"/>
      <c r="L247" s="7"/>
      <c r="M247" s="70"/>
      <c r="N247" s="18"/>
      <c r="O247" s="73"/>
      <c r="P247" s="56">
        <f t="shared" si="11"/>
        <v>0</v>
      </c>
      <c r="Q247" s="58"/>
    </row>
    <row r="248" spans="1:17" ht="18" hidden="1" customHeight="1">
      <c r="A248" s="332">
        <v>88</v>
      </c>
      <c r="B248" s="333"/>
      <c r="C248" s="95"/>
      <c r="D248" s="84"/>
      <c r="E248" s="69"/>
      <c r="F248" s="18"/>
      <c r="G248" s="70"/>
      <c r="H248" s="65"/>
      <c r="I248" s="7"/>
      <c r="J248" s="70"/>
      <c r="K248" s="65"/>
      <c r="L248" s="7"/>
      <c r="M248" s="70"/>
      <c r="N248" s="18"/>
      <c r="O248" s="73"/>
      <c r="P248" s="56">
        <f t="shared" si="11"/>
        <v>0</v>
      </c>
      <c r="Q248" s="58"/>
    </row>
    <row r="249" spans="1:17" ht="18" hidden="1" customHeight="1">
      <c r="A249" s="332">
        <v>89</v>
      </c>
      <c r="B249" s="333"/>
      <c r="C249" s="95"/>
      <c r="D249" s="84"/>
      <c r="E249" s="69"/>
      <c r="F249" s="18"/>
      <c r="G249" s="70"/>
      <c r="H249" s="65"/>
      <c r="I249" s="7"/>
      <c r="J249" s="70"/>
      <c r="K249" s="65"/>
      <c r="L249" s="7"/>
      <c r="M249" s="70"/>
      <c r="N249" s="18"/>
      <c r="O249" s="73"/>
      <c r="P249" s="56">
        <f t="shared" si="11"/>
        <v>0</v>
      </c>
      <c r="Q249" s="58"/>
    </row>
    <row r="250" spans="1:17" ht="18" hidden="1" customHeight="1">
      <c r="A250" s="332">
        <v>90</v>
      </c>
      <c r="B250" s="333"/>
      <c r="C250" s="95"/>
      <c r="D250" s="84"/>
      <c r="E250" s="69"/>
      <c r="F250" s="18"/>
      <c r="G250" s="70"/>
      <c r="H250" s="65"/>
      <c r="I250" s="7"/>
      <c r="J250" s="70"/>
      <c r="K250" s="65"/>
      <c r="L250" s="7"/>
      <c r="M250" s="70"/>
      <c r="N250" s="18"/>
      <c r="O250" s="73"/>
      <c r="P250" s="56">
        <f t="shared" si="11"/>
        <v>0</v>
      </c>
      <c r="Q250" s="58"/>
    </row>
    <row r="251" spans="1:17" ht="18" hidden="1" customHeight="1">
      <c r="A251" s="332">
        <v>91</v>
      </c>
      <c r="B251" s="333"/>
      <c r="C251" s="95"/>
      <c r="D251" s="84"/>
      <c r="E251" s="69"/>
      <c r="F251" s="18"/>
      <c r="G251" s="70"/>
      <c r="H251" s="65"/>
      <c r="I251" s="7"/>
      <c r="J251" s="70"/>
      <c r="K251" s="65"/>
      <c r="L251" s="7"/>
      <c r="M251" s="70"/>
      <c r="N251" s="18"/>
      <c r="O251" s="73"/>
      <c r="P251" s="56">
        <f t="shared" si="11"/>
        <v>0</v>
      </c>
      <c r="Q251" s="58"/>
    </row>
    <row r="252" spans="1:17" ht="18" hidden="1" customHeight="1">
      <c r="A252" s="332">
        <v>92</v>
      </c>
      <c r="B252" s="333"/>
      <c r="C252" s="95"/>
      <c r="D252" s="84"/>
      <c r="E252" s="69"/>
      <c r="F252" s="18"/>
      <c r="G252" s="70"/>
      <c r="H252" s="65"/>
      <c r="I252" s="7"/>
      <c r="J252" s="70"/>
      <c r="K252" s="65"/>
      <c r="L252" s="7"/>
      <c r="M252" s="70"/>
      <c r="N252" s="18"/>
      <c r="O252" s="73"/>
      <c r="P252" s="56">
        <f t="shared" si="11"/>
        <v>0</v>
      </c>
      <c r="Q252" s="58"/>
    </row>
    <row r="253" spans="1:17" ht="18" hidden="1" customHeight="1">
      <c r="A253" s="332">
        <v>93</v>
      </c>
      <c r="B253" s="333"/>
      <c r="C253" s="95"/>
      <c r="D253" s="84"/>
      <c r="E253" s="69"/>
      <c r="F253" s="18"/>
      <c r="G253" s="70"/>
      <c r="H253" s="65"/>
      <c r="I253" s="7"/>
      <c r="J253" s="70"/>
      <c r="K253" s="65"/>
      <c r="L253" s="7"/>
      <c r="M253" s="70"/>
      <c r="N253" s="18"/>
      <c r="O253" s="73"/>
      <c r="P253" s="56">
        <f t="shared" si="11"/>
        <v>0</v>
      </c>
      <c r="Q253" s="58"/>
    </row>
    <row r="254" spans="1:17" ht="18" hidden="1" customHeight="1">
      <c r="A254" s="332">
        <v>94</v>
      </c>
      <c r="B254" s="333"/>
      <c r="C254" s="95"/>
      <c r="D254" s="84"/>
      <c r="E254" s="69"/>
      <c r="F254" s="18"/>
      <c r="G254" s="70"/>
      <c r="H254" s="65"/>
      <c r="I254" s="7"/>
      <c r="J254" s="70"/>
      <c r="K254" s="65"/>
      <c r="L254" s="7"/>
      <c r="M254" s="70"/>
      <c r="N254" s="18"/>
      <c r="O254" s="73"/>
      <c r="P254" s="56">
        <f t="shared" si="11"/>
        <v>0</v>
      </c>
      <c r="Q254" s="58"/>
    </row>
    <row r="255" spans="1:17" ht="18" hidden="1" customHeight="1">
      <c r="A255" s="332">
        <v>95</v>
      </c>
      <c r="B255" s="333"/>
      <c r="C255" s="95"/>
      <c r="D255" s="84"/>
      <c r="E255" s="69"/>
      <c r="F255" s="18"/>
      <c r="G255" s="70"/>
      <c r="H255" s="65"/>
      <c r="I255" s="7"/>
      <c r="J255" s="70"/>
      <c r="K255" s="65"/>
      <c r="L255" s="7"/>
      <c r="M255" s="70"/>
      <c r="N255" s="18"/>
      <c r="O255" s="73"/>
      <c r="P255" s="56">
        <f t="shared" si="11"/>
        <v>0</v>
      </c>
      <c r="Q255" s="58"/>
    </row>
    <row r="256" spans="1:17" ht="18" hidden="1" customHeight="1">
      <c r="A256" s="332">
        <v>96</v>
      </c>
      <c r="B256" s="333"/>
      <c r="C256" s="95"/>
      <c r="D256" s="84"/>
      <c r="E256" s="69"/>
      <c r="F256" s="18"/>
      <c r="G256" s="70"/>
      <c r="H256" s="65"/>
      <c r="I256" s="7"/>
      <c r="J256" s="70"/>
      <c r="K256" s="65"/>
      <c r="L256" s="7"/>
      <c r="M256" s="70"/>
      <c r="N256" s="18"/>
      <c r="O256" s="73"/>
      <c r="P256" s="56">
        <f t="shared" si="11"/>
        <v>0</v>
      </c>
      <c r="Q256" s="58"/>
    </row>
    <row r="257" spans="1:17" ht="18" hidden="1" customHeight="1">
      <c r="A257" s="332">
        <v>97</v>
      </c>
      <c r="B257" s="333"/>
      <c r="C257" s="95"/>
      <c r="D257" s="84"/>
      <c r="E257" s="69"/>
      <c r="F257" s="18"/>
      <c r="G257" s="70"/>
      <c r="H257" s="65"/>
      <c r="I257" s="7"/>
      <c r="J257" s="70"/>
      <c r="K257" s="65"/>
      <c r="L257" s="7"/>
      <c r="M257" s="70"/>
      <c r="N257" s="18"/>
      <c r="O257" s="73"/>
      <c r="P257" s="56">
        <f t="shared" ref="P257:P310" si="12">IF(F257="",0,INT(SUM(PRODUCT(F257,H257,K257),N257)))</f>
        <v>0</v>
      </c>
      <c r="Q257" s="58"/>
    </row>
    <row r="258" spans="1:17" ht="18" hidden="1" customHeight="1">
      <c r="A258" s="332">
        <v>98</v>
      </c>
      <c r="B258" s="333"/>
      <c r="C258" s="95"/>
      <c r="D258" s="84"/>
      <c r="E258" s="69"/>
      <c r="F258" s="18"/>
      <c r="G258" s="70"/>
      <c r="H258" s="65"/>
      <c r="I258" s="7"/>
      <c r="J258" s="70"/>
      <c r="K258" s="65"/>
      <c r="L258" s="7"/>
      <c r="M258" s="70"/>
      <c r="N258" s="18"/>
      <c r="O258" s="73"/>
      <c r="P258" s="56">
        <f t="shared" si="12"/>
        <v>0</v>
      </c>
      <c r="Q258" s="58"/>
    </row>
    <row r="259" spans="1:17" ht="18" hidden="1" customHeight="1">
      <c r="A259" s="332">
        <v>99</v>
      </c>
      <c r="B259" s="333"/>
      <c r="C259" s="95"/>
      <c r="D259" s="84"/>
      <c r="E259" s="69"/>
      <c r="F259" s="18"/>
      <c r="G259" s="70"/>
      <c r="H259" s="65"/>
      <c r="I259" s="7"/>
      <c r="J259" s="70"/>
      <c r="K259" s="65"/>
      <c r="L259" s="7"/>
      <c r="M259" s="70"/>
      <c r="N259" s="18"/>
      <c r="O259" s="73"/>
      <c r="P259" s="56">
        <f t="shared" si="12"/>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12"/>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12"/>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12"/>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12"/>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12"/>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12"/>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12"/>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12"/>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12"/>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12"/>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12"/>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12"/>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12"/>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12"/>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12"/>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12"/>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12"/>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12"/>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12"/>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12"/>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12"/>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12"/>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12"/>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12"/>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12"/>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12"/>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12"/>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12"/>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12"/>
        <v>0</v>
      </c>
      <c r="Q288" s="58"/>
    </row>
    <row r="289" spans="1:17" ht="18" hidden="1" customHeight="1">
      <c r="A289" s="330">
        <v>129</v>
      </c>
      <c r="B289" s="331"/>
      <c r="C289" s="95"/>
      <c r="D289" s="84"/>
      <c r="E289" s="69"/>
      <c r="F289" s="18"/>
      <c r="G289" s="70"/>
      <c r="H289" s="65"/>
      <c r="I289" s="7"/>
      <c r="J289" s="70"/>
      <c r="K289" s="65"/>
      <c r="L289" s="7"/>
      <c r="M289" s="70"/>
      <c r="N289" s="18"/>
      <c r="O289" s="73"/>
      <c r="P289" s="56">
        <f t="shared" si="12"/>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12"/>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12"/>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12"/>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12"/>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12"/>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12"/>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12"/>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12"/>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12"/>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12"/>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12"/>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12"/>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12"/>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12"/>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12"/>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12"/>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12"/>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12"/>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12"/>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12"/>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12"/>
        <v>0</v>
      </c>
      <c r="Q310" s="139"/>
      <c r="T310" s="185"/>
    </row>
    <row r="311" spans="1:20" ht="18" customHeight="1">
      <c r="A311" s="33"/>
      <c r="B311" s="33"/>
    </row>
    <row r="312" spans="1:20" ht="18" customHeight="1">
      <c r="A312" s="356" t="s">
        <v>121</v>
      </c>
      <c r="B312" s="357"/>
      <c r="C312" s="195" t="s">
        <v>123</v>
      </c>
      <c r="D312" s="347" t="s">
        <v>109</v>
      </c>
      <c r="E312" s="348"/>
      <c r="F312" s="348"/>
      <c r="G312" s="348"/>
      <c r="H312" s="348"/>
      <c r="I312" s="348"/>
      <c r="J312" s="349"/>
      <c r="L312" s="340" t="s">
        <v>5</v>
      </c>
      <c r="M312" s="340"/>
      <c r="N312" s="340"/>
      <c r="O312" s="338">
        <f>SUM(P318:P367)</f>
        <v>0</v>
      </c>
      <c r="P312" s="338"/>
      <c r="Q312" s="338"/>
    </row>
    <row r="313" spans="1:20" ht="18" customHeight="1">
      <c r="A313" s="358">
        <v>1</v>
      </c>
      <c r="B313" s="359"/>
      <c r="C313" s="354" t="s">
        <v>174</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49" si="13">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3"/>
        <v>0</v>
      </c>
    </row>
    <row r="320" spans="1:20" ht="20.100000000000001" customHeight="1">
      <c r="A320" s="379">
        <v>3</v>
      </c>
      <c r="B320" s="380"/>
      <c r="C320" s="96"/>
      <c r="D320" s="85"/>
      <c r="E320" s="75"/>
      <c r="F320" s="18"/>
      <c r="G320" s="77"/>
      <c r="H320" s="66"/>
      <c r="I320" s="14"/>
      <c r="J320" s="77"/>
      <c r="K320" s="66"/>
      <c r="L320" s="14"/>
      <c r="M320" s="77"/>
      <c r="N320" s="20"/>
      <c r="O320" s="73"/>
      <c r="P320" s="30">
        <f t="shared" si="13"/>
        <v>0</v>
      </c>
    </row>
    <row r="321" spans="1:22" ht="20.100000000000001" customHeight="1">
      <c r="A321" s="379">
        <v>4</v>
      </c>
      <c r="B321" s="380"/>
      <c r="C321" s="96"/>
      <c r="D321" s="85"/>
      <c r="E321" s="75"/>
      <c r="F321" s="18"/>
      <c r="G321" s="77"/>
      <c r="H321" s="66"/>
      <c r="I321" s="14"/>
      <c r="J321" s="77"/>
      <c r="K321" s="66"/>
      <c r="L321" s="14"/>
      <c r="M321" s="77"/>
      <c r="N321" s="20"/>
      <c r="O321" s="73"/>
      <c r="P321" s="30">
        <f t="shared" si="13"/>
        <v>0</v>
      </c>
    </row>
    <row r="322" spans="1:22" ht="20.100000000000001" customHeight="1">
      <c r="A322" s="379">
        <v>5</v>
      </c>
      <c r="B322" s="380"/>
      <c r="C322" s="97"/>
      <c r="D322" s="85"/>
      <c r="E322" s="75"/>
      <c r="F322" s="18"/>
      <c r="G322" s="77"/>
      <c r="H322" s="66"/>
      <c r="I322" s="14"/>
      <c r="J322" s="77"/>
      <c r="K322" s="66"/>
      <c r="L322" s="14"/>
      <c r="M322" s="77"/>
      <c r="N322" s="20"/>
      <c r="O322" s="73"/>
      <c r="P322" s="30">
        <f t="shared" si="13"/>
        <v>0</v>
      </c>
    </row>
    <row r="323" spans="1:22" ht="20.100000000000001" customHeight="1">
      <c r="A323" s="379">
        <v>6</v>
      </c>
      <c r="B323" s="380"/>
      <c r="C323" s="97"/>
      <c r="D323" s="85"/>
      <c r="E323" s="75"/>
      <c r="F323" s="18"/>
      <c r="G323" s="77"/>
      <c r="H323" s="66"/>
      <c r="I323" s="14"/>
      <c r="J323" s="77"/>
      <c r="K323" s="66"/>
      <c r="L323" s="14"/>
      <c r="M323" s="77"/>
      <c r="N323" s="20"/>
      <c r="O323" s="73"/>
      <c r="P323" s="30">
        <f t="shared" si="13"/>
        <v>0</v>
      </c>
    </row>
    <row r="324" spans="1:22" ht="20.100000000000001" customHeight="1">
      <c r="A324" s="379">
        <v>7</v>
      </c>
      <c r="B324" s="380"/>
      <c r="C324" s="97"/>
      <c r="D324" s="85"/>
      <c r="E324" s="75"/>
      <c r="F324" s="18"/>
      <c r="G324" s="77"/>
      <c r="H324" s="66"/>
      <c r="I324" s="14"/>
      <c r="J324" s="77"/>
      <c r="K324" s="66"/>
      <c r="L324" s="14"/>
      <c r="M324" s="77"/>
      <c r="N324" s="20"/>
      <c r="O324" s="73"/>
      <c r="P324" s="30">
        <f t="shared" si="13"/>
        <v>0</v>
      </c>
    </row>
    <row r="325" spans="1:22" ht="20.100000000000001" customHeight="1">
      <c r="A325" s="379">
        <v>8</v>
      </c>
      <c r="B325" s="380"/>
      <c r="C325" s="97"/>
      <c r="D325" s="85"/>
      <c r="E325" s="75"/>
      <c r="F325" s="18"/>
      <c r="G325" s="77"/>
      <c r="H325" s="66"/>
      <c r="I325" s="14"/>
      <c r="J325" s="77"/>
      <c r="K325" s="66"/>
      <c r="L325" s="14"/>
      <c r="M325" s="77"/>
      <c r="N325" s="20"/>
      <c r="O325" s="73"/>
      <c r="P325" s="30">
        <f t="shared" si="13"/>
        <v>0</v>
      </c>
    </row>
    <row r="326" spans="1:22" ht="20.100000000000001" customHeight="1">
      <c r="A326" s="379">
        <v>9</v>
      </c>
      <c r="B326" s="380"/>
      <c r="C326" s="97"/>
      <c r="D326" s="85"/>
      <c r="E326" s="75"/>
      <c r="F326" s="18"/>
      <c r="G326" s="77"/>
      <c r="H326" s="66"/>
      <c r="I326" s="14"/>
      <c r="J326" s="77"/>
      <c r="K326" s="66"/>
      <c r="L326" s="14"/>
      <c r="M326" s="77"/>
      <c r="N326" s="20"/>
      <c r="O326" s="73"/>
      <c r="P326" s="30">
        <f t="shared" si="13"/>
        <v>0</v>
      </c>
    </row>
    <row r="327" spans="1:22" ht="20.100000000000001" customHeight="1">
      <c r="A327" s="379">
        <v>10</v>
      </c>
      <c r="B327" s="380"/>
      <c r="C327" s="97"/>
      <c r="D327" s="85"/>
      <c r="E327" s="75"/>
      <c r="F327" s="18"/>
      <c r="G327" s="77"/>
      <c r="H327" s="66"/>
      <c r="I327" s="14"/>
      <c r="J327" s="77"/>
      <c r="K327" s="66"/>
      <c r="L327" s="14"/>
      <c r="M327" s="77"/>
      <c r="N327" s="20"/>
      <c r="O327" s="73"/>
      <c r="P327" s="30">
        <f t="shared" si="13"/>
        <v>0</v>
      </c>
    </row>
    <row r="328" spans="1:22" ht="19.5" customHeight="1">
      <c r="A328" s="379">
        <v>11</v>
      </c>
      <c r="B328" s="380"/>
      <c r="C328" s="97"/>
      <c r="D328" s="85"/>
      <c r="E328" s="75"/>
      <c r="F328" s="18"/>
      <c r="G328" s="77"/>
      <c r="H328" s="66"/>
      <c r="I328" s="14"/>
      <c r="J328" s="77"/>
      <c r="K328" s="66"/>
      <c r="L328" s="14"/>
      <c r="M328" s="77"/>
      <c r="N328" s="20"/>
      <c r="O328" s="73"/>
      <c r="P328" s="30">
        <f t="shared" si="13"/>
        <v>0</v>
      </c>
    </row>
    <row r="329" spans="1:22" ht="19.5" customHeight="1">
      <c r="A329" s="379">
        <v>12</v>
      </c>
      <c r="B329" s="380"/>
      <c r="C329" s="97"/>
      <c r="D329" s="85"/>
      <c r="E329" s="75"/>
      <c r="F329" s="18"/>
      <c r="G329" s="77"/>
      <c r="H329" s="66"/>
      <c r="I329" s="14"/>
      <c r="J329" s="77"/>
      <c r="K329" s="66"/>
      <c r="L329" s="14"/>
      <c r="M329" s="77"/>
      <c r="N329" s="20"/>
      <c r="O329" s="73"/>
      <c r="P329" s="30">
        <f t="shared" si="13"/>
        <v>0</v>
      </c>
    </row>
    <row r="330" spans="1:22" ht="19.5" customHeight="1">
      <c r="A330" s="379">
        <v>13</v>
      </c>
      <c r="B330" s="380"/>
      <c r="C330" s="97"/>
      <c r="D330" s="85"/>
      <c r="E330" s="75"/>
      <c r="F330" s="18"/>
      <c r="G330" s="77"/>
      <c r="H330" s="66"/>
      <c r="I330" s="14"/>
      <c r="J330" s="77"/>
      <c r="K330" s="66"/>
      <c r="L330" s="14"/>
      <c r="M330" s="77"/>
      <c r="N330" s="20"/>
      <c r="O330" s="73"/>
      <c r="P330" s="30">
        <f t="shared" si="13"/>
        <v>0</v>
      </c>
    </row>
    <row r="331" spans="1:22" ht="19.5" customHeight="1">
      <c r="A331" s="379">
        <v>14</v>
      </c>
      <c r="B331" s="380"/>
      <c r="C331" s="97"/>
      <c r="D331" s="85"/>
      <c r="E331" s="75"/>
      <c r="F331" s="18"/>
      <c r="G331" s="77"/>
      <c r="H331" s="66"/>
      <c r="I331" s="14"/>
      <c r="J331" s="77"/>
      <c r="K331" s="66"/>
      <c r="L331" s="14"/>
      <c r="M331" s="77"/>
      <c r="N331" s="20"/>
      <c r="O331" s="73"/>
      <c r="P331" s="30">
        <f t="shared" si="13"/>
        <v>0</v>
      </c>
    </row>
    <row r="332" spans="1:22" ht="19.5" customHeight="1">
      <c r="A332" s="379">
        <v>15</v>
      </c>
      <c r="B332" s="380"/>
      <c r="C332" s="97"/>
      <c r="D332" s="85"/>
      <c r="E332" s="75"/>
      <c r="F332" s="18"/>
      <c r="G332" s="77"/>
      <c r="H332" s="66"/>
      <c r="I332" s="14"/>
      <c r="J332" s="77"/>
      <c r="K332" s="66"/>
      <c r="L332" s="14"/>
      <c r="M332" s="77"/>
      <c r="N332" s="20"/>
      <c r="O332" s="73"/>
      <c r="P332" s="30">
        <f t="shared" si="13"/>
        <v>0</v>
      </c>
    </row>
    <row r="333" spans="1:22" ht="19.5" customHeight="1">
      <c r="A333" s="379">
        <v>16</v>
      </c>
      <c r="B333" s="380"/>
      <c r="C333" s="97"/>
      <c r="D333" s="85"/>
      <c r="E333" s="75"/>
      <c r="F333" s="18"/>
      <c r="G333" s="77"/>
      <c r="H333" s="66"/>
      <c r="I333" s="14"/>
      <c r="J333" s="77"/>
      <c r="K333" s="66"/>
      <c r="L333" s="14"/>
      <c r="M333" s="77"/>
      <c r="N333" s="20"/>
      <c r="O333" s="73"/>
      <c r="P333" s="30">
        <f t="shared" si="13"/>
        <v>0</v>
      </c>
    </row>
    <row r="334" spans="1:22" ht="19.5" customHeight="1">
      <c r="A334" s="379">
        <v>17</v>
      </c>
      <c r="B334" s="380"/>
      <c r="C334" s="97"/>
      <c r="D334" s="85"/>
      <c r="E334" s="75"/>
      <c r="F334" s="18"/>
      <c r="G334" s="77"/>
      <c r="H334" s="66"/>
      <c r="I334" s="14"/>
      <c r="J334" s="77"/>
      <c r="K334" s="66"/>
      <c r="L334" s="14"/>
      <c r="M334" s="77"/>
      <c r="N334" s="20"/>
      <c r="O334" s="73"/>
      <c r="P334" s="30">
        <f t="shared" si="13"/>
        <v>0</v>
      </c>
    </row>
    <row r="335" spans="1:22" ht="20.100000000000001" customHeight="1">
      <c r="A335" s="379">
        <v>18</v>
      </c>
      <c r="B335" s="380"/>
      <c r="C335" s="97"/>
      <c r="D335" s="85"/>
      <c r="E335" s="75"/>
      <c r="F335" s="18"/>
      <c r="G335" s="77"/>
      <c r="H335" s="66"/>
      <c r="I335" s="14"/>
      <c r="J335" s="77"/>
      <c r="K335" s="66"/>
      <c r="L335" s="14"/>
      <c r="M335" s="77"/>
      <c r="N335" s="20"/>
      <c r="O335" s="73"/>
      <c r="P335" s="30">
        <f t="shared" si="13"/>
        <v>0</v>
      </c>
    </row>
    <row r="336" spans="1:22" ht="20.100000000000001" customHeight="1">
      <c r="A336" s="379">
        <v>19</v>
      </c>
      <c r="B336" s="380"/>
      <c r="C336" s="97"/>
      <c r="D336" s="85"/>
      <c r="E336" s="75"/>
      <c r="F336" s="18"/>
      <c r="G336" s="77"/>
      <c r="H336" s="66"/>
      <c r="I336" s="14"/>
      <c r="J336" s="77"/>
      <c r="K336" s="66"/>
      <c r="L336" s="14"/>
      <c r="M336" s="77"/>
      <c r="N336" s="20"/>
      <c r="O336" s="73"/>
      <c r="P336" s="30">
        <f t="shared" si="13"/>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3"/>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3"/>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3"/>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3"/>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3"/>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3"/>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3"/>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3"/>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3"/>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3"/>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3"/>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3"/>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3"/>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ref="P350:P367" si="14">IF(F350="",0,INT(SUM(PRODUCT(F350,H350,K350),N350)))</f>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4"/>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4"/>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4"/>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4"/>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4"/>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4"/>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4"/>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4"/>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4"/>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4"/>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4"/>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4"/>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4"/>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4"/>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4"/>
        <v>0</v>
      </c>
    </row>
    <row r="366" spans="1:22" ht="20.100000000000001" customHeight="1">
      <c r="A366" s="379">
        <v>49</v>
      </c>
      <c r="B366" s="380"/>
      <c r="C366" s="97"/>
      <c r="D366" s="85"/>
      <c r="E366" s="75"/>
      <c r="F366" s="18"/>
      <c r="G366" s="77"/>
      <c r="H366" s="66"/>
      <c r="I366" s="14"/>
      <c r="J366" s="77"/>
      <c r="K366" s="66"/>
      <c r="L366" s="14"/>
      <c r="M366" s="77"/>
      <c r="N366" s="20"/>
      <c r="O366" s="73"/>
      <c r="P366" s="30">
        <f t="shared" si="14"/>
        <v>0</v>
      </c>
    </row>
    <row r="367" spans="1:22" ht="20.100000000000001" customHeight="1">
      <c r="A367" s="381">
        <v>50</v>
      </c>
      <c r="B367" s="382"/>
      <c r="C367" s="101"/>
      <c r="D367" s="86"/>
      <c r="E367" s="76"/>
      <c r="F367" s="19"/>
      <c r="G367" s="78"/>
      <c r="H367" s="67"/>
      <c r="I367" s="15"/>
      <c r="J367" s="78"/>
      <c r="K367" s="67"/>
      <c r="L367" s="15"/>
      <c r="M367" s="78"/>
      <c r="N367" s="19"/>
      <c r="O367" s="80"/>
      <c r="P367" s="31">
        <f t="shared" si="14"/>
        <v>0</v>
      </c>
    </row>
  </sheetData>
  <sheetProtection formatRows="0"/>
  <mergeCells count="396">
    <mergeCell ref="X23:Y23"/>
    <mergeCell ref="X24:X36"/>
    <mergeCell ref="X37:X49"/>
    <mergeCell ref="X50:Y50"/>
    <mergeCell ref="A205:B205"/>
    <mergeCell ref="A206:B206"/>
    <mergeCell ref="A207:B207"/>
    <mergeCell ref="A208:B208"/>
    <mergeCell ref="A209:B209"/>
    <mergeCell ref="A179:B179"/>
    <mergeCell ref="A180:B180"/>
    <mergeCell ref="A181:B181"/>
    <mergeCell ref="A182:B182"/>
    <mergeCell ref="A183:B183"/>
    <mergeCell ref="A184:B184"/>
    <mergeCell ref="A185:B185"/>
    <mergeCell ref="A186:B186"/>
    <mergeCell ref="A169:B169"/>
    <mergeCell ref="A170:B170"/>
    <mergeCell ref="A171:B171"/>
    <mergeCell ref="A172:B172"/>
    <mergeCell ref="A173:B173"/>
    <mergeCell ref="A174:B174"/>
    <mergeCell ref="A175:B175"/>
    <mergeCell ref="A210:B210"/>
    <mergeCell ref="L5:N5"/>
    <mergeCell ref="O5:Q5"/>
    <mergeCell ref="L4:N4"/>
    <mergeCell ref="O4:Q4"/>
    <mergeCell ref="A196:B196"/>
    <mergeCell ref="A197:B197"/>
    <mergeCell ref="A198:B198"/>
    <mergeCell ref="A199:B199"/>
    <mergeCell ref="A200:B200"/>
    <mergeCell ref="A201:B201"/>
    <mergeCell ref="A202:B202"/>
    <mergeCell ref="A203:B203"/>
    <mergeCell ref="A204:B204"/>
    <mergeCell ref="A187:B187"/>
    <mergeCell ref="A188:B188"/>
    <mergeCell ref="A189:B189"/>
    <mergeCell ref="A190:B190"/>
    <mergeCell ref="A191:B191"/>
    <mergeCell ref="A192:B192"/>
    <mergeCell ref="A193:B193"/>
    <mergeCell ref="A194:B194"/>
    <mergeCell ref="A195:B195"/>
    <mergeCell ref="A178:B178"/>
    <mergeCell ref="A176:B176"/>
    <mergeCell ref="A177:B177"/>
    <mergeCell ref="A160:B160"/>
    <mergeCell ref="A161:B161"/>
    <mergeCell ref="A162:B162"/>
    <mergeCell ref="A163:B163"/>
    <mergeCell ref="A164:B164"/>
    <mergeCell ref="A165:B165"/>
    <mergeCell ref="A166:B166"/>
    <mergeCell ref="A167:B167"/>
    <mergeCell ref="A168:B168"/>
    <mergeCell ref="A154:B154"/>
    <mergeCell ref="A155:B155"/>
    <mergeCell ref="A156:B156"/>
    <mergeCell ref="A157:B157"/>
    <mergeCell ref="A158:B158"/>
    <mergeCell ref="A145:B145"/>
    <mergeCell ref="A146:B146"/>
    <mergeCell ref="A147:B147"/>
    <mergeCell ref="A148:B148"/>
    <mergeCell ref="A149:B149"/>
    <mergeCell ref="A150:B150"/>
    <mergeCell ref="A151:B151"/>
    <mergeCell ref="A152:B152"/>
    <mergeCell ref="A153:B153"/>
    <mergeCell ref="A136:B136"/>
    <mergeCell ref="A137:B137"/>
    <mergeCell ref="A138:B138"/>
    <mergeCell ref="A139:B139"/>
    <mergeCell ref="A140:B140"/>
    <mergeCell ref="A141:B141"/>
    <mergeCell ref="A142:B142"/>
    <mergeCell ref="A143:B143"/>
    <mergeCell ref="A144:B144"/>
    <mergeCell ref="A127:B127"/>
    <mergeCell ref="A128:B128"/>
    <mergeCell ref="A129:B129"/>
    <mergeCell ref="A130:B130"/>
    <mergeCell ref="A131:B131"/>
    <mergeCell ref="A132:B132"/>
    <mergeCell ref="A133:B133"/>
    <mergeCell ref="A134:B134"/>
    <mergeCell ref="A135:B135"/>
    <mergeCell ref="A118:B118"/>
    <mergeCell ref="A119:B119"/>
    <mergeCell ref="A120:B120"/>
    <mergeCell ref="A121:B121"/>
    <mergeCell ref="A122:B122"/>
    <mergeCell ref="A123:B123"/>
    <mergeCell ref="A124:B124"/>
    <mergeCell ref="A125:B125"/>
    <mergeCell ref="A126:B126"/>
    <mergeCell ref="A109:B109"/>
    <mergeCell ref="A110:B110"/>
    <mergeCell ref="A111:B111"/>
    <mergeCell ref="A112:B112"/>
    <mergeCell ref="A113:B113"/>
    <mergeCell ref="A114:B114"/>
    <mergeCell ref="A115:B115"/>
    <mergeCell ref="A116:B116"/>
    <mergeCell ref="A117:B117"/>
    <mergeCell ref="A15:B15"/>
    <mergeCell ref="A16:B16"/>
    <mergeCell ref="A17:B17"/>
    <mergeCell ref="A18:B18"/>
    <mergeCell ref="A19:B19"/>
    <mergeCell ref="A8:B8"/>
    <mergeCell ref="A9:B9"/>
    <mergeCell ref="A10:B10"/>
    <mergeCell ref="A11:B11"/>
    <mergeCell ref="A12:B12"/>
    <mergeCell ref="A13:B13"/>
    <mergeCell ref="A14:B14"/>
    <mergeCell ref="A26:B26"/>
    <mergeCell ref="A27:B27"/>
    <mergeCell ref="A28:B28"/>
    <mergeCell ref="A29:B29"/>
    <mergeCell ref="A30:B30"/>
    <mergeCell ref="A31:B31"/>
    <mergeCell ref="A20:B20"/>
    <mergeCell ref="A21:B21"/>
    <mergeCell ref="A22:B22"/>
    <mergeCell ref="A23:B23"/>
    <mergeCell ref="A24:B24"/>
    <mergeCell ref="A25:B25"/>
    <mergeCell ref="A41:B41"/>
    <mergeCell ref="A42:B42"/>
    <mergeCell ref="A43:B43"/>
    <mergeCell ref="A32:B32"/>
    <mergeCell ref="A33:B33"/>
    <mergeCell ref="A34:B34"/>
    <mergeCell ref="A35:B35"/>
    <mergeCell ref="A36:B36"/>
    <mergeCell ref="A37:B37"/>
    <mergeCell ref="A317:B317"/>
    <mergeCell ref="A318:B318"/>
    <mergeCell ref="A319:B319"/>
    <mergeCell ref="A108:B108"/>
    <mergeCell ref="A56:B56"/>
    <mergeCell ref="A57:B57"/>
    <mergeCell ref="A89:B89"/>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326:B326"/>
    <mergeCell ref="A327:B327"/>
    <mergeCell ref="A328:B328"/>
    <mergeCell ref="A323:B323"/>
    <mergeCell ref="A324:B324"/>
    <mergeCell ref="A325:B325"/>
    <mergeCell ref="A320:B320"/>
    <mergeCell ref="A321:B321"/>
    <mergeCell ref="A322:B322"/>
    <mergeCell ref="U7:V7"/>
    <mergeCell ref="A88:B88"/>
    <mergeCell ref="A362:B362"/>
    <mergeCell ref="A363:B363"/>
    <mergeCell ref="A364:B364"/>
    <mergeCell ref="A359:B359"/>
    <mergeCell ref="A360:B360"/>
    <mergeCell ref="A361:B361"/>
    <mergeCell ref="A356:B356"/>
    <mergeCell ref="A357:B357"/>
    <mergeCell ref="A358:B358"/>
    <mergeCell ref="A353:B353"/>
    <mergeCell ref="A354:B354"/>
    <mergeCell ref="A355:B355"/>
    <mergeCell ref="A350:B350"/>
    <mergeCell ref="A351:B351"/>
    <mergeCell ref="A352:B352"/>
    <mergeCell ref="A347:B347"/>
    <mergeCell ref="A348:B348"/>
    <mergeCell ref="A349:B349"/>
    <mergeCell ref="A344:B344"/>
    <mergeCell ref="A345:B345"/>
    <mergeCell ref="A346:B346"/>
    <mergeCell ref="A341:B341"/>
    <mergeCell ref="A49:B49"/>
    <mergeCell ref="A38:B38"/>
    <mergeCell ref="A39:B39"/>
    <mergeCell ref="A40:B40"/>
    <mergeCell ref="A365:B365"/>
    <mergeCell ref="A366:B366"/>
    <mergeCell ref="A367:B367"/>
    <mergeCell ref="U10:V10"/>
    <mergeCell ref="U11:V11"/>
    <mergeCell ref="U12:V12"/>
    <mergeCell ref="A342:B342"/>
    <mergeCell ref="A343:B343"/>
    <mergeCell ref="A338:B338"/>
    <mergeCell ref="A339:B339"/>
    <mergeCell ref="A340:B340"/>
    <mergeCell ref="A335:B335"/>
    <mergeCell ref="A336:B336"/>
    <mergeCell ref="A337:B337"/>
    <mergeCell ref="A332:B332"/>
    <mergeCell ref="A333:B333"/>
    <mergeCell ref="A334:B334"/>
    <mergeCell ref="A329:B329"/>
    <mergeCell ref="A330:B330"/>
    <mergeCell ref="A331:B331"/>
    <mergeCell ref="A102:B102"/>
    <mergeCell ref="A103:B103"/>
    <mergeCell ref="A84:B84"/>
    <mergeCell ref="A85:B85"/>
    <mergeCell ref="A86:B86"/>
    <mergeCell ref="A87:B87"/>
    <mergeCell ref="U13:U17"/>
    <mergeCell ref="U18:V18"/>
    <mergeCell ref="U19:V19"/>
    <mergeCell ref="U20:V20"/>
    <mergeCell ref="U23:V23"/>
    <mergeCell ref="U50:V50"/>
    <mergeCell ref="A58:B58"/>
    <mergeCell ref="A50:B50"/>
    <mergeCell ref="A51:B51"/>
    <mergeCell ref="A52:B52"/>
    <mergeCell ref="A53:B53"/>
    <mergeCell ref="A54:B54"/>
    <mergeCell ref="A55:B55"/>
    <mergeCell ref="A44:B44"/>
    <mergeCell ref="A45:B45"/>
    <mergeCell ref="A46:B46"/>
    <mergeCell ref="A47:B47"/>
    <mergeCell ref="A48:B48"/>
    <mergeCell ref="A82:B82"/>
    <mergeCell ref="A83:B83"/>
    <mergeCell ref="L312:N312"/>
    <mergeCell ref="O312:Q312"/>
    <mergeCell ref="L314:N314"/>
    <mergeCell ref="O314:Q314"/>
    <mergeCell ref="L313:N313"/>
    <mergeCell ref="O313:Q313"/>
    <mergeCell ref="A91:B91"/>
    <mergeCell ref="A92:B92"/>
    <mergeCell ref="A93:B93"/>
    <mergeCell ref="A94:B94"/>
    <mergeCell ref="A95:B95"/>
    <mergeCell ref="A96:B96"/>
    <mergeCell ref="A97:B97"/>
    <mergeCell ref="A98:B98"/>
    <mergeCell ref="A99:B99"/>
    <mergeCell ref="A312:B312"/>
    <mergeCell ref="A313:B314"/>
    <mergeCell ref="C313:C314"/>
    <mergeCell ref="D312:J312"/>
    <mergeCell ref="D313:J314"/>
    <mergeCell ref="A100:B100"/>
    <mergeCell ref="A101:B101"/>
    <mergeCell ref="U24:U36"/>
    <mergeCell ref="U37:U49"/>
    <mergeCell ref="A104:B104"/>
    <mergeCell ref="A105:B105"/>
    <mergeCell ref="A106:B106"/>
    <mergeCell ref="A107:B107"/>
    <mergeCell ref="O1:Q1"/>
    <mergeCell ref="L1:N1"/>
    <mergeCell ref="L2:N2"/>
    <mergeCell ref="L3:N3"/>
    <mergeCell ref="D2:J3"/>
    <mergeCell ref="D1:J1"/>
    <mergeCell ref="O3:Q3"/>
    <mergeCell ref="O2:Q2"/>
    <mergeCell ref="A2:B3"/>
    <mergeCell ref="C2:C3"/>
    <mergeCell ref="A1:B1"/>
    <mergeCell ref="A76:B76"/>
    <mergeCell ref="A77:B77"/>
    <mergeCell ref="A78:B78"/>
    <mergeCell ref="A79:B79"/>
    <mergeCell ref="A80:B80"/>
    <mergeCell ref="A81:B81"/>
    <mergeCell ref="A90:B9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87:B287"/>
    <mergeCell ref="A288:B288"/>
    <mergeCell ref="A289:B289"/>
    <mergeCell ref="A290:B290"/>
    <mergeCell ref="A291:B291"/>
    <mergeCell ref="A274:B274"/>
    <mergeCell ref="A275:B275"/>
    <mergeCell ref="A276:B276"/>
    <mergeCell ref="A277:B277"/>
    <mergeCell ref="A278:B278"/>
    <mergeCell ref="A279:B279"/>
    <mergeCell ref="A280:B280"/>
    <mergeCell ref="A281:B281"/>
    <mergeCell ref="A282:B282"/>
    <mergeCell ref="A310:B310"/>
    <mergeCell ref="U51:Y51"/>
    <mergeCell ref="A301:B301"/>
    <mergeCell ref="A302:B302"/>
    <mergeCell ref="A303:B303"/>
    <mergeCell ref="A304:B304"/>
    <mergeCell ref="A305:B305"/>
    <mergeCell ref="A306:B306"/>
    <mergeCell ref="A307:B307"/>
    <mergeCell ref="A308:B308"/>
    <mergeCell ref="A309:B309"/>
    <mergeCell ref="A292:B292"/>
    <mergeCell ref="A293:B293"/>
    <mergeCell ref="A294:B294"/>
    <mergeCell ref="A295:B295"/>
    <mergeCell ref="A296:B296"/>
    <mergeCell ref="A297:B297"/>
    <mergeCell ref="A298:B298"/>
    <mergeCell ref="A299:B299"/>
    <mergeCell ref="A300:B300"/>
    <mergeCell ref="A283:B283"/>
    <mergeCell ref="A284:B284"/>
    <mergeCell ref="A285:B285"/>
    <mergeCell ref="A286:B286"/>
  </mergeCells>
  <phoneticPr fontId="6"/>
  <conditionalFormatting sqref="N50:N108 F50:F108 H50:H108 K50:K108 N202:N260 F202:F260 H202:H260 K202:K260">
    <cfRule type="expression" dxfId="2006" priority="195">
      <formula>INDIRECT(ADDRESS(ROW(),COLUMN()))=TRUNC(INDIRECT(ADDRESS(ROW(),COLUMN())))</formula>
    </cfRule>
  </conditionalFormatting>
  <conditionalFormatting sqref="N26:N49">
    <cfRule type="expression" dxfId="2005" priority="191">
      <formula>INDIRECT(ADDRESS(ROW(),COLUMN()))=TRUNC(INDIRECT(ADDRESS(ROW(),COLUMN())))</formula>
    </cfRule>
  </conditionalFormatting>
  <conditionalFormatting sqref="F47:F49">
    <cfRule type="expression" dxfId="2004" priority="194">
      <formula>INDIRECT(ADDRESS(ROW(),COLUMN()))=TRUNC(INDIRECT(ADDRESS(ROW(),COLUMN())))</formula>
    </cfRule>
  </conditionalFormatting>
  <conditionalFormatting sqref="H44 H47:H49">
    <cfRule type="expression" dxfId="2003" priority="193">
      <formula>INDIRECT(ADDRESS(ROW(),COLUMN()))=TRUNC(INDIRECT(ADDRESS(ROW(),COLUMN())))</formula>
    </cfRule>
  </conditionalFormatting>
  <conditionalFormatting sqref="K28:K49">
    <cfRule type="expression" dxfId="2002" priority="192">
      <formula>INDIRECT(ADDRESS(ROW(),COLUMN()))=TRUNC(INDIRECT(ADDRESS(ROW(),COLUMN())))</formula>
    </cfRule>
  </conditionalFormatting>
  <conditionalFormatting sqref="N9">
    <cfRule type="expression" dxfId="2001" priority="189">
      <formula>INDIRECT(ADDRESS(ROW(),COLUMN()))=TRUNC(INDIRECT(ADDRESS(ROW(),COLUMN())))</formula>
    </cfRule>
  </conditionalFormatting>
  <conditionalFormatting sqref="N10">
    <cfRule type="expression" dxfId="2000" priority="187">
      <formula>INDIRECT(ADDRESS(ROW(),COLUMN()))=TRUNC(INDIRECT(ADDRESS(ROW(),COLUMN())))</formula>
    </cfRule>
  </conditionalFormatting>
  <conditionalFormatting sqref="N11:N25">
    <cfRule type="expression" dxfId="1999" priority="184">
      <formula>INDIRECT(ADDRESS(ROW(),COLUMN()))=TRUNC(INDIRECT(ADDRESS(ROW(),COLUMN())))</formula>
    </cfRule>
  </conditionalFormatting>
  <conditionalFormatting sqref="H20:H24">
    <cfRule type="expression" dxfId="1998" priority="186">
      <formula>INDIRECT(ADDRESS(ROW(),COLUMN()))=TRUNC(INDIRECT(ADDRESS(ROW(),COLUMN())))</formula>
    </cfRule>
  </conditionalFormatting>
  <conditionalFormatting sqref="K17:K24">
    <cfRule type="expression" dxfId="1997" priority="185">
      <formula>INDIRECT(ADDRESS(ROW(),COLUMN()))=TRUNC(INDIRECT(ADDRESS(ROW(),COLUMN())))</formula>
    </cfRule>
  </conditionalFormatting>
  <conditionalFormatting sqref="F18">
    <cfRule type="expression" dxfId="1996" priority="173">
      <formula>INDIRECT(ADDRESS(ROW(),COLUMN()))=TRUNC(INDIRECT(ADDRESS(ROW(),COLUMN())))</formula>
    </cfRule>
  </conditionalFormatting>
  <conditionalFormatting sqref="H18">
    <cfRule type="expression" dxfId="1995" priority="172">
      <formula>INDIRECT(ADDRESS(ROW(),COLUMN()))=TRUNC(INDIRECT(ADDRESS(ROW(),COLUMN())))</formula>
    </cfRule>
  </conditionalFormatting>
  <conditionalFormatting sqref="F17">
    <cfRule type="expression" dxfId="1994" priority="169">
      <formula>INDIRECT(ADDRESS(ROW(),COLUMN()))=TRUNC(INDIRECT(ADDRESS(ROW(),COLUMN())))</formula>
    </cfRule>
  </conditionalFormatting>
  <conditionalFormatting sqref="H17">
    <cfRule type="expression" dxfId="1993" priority="168">
      <formula>INDIRECT(ADDRESS(ROW(),COLUMN()))=TRUNC(INDIRECT(ADDRESS(ROW(),COLUMN())))</formula>
    </cfRule>
  </conditionalFormatting>
  <conditionalFormatting sqref="F19">
    <cfRule type="expression" dxfId="1992" priority="167">
      <formula>INDIRECT(ADDRESS(ROW(),COLUMN()))=TRUNC(INDIRECT(ADDRESS(ROW(),COLUMN())))</formula>
    </cfRule>
  </conditionalFormatting>
  <conditionalFormatting sqref="H19">
    <cfRule type="expression" dxfId="1991" priority="166">
      <formula>INDIRECT(ADDRESS(ROW(),COLUMN()))=TRUNC(INDIRECT(ADDRESS(ROW(),COLUMN())))</formula>
    </cfRule>
  </conditionalFormatting>
  <conditionalFormatting sqref="F20 F22">
    <cfRule type="expression" dxfId="1990" priority="165">
      <formula>INDIRECT(ADDRESS(ROW(),COLUMN()))=TRUNC(INDIRECT(ADDRESS(ROW(),COLUMN())))</formula>
    </cfRule>
  </conditionalFormatting>
  <conditionalFormatting sqref="F21">
    <cfRule type="expression" dxfId="1989" priority="164">
      <formula>INDIRECT(ADDRESS(ROW(),COLUMN()))=TRUNC(INDIRECT(ADDRESS(ROW(),COLUMN())))</formula>
    </cfRule>
  </conditionalFormatting>
  <conditionalFormatting sqref="F23:F24">
    <cfRule type="expression" dxfId="1988" priority="163">
      <formula>INDIRECT(ADDRESS(ROW(),COLUMN()))=TRUNC(INDIRECT(ADDRESS(ROW(),COLUMN())))</formula>
    </cfRule>
  </conditionalFormatting>
  <conditionalFormatting sqref="F25:F27">
    <cfRule type="expression" dxfId="1987" priority="162">
      <formula>INDIRECT(ADDRESS(ROW(),COLUMN()))=TRUNC(INDIRECT(ADDRESS(ROW(),COLUMN())))</formula>
    </cfRule>
  </conditionalFormatting>
  <conditionalFormatting sqref="H25:H27">
    <cfRule type="expression" dxfId="1986" priority="161">
      <formula>INDIRECT(ADDRESS(ROW(),COLUMN()))=TRUNC(INDIRECT(ADDRESS(ROW(),COLUMN())))</formula>
    </cfRule>
  </conditionalFormatting>
  <conditionalFormatting sqref="K25:K27">
    <cfRule type="expression" dxfId="1985" priority="160">
      <formula>INDIRECT(ADDRESS(ROW(),COLUMN()))=TRUNC(INDIRECT(ADDRESS(ROW(),COLUMN())))</formula>
    </cfRule>
  </conditionalFormatting>
  <conditionalFormatting sqref="F28:F29">
    <cfRule type="expression" dxfId="1984" priority="159">
      <formula>INDIRECT(ADDRESS(ROW(),COLUMN()))=TRUNC(INDIRECT(ADDRESS(ROW(),COLUMN())))</formula>
    </cfRule>
  </conditionalFormatting>
  <conditionalFormatting sqref="H28:H29">
    <cfRule type="expression" dxfId="1983" priority="158">
      <formula>INDIRECT(ADDRESS(ROW(),COLUMN()))=TRUNC(INDIRECT(ADDRESS(ROW(),COLUMN())))</formula>
    </cfRule>
  </conditionalFormatting>
  <conditionalFormatting sqref="F30:F31 F41 F43">
    <cfRule type="expression" dxfId="1982" priority="157">
      <formula>INDIRECT(ADDRESS(ROW(),COLUMN()))=TRUNC(INDIRECT(ADDRESS(ROW(),COLUMN())))</formula>
    </cfRule>
  </conditionalFormatting>
  <conditionalFormatting sqref="H30:H31 H41 H43">
    <cfRule type="expression" dxfId="1981" priority="156">
      <formula>INDIRECT(ADDRESS(ROW(),COLUMN()))=TRUNC(INDIRECT(ADDRESS(ROW(),COLUMN())))</formula>
    </cfRule>
  </conditionalFormatting>
  <conditionalFormatting sqref="F39">
    <cfRule type="expression" dxfId="1980" priority="155">
      <formula>INDIRECT(ADDRESS(ROW(),COLUMN()))=TRUNC(INDIRECT(ADDRESS(ROW(),COLUMN())))</formula>
    </cfRule>
  </conditionalFormatting>
  <conditionalFormatting sqref="H39">
    <cfRule type="expression" dxfId="1979" priority="154">
      <formula>INDIRECT(ADDRESS(ROW(),COLUMN()))=TRUNC(INDIRECT(ADDRESS(ROW(),COLUMN())))</formula>
    </cfRule>
  </conditionalFormatting>
  <conditionalFormatting sqref="F36">
    <cfRule type="expression" dxfId="1978" priority="153">
      <formula>INDIRECT(ADDRESS(ROW(),COLUMN()))=TRUNC(INDIRECT(ADDRESS(ROW(),COLUMN())))</formula>
    </cfRule>
  </conditionalFormatting>
  <conditionalFormatting sqref="H36">
    <cfRule type="expression" dxfId="1977" priority="152">
      <formula>INDIRECT(ADDRESS(ROW(),COLUMN()))=TRUNC(INDIRECT(ADDRESS(ROW(),COLUMN())))</formula>
    </cfRule>
  </conditionalFormatting>
  <conditionalFormatting sqref="F37">
    <cfRule type="expression" dxfId="1976" priority="151">
      <formula>INDIRECT(ADDRESS(ROW(),COLUMN()))=TRUNC(INDIRECT(ADDRESS(ROW(),COLUMN())))</formula>
    </cfRule>
  </conditionalFormatting>
  <conditionalFormatting sqref="H37">
    <cfRule type="expression" dxfId="1975" priority="150">
      <formula>INDIRECT(ADDRESS(ROW(),COLUMN()))=TRUNC(INDIRECT(ADDRESS(ROW(),COLUMN())))</formula>
    </cfRule>
  </conditionalFormatting>
  <conditionalFormatting sqref="F40">
    <cfRule type="expression" dxfId="1974" priority="149">
      <formula>INDIRECT(ADDRESS(ROW(),COLUMN()))=TRUNC(INDIRECT(ADDRESS(ROW(),COLUMN())))</formula>
    </cfRule>
  </conditionalFormatting>
  <conditionalFormatting sqref="H40">
    <cfRule type="expression" dxfId="1973" priority="148">
      <formula>INDIRECT(ADDRESS(ROW(),COLUMN()))=TRUNC(INDIRECT(ADDRESS(ROW(),COLUMN())))</formula>
    </cfRule>
  </conditionalFormatting>
  <conditionalFormatting sqref="F42">
    <cfRule type="expression" dxfId="1972" priority="147">
      <formula>INDIRECT(ADDRESS(ROW(),COLUMN()))=TRUNC(INDIRECT(ADDRESS(ROW(),COLUMN())))</formula>
    </cfRule>
  </conditionalFormatting>
  <conditionalFormatting sqref="H42">
    <cfRule type="expression" dxfId="1971" priority="146">
      <formula>INDIRECT(ADDRESS(ROW(),COLUMN()))=TRUNC(INDIRECT(ADDRESS(ROW(),COLUMN())))</formula>
    </cfRule>
  </conditionalFormatting>
  <conditionalFormatting sqref="F35">
    <cfRule type="expression" dxfId="1970" priority="145">
      <formula>INDIRECT(ADDRESS(ROW(),COLUMN()))=TRUNC(INDIRECT(ADDRESS(ROW(),COLUMN())))</formula>
    </cfRule>
  </conditionalFormatting>
  <conditionalFormatting sqref="H35">
    <cfRule type="expression" dxfId="1969" priority="144">
      <formula>INDIRECT(ADDRESS(ROW(),COLUMN()))=TRUNC(INDIRECT(ADDRESS(ROW(),COLUMN())))</formula>
    </cfRule>
  </conditionalFormatting>
  <conditionalFormatting sqref="F38">
    <cfRule type="expression" dxfId="1968" priority="143">
      <formula>INDIRECT(ADDRESS(ROW(),COLUMN()))=TRUNC(INDIRECT(ADDRESS(ROW(),COLUMN())))</formula>
    </cfRule>
  </conditionalFormatting>
  <conditionalFormatting sqref="H38">
    <cfRule type="expression" dxfId="1967" priority="142">
      <formula>INDIRECT(ADDRESS(ROW(),COLUMN()))=TRUNC(INDIRECT(ADDRESS(ROW(),COLUMN())))</formula>
    </cfRule>
  </conditionalFormatting>
  <conditionalFormatting sqref="F34">
    <cfRule type="expression" dxfId="1966" priority="141">
      <formula>INDIRECT(ADDRESS(ROW(),COLUMN()))=TRUNC(INDIRECT(ADDRESS(ROW(),COLUMN())))</formula>
    </cfRule>
  </conditionalFormatting>
  <conditionalFormatting sqref="H34">
    <cfRule type="expression" dxfId="1965" priority="140">
      <formula>INDIRECT(ADDRESS(ROW(),COLUMN()))=TRUNC(INDIRECT(ADDRESS(ROW(),COLUMN())))</formula>
    </cfRule>
  </conditionalFormatting>
  <conditionalFormatting sqref="F32">
    <cfRule type="expression" dxfId="1964" priority="139">
      <formula>INDIRECT(ADDRESS(ROW(),COLUMN()))=TRUNC(INDIRECT(ADDRESS(ROW(),COLUMN())))</formula>
    </cfRule>
  </conditionalFormatting>
  <conditionalFormatting sqref="H32">
    <cfRule type="expression" dxfId="1963" priority="138">
      <formula>INDIRECT(ADDRESS(ROW(),COLUMN()))=TRUNC(INDIRECT(ADDRESS(ROW(),COLUMN())))</formula>
    </cfRule>
  </conditionalFormatting>
  <conditionalFormatting sqref="F33">
    <cfRule type="expression" dxfId="1962" priority="137">
      <formula>INDIRECT(ADDRESS(ROW(),COLUMN()))=TRUNC(INDIRECT(ADDRESS(ROW(),COLUMN())))</formula>
    </cfRule>
  </conditionalFormatting>
  <conditionalFormatting sqref="H33">
    <cfRule type="expression" dxfId="1961" priority="136">
      <formula>INDIRECT(ADDRESS(ROW(),COLUMN()))=TRUNC(INDIRECT(ADDRESS(ROW(),COLUMN())))</formula>
    </cfRule>
  </conditionalFormatting>
  <conditionalFormatting sqref="F44">
    <cfRule type="expression" dxfId="1960" priority="135">
      <formula>INDIRECT(ADDRESS(ROW(),COLUMN()))=TRUNC(INDIRECT(ADDRESS(ROW(),COLUMN())))</formula>
    </cfRule>
  </conditionalFormatting>
  <conditionalFormatting sqref="F45:F46">
    <cfRule type="expression" dxfId="1959" priority="134">
      <formula>INDIRECT(ADDRESS(ROW(),COLUMN()))=TRUNC(INDIRECT(ADDRESS(ROW(),COLUMN())))</formula>
    </cfRule>
  </conditionalFormatting>
  <conditionalFormatting sqref="H45:H46">
    <cfRule type="expression" dxfId="1958" priority="133">
      <formula>INDIRECT(ADDRESS(ROW(),COLUMN()))=TRUNC(INDIRECT(ADDRESS(ROW(),COLUMN())))</formula>
    </cfRule>
  </conditionalFormatting>
  <conditionalFormatting sqref="K318">
    <cfRule type="expression" dxfId="1957" priority="131">
      <formula>INDIRECT(ADDRESS(ROW(),COLUMN()))=TRUNC(INDIRECT(ADDRESS(ROW(),COLUMN())))</formula>
    </cfRule>
  </conditionalFormatting>
  <conditionalFormatting sqref="N318">
    <cfRule type="expression" dxfId="1956" priority="130">
      <formula>INDIRECT(ADDRESS(ROW(),COLUMN()))=TRUNC(INDIRECT(ADDRESS(ROW(),COLUMN())))</formula>
    </cfRule>
  </conditionalFormatting>
  <conditionalFormatting sqref="F320:F367">
    <cfRule type="expression" dxfId="1955" priority="129">
      <formula>INDIRECT(ADDRESS(ROW(),COLUMN()))=TRUNC(INDIRECT(ADDRESS(ROW(),COLUMN())))</formula>
    </cfRule>
  </conditionalFormatting>
  <conditionalFormatting sqref="H320:H367">
    <cfRule type="expression" dxfId="1954" priority="128">
      <formula>INDIRECT(ADDRESS(ROW(),COLUMN()))=TRUNC(INDIRECT(ADDRESS(ROW(),COLUMN())))</formula>
    </cfRule>
  </conditionalFormatting>
  <conditionalFormatting sqref="K319:K367">
    <cfRule type="expression" dxfId="1953" priority="127">
      <formula>INDIRECT(ADDRESS(ROW(),COLUMN()))=TRUNC(INDIRECT(ADDRESS(ROW(),COLUMN())))</formula>
    </cfRule>
  </conditionalFormatting>
  <conditionalFormatting sqref="N319:N367">
    <cfRule type="expression" dxfId="1952" priority="126">
      <formula>INDIRECT(ADDRESS(ROW(),COLUMN()))=TRUNC(INDIRECT(ADDRESS(ROW(),COLUMN())))</formula>
    </cfRule>
  </conditionalFormatting>
  <conditionalFormatting sqref="K9">
    <cfRule type="expression" dxfId="1951" priority="118">
      <formula>INDIRECT(ADDRESS(ROW(),COLUMN()))=TRUNC(INDIRECT(ADDRESS(ROW(),COLUMN())))</formula>
    </cfRule>
  </conditionalFormatting>
  <conditionalFormatting sqref="K10">
    <cfRule type="expression" dxfId="1950" priority="117">
      <formula>INDIRECT(ADDRESS(ROW(),COLUMN()))=TRUNC(INDIRECT(ADDRESS(ROW(),COLUMN())))</formula>
    </cfRule>
  </conditionalFormatting>
  <conditionalFormatting sqref="K11:K16">
    <cfRule type="expression" dxfId="1949" priority="116">
      <formula>INDIRECT(ADDRESS(ROW(),COLUMN()))=TRUNC(INDIRECT(ADDRESS(ROW(),COLUMN())))</formula>
    </cfRule>
  </conditionalFormatting>
  <conditionalFormatting sqref="F9 F14">
    <cfRule type="expression" dxfId="1948" priority="115">
      <formula>INDIRECT(ADDRESS(ROW(),COLUMN()))=TRUNC(INDIRECT(ADDRESS(ROW(),COLUMN())))</formula>
    </cfRule>
  </conditionalFormatting>
  <conditionalFormatting sqref="H9 H14">
    <cfRule type="expression" dxfId="1947" priority="114">
      <formula>INDIRECT(ADDRESS(ROW(),COLUMN()))=TRUNC(INDIRECT(ADDRESS(ROW(),COLUMN())))</formula>
    </cfRule>
  </conditionalFormatting>
  <conditionalFormatting sqref="F11">
    <cfRule type="expression" dxfId="1946" priority="113">
      <formula>INDIRECT(ADDRESS(ROW(),COLUMN()))=TRUNC(INDIRECT(ADDRESS(ROW(),COLUMN())))</formula>
    </cfRule>
  </conditionalFormatting>
  <conditionalFormatting sqref="H11">
    <cfRule type="expression" dxfId="1945" priority="112">
      <formula>INDIRECT(ADDRESS(ROW(),COLUMN()))=TRUNC(INDIRECT(ADDRESS(ROW(),COLUMN())))</formula>
    </cfRule>
  </conditionalFormatting>
  <conditionalFormatting sqref="F13">
    <cfRule type="expression" dxfId="1944" priority="111">
      <formula>INDIRECT(ADDRESS(ROW(),COLUMN()))=TRUNC(INDIRECT(ADDRESS(ROW(),COLUMN())))</formula>
    </cfRule>
  </conditionalFormatting>
  <conditionalFormatting sqref="H13">
    <cfRule type="expression" dxfId="1943" priority="110">
      <formula>INDIRECT(ADDRESS(ROW(),COLUMN()))=TRUNC(INDIRECT(ADDRESS(ROW(),COLUMN())))</formula>
    </cfRule>
  </conditionalFormatting>
  <conditionalFormatting sqref="F10">
    <cfRule type="expression" dxfId="1942" priority="109">
      <formula>INDIRECT(ADDRESS(ROW(),COLUMN()))=TRUNC(INDIRECT(ADDRESS(ROW(),COLUMN())))</formula>
    </cfRule>
  </conditionalFormatting>
  <conditionalFormatting sqref="H10">
    <cfRule type="expression" dxfId="1941" priority="108">
      <formula>INDIRECT(ADDRESS(ROW(),COLUMN()))=TRUNC(INDIRECT(ADDRESS(ROW(),COLUMN())))</formula>
    </cfRule>
  </conditionalFormatting>
  <conditionalFormatting sqref="F12">
    <cfRule type="expression" dxfId="1940" priority="107">
      <formula>INDIRECT(ADDRESS(ROW(),COLUMN()))=TRUNC(INDIRECT(ADDRESS(ROW(),COLUMN())))</formula>
    </cfRule>
  </conditionalFormatting>
  <conditionalFormatting sqref="H12">
    <cfRule type="expression" dxfId="1939" priority="106">
      <formula>INDIRECT(ADDRESS(ROW(),COLUMN()))=TRUNC(INDIRECT(ADDRESS(ROW(),COLUMN())))</formula>
    </cfRule>
  </conditionalFormatting>
  <conditionalFormatting sqref="F15">
    <cfRule type="expression" dxfId="1938" priority="105">
      <formula>INDIRECT(ADDRESS(ROW(),COLUMN()))=TRUNC(INDIRECT(ADDRESS(ROW(),COLUMN())))</formula>
    </cfRule>
  </conditionalFormatting>
  <conditionalFormatting sqref="H15">
    <cfRule type="expression" dxfId="1937" priority="104">
      <formula>INDIRECT(ADDRESS(ROW(),COLUMN()))=TRUNC(INDIRECT(ADDRESS(ROW(),COLUMN())))</formula>
    </cfRule>
  </conditionalFormatting>
  <conditionalFormatting sqref="F16">
    <cfRule type="expression" dxfId="1936" priority="103">
      <formula>INDIRECT(ADDRESS(ROW(),COLUMN()))=TRUNC(INDIRECT(ADDRESS(ROW(),COLUMN())))</formula>
    </cfRule>
  </conditionalFormatting>
  <conditionalFormatting sqref="H16">
    <cfRule type="expression" dxfId="1935" priority="102">
      <formula>INDIRECT(ADDRESS(ROW(),COLUMN()))=TRUNC(INDIRECT(ADDRESS(ROW(),COLUMN())))</formula>
    </cfRule>
  </conditionalFormatting>
  <conditionalFormatting sqref="H318">
    <cfRule type="expression" dxfId="1934" priority="101">
      <formula>INDIRECT(ADDRESS(ROW(),COLUMN()))=TRUNC(INDIRECT(ADDRESS(ROW(),COLUMN())))</formula>
    </cfRule>
  </conditionalFormatting>
  <conditionalFormatting sqref="F318">
    <cfRule type="expression" dxfId="1933" priority="100">
      <formula>INDIRECT(ADDRESS(ROW(),COLUMN()))=TRUNC(INDIRECT(ADDRESS(ROW(),COLUMN())))</formula>
    </cfRule>
  </conditionalFormatting>
  <conditionalFormatting sqref="F319">
    <cfRule type="expression" dxfId="1932" priority="99">
      <formula>INDIRECT(ADDRESS(ROW(),COLUMN()))=TRUNC(INDIRECT(ADDRESS(ROW(),COLUMN())))</formula>
    </cfRule>
  </conditionalFormatting>
  <conditionalFormatting sqref="H319">
    <cfRule type="expression" dxfId="1931" priority="98">
      <formula>INDIRECT(ADDRESS(ROW(),COLUMN()))=TRUNC(INDIRECT(ADDRESS(ROW(),COLUMN())))</formula>
    </cfRule>
  </conditionalFormatting>
  <conditionalFormatting sqref="F16">
    <cfRule type="expression" dxfId="1930" priority="97">
      <formula>INDIRECT(ADDRESS(ROW(),COLUMN()))=TRUNC(INDIRECT(ADDRESS(ROW(),COLUMN())))</formula>
    </cfRule>
  </conditionalFormatting>
  <conditionalFormatting sqref="F13">
    <cfRule type="expression" dxfId="1929" priority="96">
      <formula>INDIRECT(ADDRESS(ROW(),COLUMN()))=TRUNC(INDIRECT(ADDRESS(ROW(),COLUMN())))</formula>
    </cfRule>
  </conditionalFormatting>
  <conditionalFormatting sqref="F14">
    <cfRule type="expression" dxfId="1928" priority="95">
      <formula>INDIRECT(ADDRESS(ROW(),COLUMN()))=TRUNC(INDIRECT(ADDRESS(ROW(),COLUMN())))</formula>
    </cfRule>
  </conditionalFormatting>
  <conditionalFormatting sqref="F15">
    <cfRule type="expression" dxfId="1927" priority="94">
      <formula>INDIRECT(ADDRESS(ROW(),COLUMN()))=TRUNC(INDIRECT(ADDRESS(ROW(),COLUMN())))</formula>
    </cfRule>
  </conditionalFormatting>
  <conditionalFormatting sqref="K16">
    <cfRule type="expression" dxfId="1926" priority="93">
      <formula>INDIRECT(ADDRESS(ROW(),COLUMN()))=TRUNC(INDIRECT(ADDRESS(ROW(),COLUMN())))</formula>
    </cfRule>
  </conditionalFormatting>
  <conditionalFormatting sqref="H16">
    <cfRule type="expression" dxfId="1925" priority="92">
      <formula>INDIRECT(ADDRESS(ROW(),COLUMN()))=TRUNC(INDIRECT(ADDRESS(ROW(),COLUMN())))</formula>
    </cfRule>
  </conditionalFormatting>
  <conditionalFormatting sqref="H13">
    <cfRule type="expression" dxfId="1924" priority="91">
      <formula>INDIRECT(ADDRESS(ROW(),COLUMN()))=TRUNC(INDIRECT(ADDRESS(ROW(),COLUMN())))</formula>
    </cfRule>
  </conditionalFormatting>
  <conditionalFormatting sqref="H14">
    <cfRule type="expression" dxfId="1923" priority="90">
      <formula>INDIRECT(ADDRESS(ROW(),COLUMN()))=TRUNC(INDIRECT(ADDRESS(ROW(),COLUMN())))</formula>
    </cfRule>
  </conditionalFormatting>
  <conditionalFormatting sqref="H15">
    <cfRule type="expression" dxfId="1922" priority="89">
      <formula>INDIRECT(ADDRESS(ROW(),COLUMN()))=TRUNC(INDIRECT(ADDRESS(ROW(),COLUMN())))</formula>
    </cfRule>
  </conditionalFormatting>
  <conditionalFormatting sqref="N109:N158 F109:F158 H109:H158 K109:K158">
    <cfRule type="expression" dxfId="1921" priority="88">
      <formula>INDIRECT(ADDRESS(ROW(),COLUMN()))=TRUNC(INDIRECT(ADDRESS(ROW(),COLUMN())))</formula>
    </cfRule>
  </conditionalFormatting>
  <conditionalFormatting sqref="N178:N201">
    <cfRule type="expression" dxfId="1920" priority="84">
      <formula>INDIRECT(ADDRESS(ROW(),COLUMN()))=TRUNC(INDIRECT(ADDRESS(ROW(),COLUMN())))</formula>
    </cfRule>
  </conditionalFormatting>
  <conditionalFormatting sqref="F199:F201">
    <cfRule type="expression" dxfId="1919" priority="87">
      <formula>INDIRECT(ADDRESS(ROW(),COLUMN()))=TRUNC(INDIRECT(ADDRESS(ROW(),COLUMN())))</formula>
    </cfRule>
  </conditionalFormatting>
  <conditionalFormatting sqref="H196 H199:H201">
    <cfRule type="expression" dxfId="1918" priority="86">
      <formula>INDIRECT(ADDRESS(ROW(),COLUMN()))=TRUNC(INDIRECT(ADDRESS(ROW(),COLUMN())))</formula>
    </cfRule>
  </conditionalFormatting>
  <conditionalFormatting sqref="K180:K201">
    <cfRule type="expression" dxfId="1917" priority="85">
      <formula>INDIRECT(ADDRESS(ROW(),COLUMN()))=TRUNC(INDIRECT(ADDRESS(ROW(),COLUMN())))</formula>
    </cfRule>
  </conditionalFormatting>
  <conditionalFormatting sqref="N164:N177">
    <cfRule type="expression" dxfId="1916" priority="79">
      <formula>INDIRECT(ADDRESS(ROW(),COLUMN()))=TRUNC(INDIRECT(ADDRESS(ROW(),COLUMN())))</formula>
    </cfRule>
  </conditionalFormatting>
  <conditionalFormatting sqref="H172:H176">
    <cfRule type="expression" dxfId="1915" priority="81">
      <formula>INDIRECT(ADDRESS(ROW(),COLUMN()))=TRUNC(INDIRECT(ADDRESS(ROW(),COLUMN())))</formula>
    </cfRule>
  </conditionalFormatting>
  <conditionalFormatting sqref="K169:K176">
    <cfRule type="expression" dxfId="1914" priority="80">
      <formula>INDIRECT(ADDRESS(ROW(),COLUMN()))=TRUNC(INDIRECT(ADDRESS(ROW(),COLUMN())))</formula>
    </cfRule>
  </conditionalFormatting>
  <conditionalFormatting sqref="F170">
    <cfRule type="expression" dxfId="1913" priority="78">
      <formula>INDIRECT(ADDRESS(ROW(),COLUMN()))=TRUNC(INDIRECT(ADDRESS(ROW(),COLUMN())))</formula>
    </cfRule>
  </conditionalFormatting>
  <conditionalFormatting sqref="H170">
    <cfRule type="expression" dxfId="1912" priority="77">
      <formula>INDIRECT(ADDRESS(ROW(),COLUMN()))=TRUNC(INDIRECT(ADDRESS(ROW(),COLUMN())))</formula>
    </cfRule>
  </conditionalFormatting>
  <conditionalFormatting sqref="F169">
    <cfRule type="expression" dxfId="1911" priority="76">
      <formula>INDIRECT(ADDRESS(ROW(),COLUMN()))=TRUNC(INDIRECT(ADDRESS(ROW(),COLUMN())))</formula>
    </cfRule>
  </conditionalFormatting>
  <conditionalFormatting sqref="H169">
    <cfRule type="expression" dxfId="1910" priority="75">
      <formula>INDIRECT(ADDRESS(ROW(),COLUMN()))=TRUNC(INDIRECT(ADDRESS(ROW(),COLUMN())))</formula>
    </cfRule>
  </conditionalFormatting>
  <conditionalFormatting sqref="F171">
    <cfRule type="expression" dxfId="1909" priority="74">
      <formula>INDIRECT(ADDRESS(ROW(),COLUMN()))=TRUNC(INDIRECT(ADDRESS(ROW(),COLUMN())))</formula>
    </cfRule>
  </conditionalFormatting>
  <conditionalFormatting sqref="H171">
    <cfRule type="expression" dxfId="1908" priority="73">
      <formula>INDIRECT(ADDRESS(ROW(),COLUMN()))=TRUNC(INDIRECT(ADDRESS(ROW(),COLUMN())))</formula>
    </cfRule>
  </conditionalFormatting>
  <conditionalFormatting sqref="F172 F174">
    <cfRule type="expression" dxfId="1907" priority="72">
      <formula>INDIRECT(ADDRESS(ROW(),COLUMN()))=TRUNC(INDIRECT(ADDRESS(ROW(),COLUMN())))</formula>
    </cfRule>
  </conditionalFormatting>
  <conditionalFormatting sqref="F173">
    <cfRule type="expression" dxfId="1906" priority="71">
      <formula>INDIRECT(ADDRESS(ROW(),COLUMN()))=TRUNC(INDIRECT(ADDRESS(ROW(),COLUMN())))</formula>
    </cfRule>
  </conditionalFormatting>
  <conditionalFormatting sqref="F175:F176">
    <cfRule type="expression" dxfId="1905" priority="70">
      <formula>INDIRECT(ADDRESS(ROW(),COLUMN()))=TRUNC(INDIRECT(ADDRESS(ROW(),COLUMN())))</formula>
    </cfRule>
  </conditionalFormatting>
  <conditionalFormatting sqref="F177:F179">
    <cfRule type="expression" dxfId="1904" priority="69">
      <formula>INDIRECT(ADDRESS(ROW(),COLUMN()))=TRUNC(INDIRECT(ADDRESS(ROW(),COLUMN())))</formula>
    </cfRule>
  </conditionalFormatting>
  <conditionalFormatting sqref="H177:H179">
    <cfRule type="expression" dxfId="1903" priority="68">
      <formula>INDIRECT(ADDRESS(ROW(),COLUMN()))=TRUNC(INDIRECT(ADDRESS(ROW(),COLUMN())))</formula>
    </cfRule>
  </conditionalFormatting>
  <conditionalFormatting sqref="K177:K179">
    <cfRule type="expression" dxfId="1902" priority="67">
      <formula>INDIRECT(ADDRESS(ROW(),COLUMN()))=TRUNC(INDIRECT(ADDRESS(ROW(),COLUMN())))</formula>
    </cfRule>
  </conditionalFormatting>
  <conditionalFormatting sqref="F180:F181">
    <cfRule type="expression" dxfId="1901" priority="66">
      <formula>INDIRECT(ADDRESS(ROW(),COLUMN()))=TRUNC(INDIRECT(ADDRESS(ROW(),COLUMN())))</formula>
    </cfRule>
  </conditionalFormatting>
  <conditionalFormatting sqref="H180:H181">
    <cfRule type="expression" dxfId="1900" priority="65">
      <formula>INDIRECT(ADDRESS(ROW(),COLUMN()))=TRUNC(INDIRECT(ADDRESS(ROW(),COLUMN())))</formula>
    </cfRule>
  </conditionalFormatting>
  <conditionalFormatting sqref="F182:F183 F193 F195">
    <cfRule type="expression" dxfId="1899" priority="64">
      <formula>INDIRECT(ADDRESS(ROW(),COLUMN()))=TRUNC(INDIRECT(ADDRESS(ROW(),COLUMN())))</formula>
    </cfRule>
  </conditionalFormatting>
  <conditionalFormatting sqref="H182:H183 H193 H195">
    <cfRule type="expression" dxfId="1898" priority="63">
      <formula>INDIRECT(ADDRESS(ROW(),COLUMN()))=TRUNC(INDIRECT(ADDRESS(ROW(),COLUMN())))</formula>
    </cfRule>
  </conditionalFormatting>
  <conditionalFormatting sqref="F191">
    <cfRule type="expression" dxfId="1897" priority="62">
      <formula>INDIRECT(ADDRESS(ROW(),COLUMN()))=TRUNC(INDIRECT(ADDRESS(ROW(),COLUMN())))</formula>
    </cfRule>
  </conditionalFormatting>
  <conditionalFormatting sqref="H191">
    <cfRule type="expression" dxfId="1896" priority="61">
      <formula>INDIRECT(ADDRESS(ROW(),COLUMN()))=TRUNC(INDIRECT(ADDRESS(ROW(),COLUMN())))</formula>
    </cfRule>
  </conditionalFormatting>
  <conditionalFormatting sqref="F188">
    <cfRule type="expression" dxfId="1895" priority="60">
      <formula>INDIRECT(ADDRESS(ROW(),COLUMN()))=TRUNC(INDIRECT(ADDRESS(ROW(),COLUMN())))</formula>
    </cfRule>
  </conditionalFormatting>
  <conditionalFormatting sqref="H188">
    <cfRule type="expression" dxfId="1894" priority="59">
      <formula>INDIRECT(ADDRESS(ROW(),COLUMN()))=TRUNC(INDIRECT(ADDRESS(ROW(),COLUMN())))</formula>
    </cfRule>
  </conditionalFormatting>
  <conditionalFormatting sqref="F189">
    <cfRule type="expression" dxfId="1893" priority="58">
      <formula>INDIRECT(ADDRESS(ROW(),COLUMN()))=TRUNC(INDIRECT(ADDRESS(ROW(),COLUMN())))</formula>
    </cfRule>
  </conditionalFormatting>
  <conditionalFormatting sqref="H189">
    <cfRule type="expression" dxfId="1892" priority="57">
      <formula>INDIRECT(ADDRESS(ROW(),COLUMN()))=TRUNC(INDIRECT(ADDRESS(ROW(),COLUMN())))</formula>
    </cfRule>
  </conditionalFormatting>
  <conditionalFormatting sqref="F192">
    <cfRule type="expression" dxfId="1891" priority="56">
      <formula>INDIRECT(ADDRESS(ROW(),COLUMN()))=TRUNC(INDIRECT(ADDRESS(ROW(),COLUMN())))</formula>
    </cfRule>
  </conditionalFormatting>
  <conditionalFormatting sqref="H192">
    <cfRule type="expression" dxfId="1890" priority="55">
      <formula>INDIRECT(ADDRESS(ROW(),COLUMN()))=TRUNC(INDIRECT(ADDRESS(ROW(),COLUMN())))</formula>
    </cfRule>
  </conditionalFormatting>
  <conditionalFormatting sqref="F194">
    <cfRule type="expression" dxfId="1889" priority="54">
      <formula>INDIRECT(ADDRESS(ROW(),COLUMN()))=TRUNC(INDIRECT(ADDRESS(ROW(),COLUMN())))</formula>
    </cfRule>
  </conditionalFormatting>
  <conditionalFormatting sqref="H194">
    <cfRule type="expression" dxfId="1888" priority="53">
      <formula>INDIRECT(ADDRESS(ROW(),COLUMN()))=TRUNC(INDIRECT(ADDRESS(ROW(),COLUMN())))</formula>
    </cfRule>
  </conditionalFormatting>
  <conditionalFormatting sqref="F187">
    <cfRule type="expression" dxfId="1887" priority="52">
      <formula>INDIRECT(ADDRESS(ROW(),COLUMN()))=TRUNC(INDIRECT(ADDRESS(ROW(),COLUMN())))</formula>
    </cfRule>
  </conditionalFormatting>
  <conditionalFormatting sqref="H187">
    <cfRule type="expression" dxfId="1886" priority="51">
      <formula>INDIRECT(ADDRESS(ROW(),COLUMN()))=TRUNC(INDIRECT(ADDRESS(ROW(),COLUMN())))</formula>
    </cfRule>
  </conditionalFormatting>
  <conditionalFormatting sqref="F190">
    <cfRule type="expression" dxfId="1885" priority="50">
      <formula>INDIRECT(ADDRESS(ROW(),COLUMN()))=TRUNC(INDIRECT(ADDRESS(ROW(),COLUMN())))</formula>
    </cfRule>
  </conditionalFormatting>
  <conditionalFormatting sqref="H190">
    <cfRule type="expression" dxfId="1884" priority="49">
      <formula>INDIRECT(ADDRESS(ROW(),COLUMN()))=TRUNC(INDIRECT(ADDRESS(ROW(),COLUMN())))</formula>
    </cfRule>
  </conditionalFormatting>
  <conditionalFormatting sqref="F186">
    <cfRule type="expression" dxfId="1883" priority="48">
      <formula>INDIRECT(ADDRESS(ROW(),COLUMN()))=TRUNC(INDIRECT(ADDRESS(ROW(),COLUMN())))</formula>
    </cfRule>
  </conditionalFormatting>
  <conditionalFormatting sqref="H186">
    <cfRule type="expression" dxfId="1882" priority="47">
      <formula>INDIRECT(ADDRESS(ROW(),COLUMN()))=TRUNC(INDIRECT(ADDRESS(ROW(),COLUMN())))</formula>
    </cfRule>
  </conditionalFormatting>
  <conditionalFormatting sqref="F184">
    <cfRule type="expression" dxfId="1881" priority="46">
      <formula>INDIRECT(ADDRESS(ROW(),COLUMN()))=TRUNC(INDIRECT(ADDRESS(ROW(),COLUMN())))</formula>
    </cfRule>
  </conditionalFormatting>
  <conditionalFormatting sqref="H184">
    <cfRule type="expression" dxfId="1880" priority="45">
      <formula>INDIRECT(ADDRESS(ROW(),COLUMN()))=TRUNC(INDIRECT(ADDRESS(ROW(),COLUMN())))</formula>
    </cfRule>
  </conditionalFormatting>
  <conditionalFormatting sqref="F185">
    <cfRule type="expression" dxfId="1879" priority="44">
      <formula>INDIRECT(ADDRESS(ROW(),COLUMN()))=TRUNC(INDIRECT(ADDRESS(ROW(),COLUMN())))</formula>
    </cfRule>
  </conditionalFormatting>
  <conditionalFormatting sqref="H185">
    <cfRule type="expression" dxfId="1878" priority="43">
      <formula>INDIRECT(ADDRESS(ROW(),COLUMN()))=TRUNC(INDIRECT(ADDRESS(ROW(),COLUMN())))</formula>
    </cfRule>
  </conditionalFormatting>
  <conditionalFormatting sqref="F196">
    <cfRule type="expression" dxfId="1877" priority="42">
      <formula>INDIRECT(ADDRESS(ROW(),COLUMN()))=TRUNC(INDIRECT(ADDRESS(ROW(),COLUMN())))</formula>
    </cfRule>
  </conditionalFormatting>
  <conditionalFormatting sqref="F197:F198">
    <cfRule type="expression" dxfId="1876" priority="41">
      <formula>INDIRECT(ADDRESS(ROW(),COLUMN()))=TRUNC(INDIRECT(ADDRESS(ROW(),COLUMN())))</formula>
    </cfRule>
  </conditionalFormatting>
  <conditionalFormatting sqref="H197:H198">
    <cfRule type="expression" dxfId="1875" priority="40">
      <formula>INDIRECT(ADDRESS(ROW(),COLUMN()))=TRUNC(INDIRECT(ADDRESS(ROW(),COLUMN())))</formula>
    </cfRule>
  </conditionalFormatting>
  <conditionalFormatting sqref="K164:K168">
    <cfRule type="expression" dxfId="1874" priority="37">
      <formula>INDIRECT(ADDRESS(ROW(),COLUMN()))=TRUNC(INDIRECT(ADDRESS(ROW(),COLUMN())))</formula>
    </cfRule>
  </conditionalFormatting>
  <conditionalFormatting sqref="F166">
    <cfRule type="expression" dxfId="1873" priority="36">
      <formula>INDIRECT(ADDRESS(ROW(),COLUMN()))=TRUNC(INDIRECT(ADDRESS(ROW(),COLUMN())))</formula>
    </cfRule>
  </conditionalFormatting>
  <conditionalFormatting sqref="H166">
    <cfRule type="expression" dxfId="1872" priority="35">
      <formula>INDIRECT(ADDRESS(ROW(),COLUMN()))=TRUNC(INDIRECT(ADDRESS(ROW(),COLUMN())))</formula>
    </cfRule>
  </conditionalFormatting>
  <conditionalFormatting sqref="F165">
    <cfRule type="expression" dxfId="1871" priority="32">
      <formula>INDIRECT(ADDRESS(ROW(),COLUMN()))=TRUNC(INDIRECT(ADDRESS(ROW(),COLUMN())))</formula>
    </cfRule>
  </conditionalFormatting>
  <conditionalFormatting sqref="H165">
    <cfRule type="expression" dxfId="1870" priority="31">
      <formula>INDIRECT(ADDRESS(ROW(),COLUMN()))=TRUNC(INDIRECT(ADDRESS(ROW(),COLUMN())))</formula>
    </cfRule>
  </conditionalFormatting>
  <conditionalFormatting sqref="F164">
    <cfRule type="expression" dxfId="1869" priority="28">
      <formula>INDIRECT(ADDRESS(ROW(),COLUMN()))=TRUNC(INDIRECT(ADDRESS(ROW(),COLUMN())))</formula>
    </cfRule>
  </conditionalFormatting>
  <conditionalFormatting sqref="H164">
    <cfRule type="expression" dxfId="1868" priority="27">
      <formula>INDIRECT(ADDRESS(ROW(),COLUMN()))=TRUNC(INDIRECT(ADDRESS(ROW(),COLUMN())))</formula>
    </cfRule>
  </conditionalFormatting>
  <conditionalFormatting sqref="F167">
    <cfRule type="expression" dxfId="1867" priority="26">
      <formula>INDIRECT(ADDRESS(ROW(),COLUMN()))=TRUNC(INDIRECT(ADDRESS(ROW(),COLUMN())))</formula>
    </cfRule>
  </conditionalFormatting>
  <conditionalFormatting sqref="H167">
    <cfRule type="expression" dxfId="1866" priority="25">
      <formula>INDIRECT(ADDRESS(ROW(),COLUMN()))=TRUNC(INDIRECT(ADDRESS(ROW(),COLUMN())))</formula>
    </cfRule>
  </conditionalFormatting>
  <conditionalFormatting sqref="F168">
    <cfRule type="expression" dxfId="1865" priority="24">
      <formula>INDIRECT(ADDRESS(ROW(),COLUMN()))=TRUNC(INDIRECT(ADDRESS(ROW(),COLUMN())))</formula>
    </cfRule>
  </conditionalFormatting>
  <conditionalFormatting sqref="H168">
    <cfRule type="expression" dxfId="1864" priority="23">
      <formula>INDIRECT(ADDRESS(ROW(),COLUMN()))=TRUNC(INDIRECT(ADDRESS(ROW(),COLUMN())))</formula>
    </cfRule>
  </conditionalFormatting>
  <conditionalFormatting sqref="F168">
    <cfRule type="expression" dxfId="1863" priority="22">
      <formula>INDIRECT(ADDRESS(ROW(),COLUMN()))=TRUNC(INDIRECT(ADDRESS(ROW(),COLUMN())))</formula>
    </cfRule>
  </conditionalFormatting>
  <conditionalFormatting sqref="F165">
    <cfRule type="expression" dxfId="1862" priority="21">
      <formula>INDIRECT(ADDRESS(ROW(),COLUMN()))=TRUNC(INDIRECT(ADDRESS(ROW(),COLUMN())))</formula>
    </cfRule>
  </conditionalFormatting>
  <conditionalFormatting sqref="F166">
    <cfRule type="expression" dxfId="1861" priority="20">
      <formula>INDIRECT(ADDRESS(ROW(),COLUMN()))=TRUNC(INDIRECT(ADDRESS(ROW(),COLUMN())))</formula>
    </cfRule>
  </conditionalFormatting>
  <conditionalFormatting sqref="F167">
    <cfRule type="expression" dxfId="1860" priority="19">
      <formula>INDIRECT(ADDRESS(ROW(),COLUMN()))=TRUNC(INDIRECT(ADDRESS(ROW(),COLUMN())))</formula>
    </cfRule>
  </conditionalFormatting>
  <conditionalFormatting sqref="K168">
    <cfRule type="expression" dxfId="1859" priority="18">
      <formula>INDIRECT(ADDRESS(ROW(),COLUMN()))=TRUNC(INDIRECT(ADDRESS(ROW(),COLUMN())))</formula>
    </cfRule>
  </conditionalFormatting>
  <conditionalFormatting sqref="H168">
    <cfRule type="expression" dxfId="1858" priority="17">
      <formula>INDIRECT(ADDRESS(ROW(),COLUMN()))=TRUNC(INDIRECT(ADDRESS(ROW(),COLUMN())))</formula>
    </cfRule>
  </conditionalFormatting>
  <conditionalFormatting sqref="H165">
    <cfRule type="expression" dxfId="1857" priority="16">
      <formula>INDIRECT(ADDRESS(ROW(),COLUMN()))=TRUNC(INDIRECT(ADDRESS(ROW(),COLUMN())))</formula>
    </cfRule>
  </conditionalFormatting>
  <conditionalFormatting sqref="H166">
    <cfRule type="expression" dxfId="1856" priority="15">
      <formula>INDIRECT(ADDRESS(ROW(),COLUMN()))=TRUNC(INDIRECT(ADDRESS(ROW(),COLUMN())))</formula>
    </cfRule>
  </conditionalFormatting>
  <conditionalFormatting sqref="H167">
    <cfRule type="expression" dxfId="1855" priority="14">
      <formula>INDIRECT(ADDRESS(ROW(),COLUMN()))=TRUNC(INDIRECT(ADDRESS(ROW(),COLUMN())))</formula>
    </cfRule>
  </conditionalFormatting>
  <conditionalFormatting sqref="N161">
    <cfRule type="expression" dxfId="1854" priority="13">
      <formula>INDIRECT(ADDRESS(ROW(),COLUMN()))=TRUNC(INDIRECT(ADDRESS(ROW(),COLUMN())))</formula>
    </cfRule>
  </conditionalFormatting>
  <conditionalFormatting sqref="N162">
    <cfRule type="expression" dxfId="1853" priority="12">
      <formula>INDIRECT(ADDRESS(ROW(),COLUMN()))=TRUNC(INDIRECT(ADDRESS(ROW(),COLUMN())))</formula>
    </cfRule>
  </conditionalFormatting>
  <conditionalFormatting sqref="N163">
    <cfRule type="expression" dxfId="1852" priority="11">
      <formula>INDIRECT(ADDRESS(ROW(),COLUMN()))=TRUNC(INDIRECT(ADDRESS(ROW(),COLUMN())))</formula>
    </cfRule>
  </conditionalFormatting>
  <conditionalFormatting sqref="K161">
    <cfRule type="expression" dxfId="1851" priority="10">
      <formula>INDIRECT(ADDRESS(ROW(),COLUMN()))=TRUNC(INDIRECT(ADDRESS(ROW(),COLUMN())))</formula>
    </cfRule>
  </conditionalFormatting>
  <conditionalFormatting sqref="K162">
    <cfRule type="expression" dxfId="1850" priority="9">
      <formula>INDIRECT(ADDRESS(ROW(),COLUMN()))=TRUNC(INDIRECT(ADDRESS(ROW(),COLUMN())))</formula>
    </cfRule>
  </conditionalFormatting>
  <conditionalFormatting sqref="K163">
    <cfRule type="expression" dxfId="1849" priority="8">
      <formula>INDIRECT(ADDRESS(ROW(),COLUMN()))=TRUNC(INDIRECT(ADDRESS(ROW(),COLUMN())))</formula>
    </cfRule>
  </conditionalFormatting>
  <conditionalFormatting sqref="F161">
    <cfRule type="expression" dxfId="1848" priority="7">
      <formula>INDIRECT(ADDRESS(ROW(),COLUMN()))=TRUNC(INDIRECT(ADDRESS(ROW(),COLUMN())))</formula>
    </cfRule>
  </conditionalFormatting>
  <conditionalFormatting sqref="H161">
    <cfRule type="expression" dxfId="1847" priority="6">
      <formula>INDIRECT(ADDRESS(ROW(),COLUMN()))=TRUNC(INDIRECT(ADDRESS(ROW(),COLUMN())))</formula>
    </cfRule>
  </conditionalFormatting>
  <conditionalFormatting sqref="F163">
    <cfRule type="expression" dxfId="1846" priority="5">
      <formula>INDIRECT(ADDRESS(ROW(),COLUMN()))=TRUNC(INDIRECT(ADDRESS(ROW(),COLUMN())))</formula>
    </cfRule>
  </conditionalFormatting>
  <conditionalFormatting sqref="H163">
    <cfRule type="expression" dxfId="1845" priority="4">
      <formula>INDIRECT(ADDRESS(ROW(),COLUMN()))=TRUNC(INDIRECT(ADDRESS(ROW(),COLUMN())))</formula>
    </cfRule>
  </conditionalFormatting>
  <conditionalFormatting sqref="F162">
    <cfRule type="expression" dxfId="1844" priority="3">
      <formula>INDIRECT(ADDRESS(ROW(),COLUMN()))=TRUNC(INDIRECT(ADDRESS(ROW(),COLUMN())))</formula>
    </cfRule>
  </conditionalFormatting>
  <conditionalFormatting sqref="H162">
    <cfRule type="expression" dxfId="1843" priority="2">
      <formula>INDIRECT(ADDRESS(ROW(),COLUMN()))=TRUNC(INDIRECT(ADDRESS(ROW(),COLUMN())))</formula>
    </cfRule>
  </conditionalFormatting>
  <conditionalFormatting sqref="N261:N310 F261:F310 H261:H310 K261:K310">
    <cfRule type="expression" dxfId="1842" priority="1">
      <formula>INDIRECT(ADDRESS(ROW(),COLUMN()))=TRUNC(INDIRECT(ADDRESS(ROW(),COLUMN())))</formula>
    </cfRule>
  </conditionalFormatting>
  <dataValidations count="7">
    <dataValidation imeMode="hiragana" allowBlank="1" showInputMessage="1" showErrorMessage="1" sqref="L318:L367 I318:I367 D318:D367 L9:L158 D9:D158 I9:I158 I161:I310 L161:L310 D161:D310" xr:uid="{00000000-0002-0000-0500-000000000000}"/>
    <dataValidation imeMode="disabled" allowBlank="1" showInputMessage="1" showErrorMessage="1" sqref="O2:O5 A318:A367 O313:O314 A9:A158 A161:A310" xr:uid="{00000000-0002-0000-0500-000001000000}"/>
    <dataValidation imeMode="off" allowBlank="1" showInputMessage="1" showErrorMessage="1" sqref="W11:W20 K318:K367 N318:N367 P318:P367 H318:H367 F318:F367 W24:W49 P9:P158 K9:K158 H9:H158 F9:F158 N9:N158 H161:H310 F161:F310 N161:N310 P161:P310 Z24:Z49 K161:K310" xr:uid="{00000000-0002-0000-0500-000002000000}"/>
    <dataValidation type="list" imeMode="hiragana" allowBlank="1" showInputMessage="1" showErrorMessage="1" sqref="C318:C367" xr:uid="{00000000-0002-0000-0500-000003000000}">
      <formula1>収入</formula1>
    </dataValidation>
    <dataValidation type="list" allowBlank="1" showInputMessage="1" showErrorMessage="1" sqref="C9:C158 C161:C310" xr:uid="{00000000-0002-0000-0500-000004000000}">
      <formula1>支出</formula1>
    </dataValidation>
    <dataValidation type="list" allowBlank="1" showInputMessage="1" showErrorMessage="1" sqref="Q9:Q158 Q161:Q310" xr:uid="{00000000-0002-0000-0500-000005000000}">
      <formula1>"○"</formula1>
    </dataValidation>
    <dataValidation type="list" allowBlank="1" showInputMessage="1" showErrorMessage="1" sqref="C2 C313"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58" max="16" man="1"/>
    <brk id="311" max="16" man="1"/>
  </rowBreaks>
  <colBreaks count="1" manualBreakCount="1">
    <brk id="17" max="1048575" man="1"/>
  </colBreaks>
  <ignoredErrors>
    <ignoredError sqref="D3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Z367"/>
  <sheetViews>
    <sheetView view="pageBreakPreview" zoomScale="85" zoomScaleNormal="100" zoomScaleSheetLayoutView="85" workbookViewId="0">
      <selection activeCell="L315" sqref="L315"/>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2</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2</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 ref="A131:B131"/>
    <mergeCell ref="A132:B132"/>
    <mergeCell ref="A133:B133"/>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211:B211"/>
    <mergeCell ref="A212:B212"/>
    <mergeCell ref="A213:B213"/>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7:B177"/>
    <mergeCell ref="A178:B178"/>
    <mergeCell ref="A179:B179"/>
    <mergeCell ref="A180:B180"/>
    <mergeCell ref="A169:B169"/>
    <mergeCell ref="A170:B170"/>
    <mergeCell ref="A171:B171"/>
    <mergeCell ref="A172:B172"/>
    <mergeCell ref="A173:B173"/>
    <mergeCell ref="A174:B174"/>
    <mergeCell ref="A166:B166"/>
    <mergeCell ref="A167:B167"/>
    <mergeCell ref="A168:B168"/>
    <mergeCell ref="A158:B158"/>
    <mergeCell ref="A160:B160"/>
    <mergeCell ref="A161:B161"/>
    <mergeCell ref="A162:B162"/>
    <mergeCell ref="A175:B175"/>
    <mergeCell ref="A176:B176"/>
    <mergeCell ref="A101:B101"/>
    <mergeCell ref="A102:B102"/>
    <mergeCell ref="A103:B103"/>
    <mergeCell ref="A104:B104"/>
    <mergeCell ref="A105:B105"/>
    <mergeCell ref="A106:B106"/>
    <mergeCell ref="A163:B163"/>
    <mergeCell ref="A164:B164"/>
    <mergeCell ref="A165:B165"/>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2:B72"/>
    <mergeCell ref="A73:B73"/>
    <mergeCell ref="A74:B74"/>
    <mergeCell ref="A75:B75"/>
    <mergeCell ref="A76:B76"/>
    <mergeCell ref="A65:B65"/>
    <mergeCell ref="A66:B66"/>
    <mergeCell ref="A67:B67"/>
    <mergeCell ref="A68:B68"/>
    <mergeCell ref="A69:B69"/>
    <mergeCell ref="A70:B70"/>
    <mergeCell ref="A21:B21"/>
    <mergeCell ref="A22:B22"/>
    <mergeCell ref="A23:B23"/>
    <mergeCell ref="A55:B55"/>
    <mergeCell ref="A56:B56"/>
    <mergeCell ref="A57:B57"/>
    <mergeCell ref="A58:B58"/>
    <mergeCell ref="A28:B28"/>
    <mergeCell ref="A29:B29"/>
    <mergeCell ref="A30:B30"/>
    <mergeCell ref="A31:B31"/>
    <mergeCell ref="A32:B32"/>
    <mergeCell ref="A42:B42"/>
    <mergeCell ref="A43:B43"/>
    <mergeCell ref="A44:B44"/>
    <mergeCell ref="A45:B45"/>
    <mergeCell ref="A35:B35"/>
    <mergeCell ref="A36:B36"/>
    <mergeCell ref="A37:B37"/>
    <mergeCell ref="A38:B38"/>
    <mergeCell ref="A24:B24"/>
    <mergeCell ref="A25:B25"/>
    <mergeCell ref="A26:B26"/>
    <mergeCell ref="A33:B33"/>
    <mergeCell ref="A27:B27"/>
    <mergeCell ref="U7:V7"/>
    <mergeCell ref="U18:V18"/>
    <mergeCell ref="A10:B10"/>
    <mergeCell ref="U10:V10"/>
    <mergeCell ref="A11:B11"/>
    <mergeCell ref="A12:B12"/>
    <mergeCell ref="A13:B13"/>
    <mergeCell ref="A14:B14"/>
    <mergeCell ref="A15:B15"/>
    <mergeCell ref="A16:B16"/>
    <mergeCell ref="A17:B17"/>
    <mergeCell ref="A18:B18"/>
    <mergeCell ref="U11:V11"/>
    <mergeCell ref="U12:V12"/>
    <mergeCell ref="U13:U17"/>
    <mergeCell ref="A8:B8"/>
    <mergeCell ref="A9:B9"/>
    <mergeCell ref="U19:V19"/>
    <mergeCell ref="U20:V20"/>
    <mergeCell ref="A19:B19"/>
    <mergeCell ref="A20:B20"/>
    <mergeCell ref="D1:J1"/>
    <mergeCell ref="L1:N1"/>
    <mergeCell ref="O1:Q1"/>
    <mergeCell ref="D2:J3"/>
    <mergeCell ref="L2:N2"/>
    <mergeCell ref="O2:Q2"/>
    <mergeCell ref="L3:N3"/>
    <mergeCell ref="O3:Q3"/>
    <mergeCell ref="A1:B1"/>
    <mergeCell ref="A2:B3"/>
    <mergeCell ref="C2:C3"/>
    <mergeCell ref="L4:N4"/>
    <mergeCell ref="O4:Q4"/>
    <mergeCell ref="L5:N5"/>
    <mergeCell ref="O5:Q5"/>
    <mergeCell ref="X23:Y23"/>
    <mergeCell ref="U24:U36"/>
    <mergeCell ref="X24:X36"/>
    <mergeCell ref="U37:U49"/>
    <mergeCell ref="X37:X49"/>
    <mergeCell ref="U23:V23"/>
    <mergeCell ref="U50:V50"/>
    <mergeCell ref="X50:Y50"/>
    <mergeCell ref="U51:Y51"/>
    <mergeCell ref="A157:B157"/>
    <mergeCell ref="A39:B39"/>
    <mergeCell ref="A40:B40"/>
    <mergeCell ref="A41:B41"/>
    <mergeCell ref="A34:B34"/>
    <mergeCell ref="A60:B60"/>
    <mergeCell ref="A61:B61"/>
    <mergeCell ref="A49:B49"/>
    <mergeCell ref="A50:B50"/>
    <mergeCell ref="A51:B51"/>
    <mergeCell ref="A52:B52"/>
    <mergeCell ref="A62:B62"/>
    <mergeCell ref="A63:B63"/>
    <mergeCell ref="A64:B64"/>
    <mergeCell ref="A53:B53"/>
    <mergeCell ref="A54:B54"/>
    <mergeCell ref="A48:B48"/>
    <mergeCell ref="A46:B46"/>
    <mergeCell ref="A47:B47"/>
    <mergeCell ref="A59:B59"/>
    <mergeCell ref="A71:B71"/>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841" priority="169">
      <formula>INDIRECT(ADDRESS(ROW(),COLUMN()))=TRUNC(INDIRECT(ADDRESS(ROW(),COLUMN())))</formula>
    </cfRule>
  </conditionalFormatting>
  <conditionalFormatting sqref="N26:N49">
    <cfRule type="expression" dxfId="1840" priority="165">
      <formula>INDIRECT(ADDRESS(ROW(),COLUMN()))=TRUNC(INDIRECT(ADDRESS(ROW(),COLUMN())))</formula>
    </cfRule>
  </conditionalFormatting>
  <conditionalFormatting sqref="F47:F49">
    <cfRule type="expression" dxfId="1839" priority="168">
      <formula>INDIRECT(ADDRESS(ROW(),COLUMN()))=TRUNC(INDIRECT(ADDRESS(ROW(),COLUMN())))</formula>
    </cfRule>
  </conditionalFormatting>
  <conditionalFormatting sqref="H44 H47:H49">
    <cfRule type="expression" dxfId="1838" priority="167">
      <formula>INDIRECT(ADDRESS(ROW(),COLUMN()))=TRUNC(INDIRECT(ADDRESS(ROW(),COLUMN())))</formula>
    </cfRule>
  </conditionalFormatting>
  <conditionalFormatting sqref="K28:K49">
    <cfRule type="expression" dxfId="1837" priority="166">
      <formula>INDIRECT(ADDRESS(ROW(),COLUMN()))=TRUNC(INDIRECT(ADDRESS(ROW(),COLUMN())))</formula>
    </cfRule>
  </conditionalFormatting>
  <conditionalFormatting sqref="N10">
    <cfRule type="expression" dxfId="1836" priority="163">
      <formula>INDIRECT(ADDRESS(ROW(),COLUMN()))=TRUNC(INDIRECT(ADDRESS(ROW(),COLUMN())))</formula>
    </cfRule>
  </conditionalFormatting>
  <conditionalFormatting sqref="N11:N25">
    <cfRule type="expression" dxfId="1835" priority="160">
      <formula>INDIRECT(ADDRESS(ROW(),COLUMN()))=TRUNC(INDIRECT(ADDRESS(ROW(),COLUMN())))</formula>
    </cfRule>
  </conditionalFormatting>
  <conditionalFormatting sqref="H20:H24">
    <cfRule type="expression" dxfId="1834" priority="162">
      <formula>INDIRECT(ADDRESS(ROW(),COLUMN()))=TRUNC(INDIRECT(ADDRESS(ROW(),COLUMN())))</formula>
    </cfRule>
  </conditionalFormatting>
  <conditionalFormatting sqref="K17:K24">
    <cfRule type="expression" dxfId="1833" priority="161">
      <formula>INDIRECT(ADDRESS(ROW(),COLUMN()))=TRUNC(INDIRECT(ADDRESS(ROW(),COLUMN())))</formula>
    </cfRule>
  </conditionalFormatting>
  <conditionalFormatting sqref="F18">
    <cfRule type="expression" dxfId="1832" priority="159">
      <formula>INDIRECT(ADDRESS(ROW(),COLUMN()))=TRUNC(INDIRECT(ADDRESS(ROW(),COLUMN())))</formula>
    </cfRule>
  </conditionalFormatting>
  <conditionalFormatting sqref="H18">
    <cfRule type="expression" dxfId="1831" priority="158">
      <formula>INDIRECT(ADDRESS(ROW(),COLUMN()))=TRUNC(INDIRECT(ADDRESS(ROW(),COLUMN())))</formula>
    </cfRule>
  </conditionalFormatting>
  <conditionalFormatting sqref="F17">
    <cfRule type="expression" dxfId="1830" priority="157">
      <formula>INDIRECT(ADDRESS(ROW(),COLUMN()))=TRUNC(INDIRECT(ADDRESS(ROW(),COLUMN())))</formula>
    </cfRule>
  </conditionalFormatting>
  <conditionalFormatting sqref="H17">
    <cfRule type="expression" dxfId="1829" priority="156">
      <formula>INDIRECT(ADDRESS(ROW(),COLUMN()))=TRUNC(INDIRECT(ADDRESS(ROW(),COLUMN())))</formula>
    </cfRule>
  </conditionalFormatting>
  <conditionalFormatting sqref="F19">
    <cfRule type="expression" dxfId="1828" priority="155">
      <formula>INDIRECT(ADDRESS(ROW(),COLUMN()))=TRUNC(INDIRECT(ADDRESS(ROW(),COLUMN())))</formula>
    </cfRule>
  </conditionalFormatting>
  <conditionalFormatting sqref="H19">
    <cfRule type="expression" dxfId="1827" priority="154">
      <formula>INDIRECT(ADDRESS(ROW(),COLUMN()))=TRUNC(INDIRECT(ADDRESS(ROW(),COLUMN())))</formula>
    </cfRule>
  </conditionalFormatting>
  <conditionalFormatting sqref="F20 F22">
    <cfRule type="expression" dxfId="1826" priority="153">
      <formula>INDIRECT(ADDRESS(ROW(),COLUMN()))=TRUNC(INDIRECT(ADDRESS(ROW(),COLUMN())))</formula>
    </cfRule>
  </conditionalFormatting>
  <conditionalFormatting sqref="F21">
    <cfRule type="expression" dxfId="1825" priority="152">
      <formula>INDIRECT(ADDRESS(ROW(),COLUMN()))=TRUNC(INDIRECT(ADDRESS(ROW(),COLUMN())))</formula>
    </cfRule>
  </conditionalFormatting>
  <conditionalFormatting sqref="F23:F24">
    <cfRule type="expression" dxfId="1824" priority="151">
      <formula>INDIRECT(ADDRESS(ROW(),COLUMN()))=TRUNC(INDIRECT(ADDRESS(ROW(),COLUMN())))</formula>
    </cfRule>
  </conditionalFormatting>
  <conditionalFormatting sqref="F25:F27">
    <cfRule type="expression" dxfId="1823" priority="150">
      <formula>INDIRECT(ADDRESS(ROW(),COLUMN()))=TRUNC(INDIRECT(ADDRESS(ROW(),COLUMN())))</formula>
    </cfRule>
  </conditionalFormatting>
  <conditionalFormatting sqref="H25:H27">
    <cfRule type="expression" dxfId="1822" priority="149">
      <formula>INDIRECT(ADDRESS(ROW(),COLUMN()))=TRUNC(INDIRECT(ADDRESS(ROW(),COLUMN())))</formula>
    </cfRule>
  </conditionalFormatting>
  <conditionalFormatting sqref="K25:K27">
    <cfRule type="expression" dxfId="1821" priority="148">
      <formula>INDIRECT(ADDRESS(ROW(),COLUMN()))=TRUNC(INDIRECT(ADDRESS(ROW(),COLUMN())))</formula>
    </cfRule>
  </conditionalFormatting>
  <conditionalFormatting sqref="F28:F29">
    <cfRule type="expression" dxfId="1820" priority="147">
      <formula>INDIRECT(ADDRESS(ROW(),COLUMN()))=TRUNC(INDIRECT(ADDRESS(ROW(),COLUMN())))</formula>
    </cfRule>
  </conditionalFormatting>
  <conditionalFormatting sqref="H28:H29">
    <cfRule type="expression" dxfId="1819" priority="146">
      <formula>INDIRECT(ADDRESS(ROW(),COLUMN()))=TRUNC(INDIRECT(ADDRESS(ROW(),COLUMN())))</formula>
    </cfRule>
  </conditionalFormatting>
  <conditionalFormatting sqref="F30:F31 F41 F43">
    <cfRule type="expression" dxfId="1818" priority="145">
      <formula>INDIRECT(ADDRESS(ROW(),COLUMN()))=TRUNC(INDIRECT(ADDRESS(ROW(),COLUMN())))</formula>
    </cfRule>
  </conditionalFormatting>
  <conditionalFormatting sqref="H30:H31 H41 H43">
    <cfRule type="expression" dxfId="1817" priority="144">
      <formula>INDIRECT(ADDRESS(ROW(),COLUMN()))=TRUNC(INDIRECT(ADDRESS(ROW(),COLUMN())))</formula>
    </cfRule>
  </conditionalFormatting>
  <conditionalFormatting sqref="F39">
    <cfRule type="expression" dxfId="1816" priority="143">
      <formula>INDIRECT(ADDRESS(ROW(),COLUMN()))=TRUNC(INDIRECT(ADDRESS(ROW(),COLUMN())))</formula>
    </cfRule>
  </conditionalFormatting>
  <conditionalFormatting sqref="H39">
    <cfRule type="expression" dxfId="1815" priority="142">
      <formula>INDIRECT(ADDRESS(ROW(),COLUMN()))=TRUNC(INDIRECT(ADDRESS(ROW(),COLUMN())))</formula>
    </cfRule>
  </conditionalFormatting>
  <conditionalFormatting sqref="F36">
    <cfRule type="expression" dxfId="1814" priority="141">
      <formula>INDIRECT(ADDRESS(ROW(),COLUMN()))=TRUNC(INDIRECT(ADDRESS(ROW(),COLUMN())))</formula>
    </cfRule>
  </conditionalFormatting>
  <conditionalFormatting sqref="H36">
    <cfRule type="expression" dxfId="1813" priority="140">
      <formula>INDIRECT(ADDRESS(ROW(),COLUMN()))=TRUNC(INDIRECT(ADDRESS(ROW(),COLUMN())))</formula>
    </cfRule>
  </conditionalFormatting>
  <conditionalFormatting sqref="F37">
    <cfRule type="expression" dxfId="1812" priority="139">
      <formula>INDIRECT(ADDRESS(ROW(),COLUMN()))=TRUNC(INDIRECT(ADDRESS(ROW(),COLUMN())))</formula>
    </cfRule>
  </conditionalFormatting>
  <conditionalFormatting sqref="H37">
    <cfRule type="expression" dxfId="1811" priority="138">
      <formula>INDIRECT(ADDRESS(ROW(),COLUMN()))=TRUNC(INDIRECT(ADDRESS(ROW(),COLUMN())))</formula>
    </cfRule>
  </conditionalFormatting>
  <conditionalFormatting sqref="F40">
    <cfRule type="expression" dxfId="1810" priority="137">
      <formula>INDIRECT(ADDRESS(ROW(),COLUMN()))=TRUNC(INDIRECT(ADDRESS(ROW(),COLUMN())))</formula>
    </cfRule>
  </conditionalFormatting>
  <conditionalFormatting sqref="H40">
    <cfRule type="expression" dxfId="1809" priority="136">
      <formula>INDIRECT(ADDRESS(ROW(),COLUMN()))=TRUNC(INDIRECT(ADDRESS(ROW(),COLUMN())))</formula>
    </cfRule>
  </conditionalFormatting>
  <conditionalFormatting sqref="F42">
    <cfRule type="expression" dxfId="1808" priority="135">
      <formula>INDIRECT(ADDRESS(ROW(),COLUMN()))=TRUNC(INDIRECT(ADDRESS(ROW(),COLUMN())))</formula>
    </cfRule>
  </conditionalFormatting>
  <conditionalFormatting sqref="H42">
    <cfRule type="expression" dxfId="1807" priority="134">
      <formula>INDIRECT(ADDRESS(ROW(),COLUMN()))=TRUNC(INDIRECT(ADDRESS(ROW(),COLUMN())))</formula>
    </cfRule>
  </conditionalFormatting>
  <conditionalFormatting sqref="F35">
    <cfRule type="expression" dxfId="1806" priority="133">
      <formula>INDIRECT(ADDRESS(ROW(),COLUMN()))=TRUNC(INDIRECT(ADDRESS(ROW(),COLUMN())))</formula>
    </cfRule>
  </conditionalFormatting>
  <conditionalFormatting sqref="H35">
    <cfRule type="expression" dxfId="1805" priority="132">
      <formula>INDIRECT(ADDRESS(ROW(),COLUMN()))=TRUNC(INDIRECT(ADDRESS(ROW(),COLUMN())))</formula>
    </cfRule>
  </conditionalFormatting>
  <conditionalFormatting sqref="F38">
    <cfRule type="expression" dxfId="1804" priority="131">
      <formula>INDIRECT(ADDRESS(ROW(),COLUMN()))=TRUNC(INDIRECT(ADDRESS(ROW(),COLUMN())))</formula>
    </cfRule>
  </conditionalFormatting>
  <conditionalFormatting sqref="H38">
    <cfRule type="expression" dxfId="1803" priority="130">
      <formula>INDIRECT(ADDRESS(ROW(),COLUMN()))=TRUNC(INDIRECT(ADDRESS(ROW(),COLUMN())))</formula>
    </cfRule>
  </conditionalFormatting>
  <conditionalFormatting sqref="F34">
    <cfRule type="expression" dxfId="1802" priority="129">
      <formula>INDIRECT(ADDRESS(ROW(),COLUMN()))=TRUNC(INDIRECT(ADDRESS(ROW(),COLUMN())))</formula>
    </cfRule>
  </conditionalFormatting>
  <conditionalFormatting sqref="H34">
    <cfRule type="expression" dxfId="1801" priority="128">
      <formula>INDIRECT(ADDRESS(ROW(),COLUMN()))=TRUNC(INDIRECT(ADDRESS(ROW(),COLUMN())))</formula>
    </cfRule>
  </conditionalFormatting>
  <conditionalFormatting sqref="F32">
    <cfRule type="expression" dxfId="1800" priority="127">
      <formula>INDIRECT(ADDRESS(ROW(),COLUMN()))=TRUNC(INDIRECT(ADDRESS(ROW(),COLUMN())))</formula>
    </cfRule>
  </conditionalFormatting>
  <conditionalFormatting sqref="H32">
    <cfRule type="expression" dxfId="1799" priority="126">
      <formula>INDIRECT(ADDRESS(ROW(),COLUMN()))=TRUNC(INDIRECT(ADDRESS(ROW(),COLUMN())))</formula>
    </cfRule>
  </conditionalFormatting>
  <conditionalFormatting sqref="F33">
    <cfRule type="expression" dxfId="1798" priority="125">
      <formula>INDIRECT(ADDRESS(ROW(),COLUMN()))=TRUNC(INDIRECT(ADDRESS(ROW(),COLUMN())))</formula>
    </cfRule>
  </conditionalFormatting>
  <conditionalFormatting sqref="H33">
    <cfRule type="expression" dxfId="1797" priority="124">
      <formula>INDIRECT(ADDRESS(ROW(),COLUMN()))=TRUNC(INDIRECT(ADDRESS(ROW(),COLUMN())))</formula>
    </cfRule>
  </conditionalFormatting>
  <conditionalFormatting sqref="F44">
    <cfRule type="expression" dxfId="1796" priority="123">
      <formula>INDIRECT(ADDRESS(ROW(),COLUMN()))=TRUNC(INDIRECT(ADDRESS(ROW(),COLUMN())))</formula>
    </cfRule>
  </conditionalFormatting>
  <conditionalFormatting sqref="F45:F46">
    <cfRule type="expression" dxfId="1795" priority="122">
      <formula>INDIRECT(ADDRESS(ROW(),COLUMN()))=TRUNC(INDIRECT(ADDRESS(ROW(),COLUMN())))</formula>
    </cfRule>
  </conditionalFormatting>
  <conditionalFormatting sqref="H45:H46">
    <cfRule type="expression" dxfId="1794" priority="121">
      <formula>INDIRECT(ADDRESS(ROW(),COLUMN()))=TRUNC(INDIRECT(ADDRESS(ROW(),COLUMN())))</formula>
    </cfRule>
  </conditionalFormatting>
  <conditionalFormatting sqref="K318">
    <cfRule type="expression" dxfId="1793" priority="120">
      <formula>INDIRECT(ADDRESS(ROW(),COLUMN()))=TRUNC(INDIRECT(ADDRESS(ROW(),COLUMN())))</formula>
    </cfRule>
  </conditionalFormatting>
  <conditionalFormatting sqref="N318">
    <cfRule type="expression" dxfId="1792" priority="119">
      <formula>INDIRECT(ADDRESS(ROW(),COLUMN()))=TRUNC(INDIRECT(ADDRESS(ROW(),COLUMN())))</formula>
    </cfRule>
  </conditionalFormatting>
  <conditionalFormatting sqref="F320:F367">
    <cfRule type="expression" dxfId="1791" priority="118">
      <formula>INDIRECT(ADDRESS(ROW(),COLUMN()))=TRUNC(INDIRECT(ADDRESS(ROW(),COLUMN())))</formula>
    </cfRule>
  </conditionalFormatting>
  <conditionalFormatting sqref="H320:H367">
    <cfRule type="expression" dxfId="1790" priority="117">
      <formula>INDIRECT(ADDRESS(ROW(),COLUMN()))=TRUNC(INDIRECT(ADDRESS(ROW(),COLUMN())))</formula>
    </cfRule>
  </conditionalFormatting>
  <conditionalFormatting sqref="K319:K367">
    <cfRule type="expression" dxfId="1789" priority="116">
      <formula>INDIRECT(ADDRESS(ROW(),COLUMN()))=TRUNC(INDIRECT(ADDRESS(ROW(),COLUMN())))</formula>
    </cfRule>
  </conditionalFormatting>
  <conditionalFormatting sqref="N319:N367">
    <cfRule type="expression" dxfId="1788" priority="115">
      <formula>INDIRECT(ADDRESS(ROW(),COLUMN()))=TRUNC(INDIRECT(ADDRESS(ROW(),COLUMN())))</formula>
    </cfRule>
  </conditionalFormatting>
  <conditionalFormatting sqref="K10">
    <cfRule type="expression" dxfId="1787" priority="113">
      <formula>INDIRECT(ADDRESS(ROW(),COLUMN()))=TRUNC(INDIRECT(ADDRESS(ROW(),COLUMN())))</formula>
    </cfRule>
  </conditionalFormatting>
  <conditionalFormatting sqref="K11:K16">
    <cfRule type="expression" dxfId="1786" priority="112">
      <formula>INDIRECT(ADDRESS(ROW(),COLUMN()))=TRUNC(INDIRECT(ADDRESS(ROW(),COLUMN())))</formula>
    </cfRule>
  </conditionalFormatting>
  <conditionalFormatting sqref="F14">
    <cfRule type="expression" dxfId="1785" priority="111">
      <formula>INDIRECT(ADDRESS(ROW(),COLUMN()))=TRUNC(INDIRECT(ADDRESS(ROW(),COLUMN())))</formula>
    </cfRule>
  </conditionalFormatting>
  <conditionalFormatting sqref="H14">
    <cfRule type="expression" dxfId="1784" priority="110">
      <formula>INDIRECT(ADDRESS(ROW(),COLUMN()))=TRUNC(INDIRECT(ADDRESS(ROW(),COLUMN())))</formula>
    </cfRule>
  </conditionalFormatting>
  <conditionalFormatting sqref="F11">
    <cfRule type="expression" dxfId="1783" priority="109">
      <formula>INDIRECT(ADDRESS(ROW(),COLUMN()))=TRUNC(INDIRECT(ADDRESS(ROW(),COLUMN())))</formula>
    </cfRule>
  </conditionalFormatting>
  <conditionalFormatting sqref="H11">
    <cfRule type="expression" dxfId="1782" priority="108">
      <formula>INDIRECT(ADDRESS(ROW(),COLUMN()))=TRUNC(INDIRECT(ADDRESS(ROW(),COLUMN())))</formula>
    </cfRule>
  </conditionalFormatting>
  <conditionalFormatting sqref="F13">
    <cfRule type="expression" dxfId="1781" priority="107">
      <formula>INDIRECT(ADDRESS(ROW(),COLUMN()))=TRUNC(INDIRECT(ADDRESS(ROW(),COLUMN())))</formula>
    </cfRule>
  </conditionalFormatting>
  <conditionalFormatting sqref="H13">
    <cfRule type="expression" dxfId="1780" priority="106">
      <formula>INDIRECT(ADDRESS(ROW(),COLUMN()))=TRUNC(INDIRECT(ADDRESS(ROW(),COLUMN())))</formula>
    </cfRule>
  </conditionalFormatting>
  <conditionalFormatting sqref="F10">
    <cfRule type="expression" dxfId="1779" priority="105">
      <formula>INDIRECT(ADDRESS(ROW(),COLUMN()))=TRUNC(INDIRECT(ADDRESS(ROW(),COLUMN())))</formula>
    </cfRule>
  </conditionalFormatting>
  <conditionalFormatting sqref="H10">
    <cfRule type="expression" dxfId="1778" priority="104">
      <formula>INDIRECT(ADDRESS(ROW(),COLUMN()))=TRUNC(INDIRECT(ADDRESS(ROW(),COLUMN())))</formula>
    </cfRule>
  </conditionalFormatting>
  <conditionalFormatting sqref="F12">
    <cfRule type="expression" dxfId="1777" priority="103">
      <formula>INDIRECT(ADDRESS(ROW(),COLUMN()))=TRUNC(INDIRECT(ADDRESS(ROW(),COLUMN())))</formula>
    </cfRule>
  </conditionalFormatting>
  <conditionalFormatting sqref="H12">
    <cfRule type="expression" dxfId="1776" priority="102">
      <formula>INDIRECT(ADDRESS(ROW(),COLUMN()))=TRUNC(INDIRECT(ADDRESS(ROW(),COLUMN())))</formula>
    </cfRule>
  </conditionalFormatting>
  <conditionalFormatting sqref="F15">
    <cfRule type="expression" dxfId="1775" priority="101">
      <formula>INDIRECT(ADDRESS(ROW(),COLUMN()))=TRUNC(INDIRECT(ADDRESS(ROW(),COLUMN())))</formula>
    </cfRule>
  </conditionalFormatting>
  <conditionalFormatting sqref="H15">
    <cfRule type="expression" dxfId="1774" priority="100">
      <formula>INDIRECT(ADDRESS(ROW(),COLUMN()))=TRUNC(INDIRECT(ADDRESS(ROW(),COLUMN())))</formula>
    </cfRule>
  </conditionalFormatting>
  <conditionalFormatting sqref="F16">
    <cfRule type="expression" dxfId="1773" priority="99">
      <formula>INDIRECT(ADDRESS(ROW(),COLUMN()))=TRUNC(INDIRECT(ADDRESS(ROW(),COLUMN())))</formula>
    </cfRule>
  </conditionalFormatting>
  <conditionalFormatting sqref="H16">
    <cfRule type="expression" dxfId="1772" priority="98">
      <formula>INDIRECT(ADDRESS(ROW(),COLUMN()))=TRUNC(INDIRECT(ADDRESS(ROW(),COLUMN())))</formula>
    </cfRule>
  </conditionalFormatting>
  <conditionalFormatting sqref="H318">
    <cfRule type="expression" dxfId="1771" priority="97">
      <formula>INDIRECT(ADDRESS(ROW(),COLUMN()))=TRUNC(INDIRECT(ADDRESS(ROW(),COLUMN())))</formula>
    </cfRule>
  </conditionalFormatting>
  <conditionalFormatting sqref="F318">
    <cfRule type="expression" dxfId="1770" priority="96">
      <formula>INDIRECT(ADDRESS(ROW(),COLUMN()))=TRUNC(INDIRECT(ADDRESS(ROW(),COLUMN())))</formula>
    </cfRule>
  </conditionalFormatting>
  <conditionalFormatting sqref="F319">
    <cfRule type="expression" dxfId="1769" priority="95">
      <formula>INDIRECT(ADDRESS(ROW(),COLUMN()))=TRUNC(INDIRECT(ADDRESS(ROW(),COLUMN())))</formula>
    </cfRule>
  </conditionalFormatting>
  <conditionalFormatting sqref="H319">
    <cfRule type="expression" dxfId="1768" priority="94">
      <formula>INDIRECT(ADDRESS(ROW(),COLUMN()))=TRUNC(INDIRECT(ADDRESS(ROW(),COLUMN())))</formula>
    </cfRule>
  </conditionalFormatting>
  <conditionalFormatting sqref="F16">
    <cfRule type="expression" dxfId="1767" priority="93">
      <formula>INDIRECT(ADDRESS(ROW(),COLUMN()))=TRUNC(INDIRECT(ADDRESS(ROW(),COLUMN())))</formula>
    </cfRule>
  </conditionalFormatting>
  <conditionalFormatting sqref="F13">
    <cfRule type="expression" dxfId="1766" priority="92">
      <formula>INDIRECT(ADDRESS(ROW(),COLUMN()))=TRUNC(INDIRECT(ADDRESS(ROW(),COLUMN())))</formula>
    </cfRule>
  </conditionalFormatting>
  <conditionalFormatting sqref="F14">
    <cfRule type="expression" dxfId="1765" priority="91">
      <formula>INDIRECT(ADDRESS(ROW(),COLUMN()))=TRUNC(INDIRECT(ADDRESS(ROW(),COLUMN())))</formula>
    </cfRule>
  </conditionalFormatting>
  <conditionalFormatting sqref="F15">
    <cfRule type="expression" dxfId="1764" priority="90">
      <formula>INDIRECT(ADDRESS(ROW(),COLUMN()))=TRUNC(INDIRECT(ADDRESS(ROW(),COLUMN())))</formula>
    </cfRule>
  </conditionalFormatting>
  <conditionalFormatting sqref="K16">
    <cfRule type="expression" dxfId="1763" priority="89">
      <formula>INDIRECT(ADDRESS(ROW(),COLUMN()))=TRUNC(INDIRECT(ADDRESS(ROW(),COLUMN())))</formula>
    </cfRule>
  </conditionalFormatting>
  <conditionalFormatting sqref="H16">
    <cfRule type="expression" dxfId="1762" priority="88">
      <formula>INDIRECT(ADDRESS(ROW(),COLUMN()))=TRUNC(INDIRECT(ADDRESS(ROW(),COLUMN())))</formula>
    </cfRule>
  </conditionalFormatting>
  <conditionalFormatting sqref="H13">
    <cfRule type="expression" dxfId="1761" priority="87">
      <formula>INDIRECT(ADDRESS(ROW(),COLUMN()))=TRUNC(INDIRECT(ADDRESS(ROW(),COLUMN())))</formula>
    </cfRule>
  </conditionalFormatting>
  <conditionalFormatting sqref="H14">
    <cfRule type="expression" dxfId="1760" priority="86">
      <formula>INDIRECT(ADDRESS(ROW(),COLUMN()))=TRUNC(INDIRECT(ADDRESS(ROW(),COLUMN())))</formula>
    </cfRule>
  </conditionalFormatting>
  <conditionalFormatting sqref="H15">
    <cfRule type="expression" dxfId="1759" priority="85">
      <formula>INDIRECT(ADDRESS(ROW(),COLUMN()))=TRUNC(INDIRECT(ADDRESS(ROW(),COLUMN())))</formula>
    </cfRule>
  </conditionalFormatting>
  <conditionalFormatting sqref="N109:N158 F109:F158 H109:H158 K109:K158">
    <cfRule type="expression" dxfId="1758" priority="84">
      <formula>INDIRECT(ADDRESS(ROW(),COLUMN()))=TRUNC(INDIRECT(ADDRESS(ROW(),COLUMN())))</formula>
    </cfRule>
  </conditionalFormatting>
  <conditionalFormatting sqref="N178:N201">
    <cfRule type="expression" dxfId="1757" priority="80">
      <formula>INDIRECT(ADDRESS(ROW(),COLUMN()))=TRUNC(INDIRECT(ADDRESS(ROW(),COLUMN())))</formula>
    </cfRule>
  </conditionalFormatting>
  <conditionalFormatting sqref="F199:F201">
    <cfRule type="expression" dxfId="1756" priority="83">
      <formula>INDIRECT(ADDRESS(ROW(),COLUMN()))=TRUNC(INDIRECT(ADDRESS(ROW(),COLUMN())))</formula>
    </cfRule>
  </conditionalFormatting>
  <conditionalFormatting sqref="H196 H199:H201">
    <cfRule type="expression" dxfId="1755" priority="82">
      <formula>INDIRECT(ADDRESS(ROW(),COLUMN()))=TRUNC(INDIRECT(ADDRESS(ROW(),COLUMN())))</formula>
    </cfRule>
  </conditionalFormatting>
  <conditionalFormatting sqref="K180:K201">
    <cfRule type="expression" dxfId="1754" priority="81">
      <formula>INDIRECT(ADDRESS(ROW(),COLUMN()))=TRUNC(INDIRECT(ADDRESS(ROW(),COLUMN())))</formula>
    </cfRule>
  </conditionalFormatting>
  <conditionalFormatting sqref="N164:N177">
    <cfRule type="expression" dxfId="1753" priority="77">
      <formula>INDIRECT(ADDRESS(ROW(),COLUMN()))=TRUNC(INDIRECT(ADDRESS(ROW(),COLUMN())))</formula>
    </cfRule>
  </conditionalFormatting>
  <conditionalFormatting sqref="H172:H176">
    <cfRule type="expression" dxfId="1752" priority="79">
      <formula>INDIRECT(ADDRESS(ROW(),COLUMN()))=TRUNC(INDIRECT(ADDRESS(ROW(),COLUMN())))</formula>
    </cfRule>
  </conditionalFormatting>
  <conditionalFormatting sqref="K169:K176">
    <cfRule type="expression" dxfId="1751" priority="78">
      <formula>INDIRECT(ADDRESS(ROW(),COLUMN()))=TRUNC(INDIRECT(ADDRESS(ROW(),COLUMN())))</formula>
    </cfRule>
  </conditionalFormatting>
  <conditionalFormatting sqref="F170">
    <cfRule type="expression" dxfId="1750" priority="76">
      <formula>INDIRECT(ADDRESS(ROW(),COLUMN()))=TRUNC(INDIRECT(ADDRESS(ROW(),COLUMN())))</formula>
    </cfRule>
  </conditionalFormatting>
  <conditionalFormatting sqref="H170">
    <cfRule type="expression" dxfId="1749" priority="75">
      <formula>INDIRECT(ADDRESS(ROW(),COLUMN()))=TRUNC(INDIRECT(ADDRESS(ROW(),COLUMN())))</formula>
    </cfRule>
  </conditionalFormatting>
  <conditionalFormatting sqref="F169">
    <cfRule type="expression" dxfId="1748" priority="74">
      <formula>INDIRECT(ADDRESS(ROW(),COLUMN()))=TRUNC(INDIRECT(ADDRESS(ROW(),COLUMN())))</formula>
    </cfRule>
  </conditionalFormatting>
  <conditionalFormatting sqref="H169">
    <cfRule type="expression" dxfId="1747" priority="73">
      <formula>INDIRECT(ADDRESS(ROW(),COLUMN()))=TRUNC(INDIRECT(ADDRESS(ROW(),COLUMN())))</formula>
    </cfRule>
  </conditionalFormatting>
  <conditionalFormatting sqref="F171">
    <cfRule type="expression" dxfId="1746" priority="72">
      <formula>INDIRECT(ADDRESS(ROW(),COLUMN()))=TRUNC(INDIRECT(ADDRESS(ROW(),COLUMN())))</formula>
    </cfRule>
  </conditionalFormatting>
  <conditionalFormatting sqref="H171">
    <cfRule type="expression" dxfId="1745" priority="71">
      <formula>INDIRECT(ADDRESS(ROW(),COLUMN()))=TRUNC(INDIRECT(ADDRESS(ROW(),COLUMN())))</formula>
    </cfRule>
  </conditionalFormatting>
  <conditionalFormatting sqref="F172 F174">
    <cfRule type="expression" dxfId="1744" priority="70">
      <formula>INDIRECT(ADDRESS(ROW(),COLUMN()))=TRUNC(INDIRECT(ADDRESS(ROW(),COLUMN())))</formula>
    </cfRule>
  </conditionalFormatting>
  <conditionalFormatting sqref="F173">
    <cfRule type="expression" dxfId="1743" priority="69">
      <formula>INDIRECT(ADDRESS(ROW(),COLUMN()))=TRUNC(INDIRECT(ADDRESS(ROW(),COLUMN())))</formula>
    </cfRule>
  </conditionalFormatting>
  <conditionalFormatting sqref="F175:F176">
    <cfRule type="expression" dxfId="1742" priority="68">
      <formula>INDIRECT(ADDRESS(ROW(),COLUMN()))=TRUNC(INDIRECT(ADDRESS(ROW(),COLUMN())))</formula>
    </cfRule>
  </conditionalFormatting>
  <conditionalFormatting sqref="F177:F179">
    <cfRule type="expression" dxfId="1741" priority="67">
      <formula>INDIRECT(ADDRESS(ROW(),COLUMN()))=TRUNC(INDIRECT(ADDRESS(ROW(),COLUMN())))</formula>
    </cfRule>
  </conditionalFormatting>
  <conditionalFormatting sqref="H177:H179">
    <cfRule type="expression" dxfId="1740" priority="66">
      <formula>INDIRECT(ADDRESS(ROW(),COLUMN()))=TRUNC(INDIRECT(ADDRESS(ROW(),COLUMN())))</formula>
    </cfRule>
  </conditionalFormatting>
  <conditionalFormatting sqref="K177:K179">
    <cfRule type="expression" dxfId="1739" priority="65">
      <formula>INDIRECT(ADDRESS(ROW(),COLUMN()))=TRUNC(INDIRECT(ADDRESS(ROW(),COLUMN())))</formula>
    </cfRule>
  </conditionalFormatting>
  <conditionalFormatting sqref="F180:F181">
    <cfRule type="expression" dxfId="1738" priority="64">
      <formula>INDIRECT(ADDRESS(ROW(),COLUMN()))=TRUNC(INDIRECT(ADDRESS(ROW(),COLUMN())))</formula>
    </cfRule>
  </conditionalFormatting>
  <conditionalFormatting sqref="H180:H181">
    <cfRule type="expression" dxfId="1737" priority="63">
      <formula>INDIRECT(ADDRESS(ROW(),COLUMN()))=TRUNC(INDIRECT(ADDRESS(ROW(),COLUMN())))</formula>
    </cfRule>
  </conditionalFormatting>
  <conditionalFormatting sqref="F182:F183 F193 F195">
    <cfRule type="expression" dxfId="1736" priority="62">
      <formula>INDIRECT(ADDRESS(ROW(),COLUMN()))=TRUNC(INDIRECT(ADDRESS(ROW(),COLUMN())))</formula>
    </cfRule>
  </conditionalFormatting>
  <conditionalFormatting sqref="H182:H183 H193 H195">
    <cfRule type="expression" dxfId="1735" priority="61">
      <formula>INDIRECT(ADDRESS(ROW(),COLUMN()))=TRUNC(INDIRECT(ADDRESS(ROW(),COLUMN())))</formula>
    </cfRule>
  </conditionalFormatting>
  <conditionalFormatting sqref="F191">
    <cfRule type="expression" dxfId="1734" priority="60">
      <formula>INDIRECT(ADDRESS(ROW(),COLUMN()))=TRUNC(INDIRECT(ADDRESS(ROW(),COLUMN())))</formula>
    </cfRule>
  </conditionalFormatting>
  <conditionalFormatting sqref="H191">
    <cfRule type="expression" dxfId="1733" priority="59">
      <formula>INDIRECT(ADDRESS(ROW(),COLUMN()))=TRUNC(INDIRECT(ADDRESS(ROW(),COLUMN())))</formula>
    </cfRule>
  </conditionalFormatting>
  <conditionalFormatting sqref="F188">
    <cfRule type="expression" dxfId="1732" priority="58">
      <formula>INDIRECT(ADDRESS(ROW(),COLUMN()))=TRUNC(INDIRECT(ADDRESS(ROW(),COLUMN())))</formula>
    </cfRule>
  </conditionalFormatting>
  <conditionalFormatting sqref="H188">
    <cfRule type="expression" dxfId="1731" priority="57">
      <formula>INDIRECT(ADDRESS(ROW(),COLUMN()))=TRUNC(INDIRECT(ADDRESS(ROW(),COLUMN())))</formula>
    </cfRule>
  </conditionalFormatting>
  <conditionalFormatting sqref="F189">
    <cfRule type="expression" dxfId="1730" priority="56">
      <formula>INDIRECT(ADDRESS(ROW(),COLUMN()))=TRUNC(INDIRECT(ADDRESS(ROW(),COLUMN())))</formula>
    </cfRule>
  </conditionalFormatting>
  <conditionalFormatting sqref="H189">
    <cfRule type="expression" dxfId="1729" priority="55">
      <formula>INDIRECT(ADDRESS(ROW(),COLUMN()))=TRUNC(INDIRECT(ADDRESS(ROW(),COLUMN())))</formula>
    </cfRule>
  </conditionalFormatting>
  <conditionalFormatting sqref="F192">
    <cfRule type="expression" dxfId="1728" priority="54">
      <formula>INDIRECT(ADDRESS(ROW(),COLUMN()))=TRUNC(INDIRECT(ADDRESS(ROW(),COLUMN())))</formula>
    </cfRule>
  </conditionalFormatting>
  <conditionalFormatting sqref="H192">
    <cfRule type="expression" dxfId="1727" priority="53">
      <formula>INDIRECT(ADDRESS(ROW(),COLUMN()))=TRUNC(INDIRECT(ADDRESS(ROW(),COLUMN())))</formula>
    </cfRule>
  </conditionalFormatting>
  <conditionalFormatting sqref="F194">
    <cfRule type="expression" dxfId="1726" priority="52">
      <formula>INDIRECT(ADDRESS(ROW(),COLUMN()))=TRUNC(INDIRECT(ADDRESS(ROW(),COLUMN())))</formula>
    </cfRule>
  </conditionalFormatting>
  <conditionalFormatting sqref="H194">
    <cfRule type="expression" dxfId="1725" priority="51">
      <formula>INDIRECT(ADDRESS(ROW(),COLUMN()))=TRUNC(INDIRECT(ADDRESS(ROW(),COLUMN())))</formula>
    </cfRule>
  </conditionalFormatting>
  <conditionalFormatting sqref="F187">
    <cfRule type="expression" dxfId="1724" priority="50">
      <formula>INDIRECT(ADDRESS(ROW(),COLUMN()))=TRUNC(INDIRECT(ADDRESS(ROW(),COLUMN())))</formula>
    </cfRule>
  </conditionalFormatting>
  <conditionalFormatting sqref="H187">
    <cfRule type="expression" dxfId="1723" priority="49">
      <formula>INDIRECT(ADDRESS(ROW(),COLUMN()))=TRUNC(INDIRECT(ADDRESS(ROW(),COLUMN())))</formula>
    </cfRule>
  </conditionalFormatting>
  <conditionalFormatting sqref="F190">
    <cfRule type="expression" dxfId="1722" priority="48">
      <formula>INDIRECT(ADDRESS(ROW(),COLUMN()))=TRUNC(INDIRECT(ADDRESS(ROW(),COLUMN())))</formula>
    </cfRule>
  </conditionalFormatting>
  <conditionalFormatting sqref="H190">
    <cfRule type="expression" dxfId="1721" priority="47">
      <formula>INDIRECT(ADDRESS(ROW(),COLUMN()))=TRUNC(INDIRECT(ADDRESS(ROW(),COLUMN())))</formula>
    </cfRule>
  </conditionalFormatting>
  <conditionalFormatting sqref="F186">
    <cfRule type="expression" dxfId="1720" priority="46">
      <formula>INDIRECT(ADDRESS(ROW(),COLUMN()))=TRUNC(INDIRECT(ADDRESS(ROW(),COLUMN())))</formula>
    </cfRule>
  </conditionalFormatting>
  <conditionalFormatting sqref="H186">
    <cfRule type="expression" dxfId="1719" priority="45">
      <formula>INDIRECT(ADDRESS(ROW(),COLUMN()))=TRUNC(INDIRECT(ADDRESS(ROW(),COLUMN())))</formula>
    </cfRule>
  </conditionalFormatting>
  <conditionalFormatting sqref="F184">
    <cfRule type="expression" dxfId="1718" priority="44">
      <formula>INDIRECT(ADDRESS(ROW(),COLUMN()))=TRUNC(INDIRECT(ADDRESS(ROW(),COLUMN())))</formula>
    </cfRule>
  </conditionalFormatting>
  <conditionalFormatting sqref="H184">
    <cfRule type="expression" dxfId="1717" priority="43">
      <formula>INDIRECT(ADDRESS(ROW(),COLUMN()))=TRUNC(INDIRECT(ADDRESS(ROW(),COLUMN())))</formula>
    </cfRule>
  </conditionalFormatting>
  <conditionalFormatting sqref="F185">
    <cfRule type="expression" dxfId="1716" priority="42">
      <formula>INDIRECT(ADDRESS(ROW(),COLUMN()))=TRUNC(INDIRECT(ADDRESS(ROW(),COLUMN())))</formula>
    </cfRule>
  </conditionalFormatting>
  <conditionalFormatting sqref="H185">
    <cfRule type="expression" dxfId="1715" priority="41">
      <formula>INDIRECT(ADDRESS(ROW(),COLUMN()))=TRUNC(INDIRECT(ADDRESS(ROW(),COLUMN())))</formula>
    </cfRule>
  </conditionalFormatting>
  <conditionalFormatting sqref="F196">
    <cfRule type="expression" dxfId="1714" priority="40">
      <formula>INDIRECT(ADDRESS(ROW(),COLUMN()))=TRUNC(INDIRECT(ADDRESS(ROW(),COLUMN())))</formula>
    </cfRule>
  </conditionalFormatting>
  <conditionalFormatting sqref="F197:F198">
    <cfRule type="expression" dxfId="1713" priority="39">
      <formula>INDIRECT(ADDRESS(ROW(),COLUMN()))=TRUNC(INDIRECT(ADDRESS(ROW(),COLUMN())))</formula>
    </cfRule>
  </conditionalFormatting>
  <conditionalFormatting sqref="H197:H198">
    <cfRule type="expression" dxfId="1712" priority="38">
      <formula>INDIRECT(ADDRESS(ROW(),COLUMN()))=TRUNC(INDIRECT(ADDRESS(ROW(),COLUMN())))</formula>
    </cfRule>
  </conditionalFormatting>
  <conditionalFormatting sqref="K164:K168">
    <cfRule type="expression" dxfId="1711" priority="37">
      <formula>INDIRECT(ADDRESS(ROW(),COLUMN()))=TRUNC(INDIRECT(ADDRESS(ROW(),COLUMN())))</formula>
    </cfRule>
  </conditionalFormatting>
  <conditionalFormatting sqref="F166">
    <cfRule type="expression" dxfId="1710" priority="36">
      <formula>INDIRECT(ADDRESS(ROW(),COLUMN()))=TRUNC(INDIRECT(ADDRESS(ROW(),COLUMN())))</formula>
    </cfRule>
  </conditionalFormatting>
  <conditionalFormatting sqref="H166">
    <cfRule type="expression" dxfId="1709" priority="35">
      <formula>INDIRECT(ADDRESS(ROW(),COLUMN()))=TRUNC(INDIRECT(ADDRESS(ROW(),COLUMN())))</formula>
    </cfRule>
  </conditionalFormatting>
  <conditionalFormatting sqref="F165">
    <cfRule type="expression" dxfId="1708" priority="34">
      <formula>INDIRECT(ADDRESS(ROW(),COLUMN()))=TRUNC(INDIRECT(ADDRESS(ROW(),COLUMN())))</formula>
    </cfRule>
  </conditionalFormatting>
  <conditionalFormatting sqref="H165">
    <cfRule type="expression" dxfId="1707" priority="33">
      <formula>INDIRECT(ADDRESS(ROW(),COLUMN()))=TRUNC(INDIRECT(ADDRESS(ROW(),COLUMN())))</formula>
    </cfRule>
  </conditionalFormatting>
  <conditionalFormatting sqref="F164">
    <cfRule type="expression" dxfId="1706" priority="32">
      <formula>INDIRECT(ADDRESS(ROW(),COLUMN()))=TRUNC(INDIRECT(ADDRESS(ROW(),COLUMN())))</formula>
    </cfRule>
  </conditionalFormatting>
  <conditionalFormatting sqref="H164">
    <cfRule type="expression" dxfId="1705" priority="31">
      <formula>INDIRECT(ADDRESS(ROW(),COLUMN()))=TRUNC(INDIRECT(ADDRESS(ROW(),COLUMN())))</formula>
    </cfRule>
  </conditionalFormatting>
  <conditionalFormatting sqref="F167">
    <cfRule type="expression" dxfId="1704" priority="30">
      <formula>INDIRECT(ADDRESS(ROW(),COLUMN()))=TRUNC(INDIRECT(ADDRESS(ROW(),COLUMN())))</formula>
    </cfRule>
  </conditionalFormatting>
  <conditionalFormatting sqref="H167">
    <cfRule type="expression" dxfId="1703" priority="29">
      <formula>INDIRECT(ADDRESS(ROW(),COLUMN()))=TRUNC(INDIRECT(ADDRESS(ROW(),COLUMN())))</formula>
    </cfRule>
  </conditionalFormatting>
  <conditionalFormatting sqref="F168">
    <cfRule type="expression" dxfId="1702" priority="28">
      <formula>INDIRECT(ADDRESS(ROW(),COLUMN()))=TRUNC(INDIRECT(ADDRESS(ROW(),COLUMN())))</formula>
    </cfRule>
  </conditionalFormatting>
  <conditionalFormatting sqref="H168">
    <cfRule type="expression" dxfId="1701" priority="27">
      <formula>INDIRECT(ADDRESS(ROW(),COLUMN()))=TRUNC(INDIRECT(ADDRESS(ROW(),COLUMN())))</formula>
    </cfRule>
  </conditionalFormatting>
  <conditionalFormatting sqref="F168">
    <cfRule type="expression" dxfId="1700" priority="26">
      <formula>INDIRECT(ADDRESS(ROW(),COLUMN()))=TRUNC(INDIRECT(ADDRESS(ROW(),COLUMN())))</formula>
    </cfRule>
  </conditionalFormatting>
  <conditionalFormatting sqref="F165">
    <cfRule type="expression" dxfId="1699" priority="25">
      <formula>INDIRECT(ADDRESS(ROW(),COLUMN()))=TRUNC(INDIRECT(ADDRESS(ROW(),COLUMN())))</formula>
    </cfRule>
  </conditionalFormatting>
  <conditionalFormatting sqref="F166">
    <cfRule type="expression" dxfId="1698" priority="24">
      <formula>INDIRECT(ADDRESS(ROW(),COLUMN()))=TRUNC(INDIRECT(ADDRESS(ROW(),COLUMN())))</formula>
    </cfRule>
  </conditionalFormatting>
  <conditionalFormatting sqref="F167">
    <cfRule type="expression" dxfId="1697" priority="23">
      <formula>INDIRECT(ADDRESS(ROW(),COLUMN()))=TRUNC(INDIRECT(ADDRESS(ROW(),COLUMN())))</formula>
    </cfRule>
  </conditionalFormatting>
  <conditionalFormatting sqref="K168">
    <cfRule type="expression" dxfId="1696" priority="22">
      <formula>INDIRECT(ADDRESS(ROW(),COLUMN()))=TRUNC(INDIRECT(ADDRESS(ROW(),COLUMN())))</formula>
    </cfRule>
  </conditionalFormatting>
  <conditionalFormatting sqref="H168">
    <cfRule type="expression" dxfId="1695" priority="21">
      <formula>INDIRECT(ADDRESS(ROW(),COLUMN()))=TRUNC(INDIRECT(ADDRESS(ROW(),COLUMN())))</formula>
    </cfRule>
  </conditionalFormatting>
  <conditionalFormatting sqref="H165">
    <cfRule type="expression" dxfId="1694" priority="20">
      <formula>INDIRECT(ADDRESS(ROW(),COLUMN()))=TRUNC(INDIRECT(ADDRESS(ROW(),COLUMN())))</formula>
    </cfRule>
  </conditionalFormatting>
  <conditionalFormatting sqref="H166">
    <cfRule type="expression" dxfId="1693" priority="19">
      <formula>INDIRECT(ADDRESS(ROW(),COLUMN()))=TRUNC(INDIRECT(ADDRESS(ROW(),COLUMN())))</formula>
    </cfRule>
  </conditionalFormatting>
  <conditionalFormatting sqref="H167">
    <cfRule type="expression" dxfId="1692" priority="18">
      <formula>INDIRECT(ADDRESS(ROW(),COLUMN()))=TRUNC(INDIRECT(ADDRESS(ROW(),COLUMN())))</formula>
    </cfRule>
  </conditionalFormatting>
  <conditionalFormatting sqref="N161">
    <cfRule type="expression" dxfId="1691" priority="17">
      <formula>INDIRECT(ADDRESS(ROW(),COLUMN()))=TRUNC(INDIRECT(ADDRESS(ROW(),COLUMN())))</formula>
    </cfRule>
  </conditionalFormatting>
  <conditionalFormatting sqref="N162">
    <cfRule type="expression" dxfId="1690" priority="16">
      <formula>INDIRECT(ADDRESS(ROW(),COLUMN()))=TRUNC(INDIRECT(ADDRESS(ROW(),COLUMN())))</formula>
    </cfRule>
  </conditionalFormatting>
  <conditionalFormatting sqref="N163">
    <cfRule type="expression" dxfId="1689" priority="15">
      <formula>INDIRECT(ADDRESS(ROW(),COLUMN()))=TRUNC(INDIRECT(ADDRESS(ROW(),COLUMN())))</formula>
    </cfRule>
  </conditionalFormatting>
  <conditionalFormatting sqref="K161">
    <cfRule type="expression" dxfId="1688" priority="14">
      <formula>INDIRECT(ADDRESS(ROW(),COLUMN()))=TRUNC(INDIRECT(ADDRESS(ROW(),COLUMN())))</formula>
    </cfRule>
  </conditionalFormatting>
  <conditionalFormatting sqref="K162">
    <cfRule type="expression" dxfId="1687" priority="13">
      <formula>INDIRECT(ADDRESS(ROW(),COLUMN()))=TRUNC(INDIRECT(ADDRESS(ROW(),COLUMN())))</formula>
    </cfRule>
  </conditionalFormatting>
  <conditionalFormatting sqref="K163">
    <cfRule type="expression" dxfId="1686" priority="12">
      <formula>INDIRECT(ADDRESS(ROW(),COLUMN()))=TRUNC(INDIRECT(ADDRESS(ROW(),COLUMN())))</formula>
    </cfRule>
  </conditionalFormatting>
  <conditionalFormatting sqref="F161">
    <cfRule type="expression" dxfId="1685" priority="11">
      <formula>INDIRECT(ADDRESS(ROW(),COLUMN()))=TRUNC(INDIRECT(ADDRESS(ROW(),COLUMN())))</formula>
    </cfRule>
  </conditionalFormatting>
  <conditionalFormatting sqref="H161">
    <cfRule type="expression" dxfId="1684" priority="10">
      <formula>INDIRECT(ADDRESS(ROW(),COLUMN()))=TRUNC(INDIRECT(ADDRESS(ROW(),COLUMN())))</formula>
    </cfRule>
  </conditionalFormatting>
  <conditionalFormatting sqref="F163">
    <cfRule type="expression" dxfId="1683" priority="9">
      <formula>INDIRECT(ADDRESS(ROW(),COLUMN()))=TRUNC(INDIRECT(ADDRESS(ROW(),COLUMN())))</formula>
    </cfRule>
  </conditionalFormatting>
  <conditionalFormatting sqref="H163">
    <cfRule type="expression" dxfId="1682" priority="8">
      <formula>INDIRECT(ADDRESS(ROW(),COLUMN()))=TRUNC(INDIRECT(ADDRESS(ROW(),COLUMN())))</formula>
    </cfRule>
  </conditionalFormatting>
  <conditionalFormatting sqref="F162">
    <cfRule type="expression" dxfId="1681" priority="7">
      <formula>INDIRECT(ADDRESS(ROW(),COLUMN()))=TRUNC(INDIRECT(ADDRESS(ROW(),COLUMN())))</formula>
    </cfRule>
  </conditionalFormatting>
  <conditionalFormatting sqref="H162">
    <cfRule type="expression" dxfId="1680" priority="6">
      <formula>INDIRECT(ADDRESS(ROW(),COLUMN()))=TRUNC(INDIRECT(ADDRESS(ROW(),COLUMN())))</formula>
    </cfRule>
  </conditionalFormatting>
  <conditionalFormatting sqref="N261:N310 F261:F310 H261:H310 K261:K310">
    <cfRule type="expression" dxfId="1679" priority="5">
      <formula>INDIRECT(ADDRESS(ROW(),COLUMN()))=TRUNC(INDIRECT(ADDRESS(ROW(),COLUMN())))</formula>
    </cfRule>
  </conditionalFormatting>
  <conditionalFormatting sqref="N9">
    <cfRule type="expression" dxfId="1678" priority="4">
      <formula>INDIRECT(ADDRESS(ROW(),COLUMN()))=TRUNC(INDIRECT(ADDRESS(ROW(),COLUMN())))</formula>
    </cfRule>
  </conditionalFormatting>
  <conditionalFormatting sqref="K9">
    <cfRule type="expression" dxfId="1677" priority="3">
      <formula>INDIRECT(ADDRESS(ROW(),COLUMN()))=TRUNC(INDIRECT(ADDRESS(ROW(),COLUMN())))</formula>
    </cfRule>
  </conditionalFormatting>
  <conditionalFormatting sqref="F9">
    <cfRule type="expression" dxfId="1676" priority="2">
      <formula>INDIRECT(ADDRESS(ROW(),COLUMN()))=TRUNC(INDIRECT(ADDRESS(ROW(),COLUMN())))</formula>
    </cfRule>
  </conditionalFormatting>
  <conditionalFormatting sqref="H9">
    <cfRule type="expression" dxfId="1675" priority="1">
      <formula>INDIRECT(ADDRESS(ROW(),COLUMN()))=TRUNC(INDIRECT(ADDRESS(ROW(),COLUMN())))</formula>
    </cfRule>
  </conditionalFormatting>
  <dataValidations count="7">
    <dataValidation type="list" allowBlank="1" showInputMessage="1" showErrorMessage="1" sqref="Q9:Q158 Q161:Q310" xr:uid="{4610D0BF-C0EA-434F-8959-E99CAB76736F}">
      <formula1>"○"</formula1>
    </dataValidation>
    <dataValidation type="list" allowBlank="1" showInputMessage="1" showErrorMessage="1" sqref="C9:C158 C161:C310" xr:uid="{ADE08651-CBFD-4DA1-84D1-C5B6BB127853}">
      <formula1>支出</formula1>
    </dataValidation>
    <dataValidation type="list" imeMode="hiragana" allowBlank="1" showInputMessage="1" showErrorMessage="1" sqref="C318:C367" xr:uid="{0E0ADF58-346D-40FD-8AC6-DD7C57350387}">
      <formula1>収入</formula1>
    </dataValidation>
    <dataValidation imeMode="off" allowBlank="1" showInputMessage="1" showErrorMessage="1" sqref="W11:W20 K318:K367 N318:N367 K9:K158 H318:H367 F318:F367 W24:W49 K161:K310 H9:H158 F9:F158 N9:N158 Z24:Z49 H161:H310 F161:F310 N161:N310 P318:P367 P9:P158 P161:P310" xr:uid="{2FF6A1D0-2B77-41CC-80F1-26A0B34BA394}"/>
    <dataValidation imeMode="disabled" allowBlank="1" showInputMessage="1" showErrorMessage="1" sqref="A9:A158 A318:A367 A161:A310 O2:O5 O313:O314" xr:uid="{D03E7DC6-D8A5-4E97-95D0-77B2BBD9D1C3}"/>
    <dataValidation imeMode="hiragana" allowBlank="1" showInputMessage="1" showErrorMessage="1" sqref="L318:L367 I318:I367 D318:D367 I9:I158 D9:D158 D161:D310 I161:I310 L161:L310 L9:L158" xr:uid="{871EA943-65A9-47CE-8CC5-BD79164515B4}"/>
    <dataValidation type="list" allowBlank="1" showInputMessage="1" showErrorMessage="1" sqref="C2 C313" xr:uid="{8836E48C-22D9-45CC-AB3B-6CFE82B96335}">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2" manualBreakCount="2">
    <brk id="157" max="16" man="1"/>
    <brk id="31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Z367"/>
  <sheetViews>
    <sheetView view="pageBreakPreview" zoomScale="85" zoomScaleNormal="100" zoomScaleSheetLayoutView="85" workbookViewId="0">
      <selection activeCell="D320" sqref="D320"/>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3</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ref="P10:P72" si="0">IF(F10="",0,INT(SUM(PRODUCT(F10,H10,K10),N10)))</f>
        <v>0</v>
      </c>
      <c r="Q10" s="58"/>
      <c r="U10" s="375" t="s">
        <v>17</v>
      </c>
      <c r="V10" s="376"/>
      <c r="W10" s="102" t="s">
        <v>44</v>
      </c>
    </row>
    <row r="11" spans="1:23" ht="18" customHeight="1">
      <c r="A11" s="332">
        <v>3</v>
      </c>
      <c r="B11" s="333"/>
      <c r="C11" s="5"/>
      <c r="D11" s="84"/>
      <c r="E11" s="69"/>
      <c r="F11" s="23"/>
      <c r="G11" s="68"/>
      <c r="H11" s="63"/>
      <c r="I11" s="24"/>
      <c r="J11" s="71"/>
      <c r="K11" s="66"/>
      <c r="L11" s="24"/>
      <c r="M11" s="71"/>
      <c r="N11" s="20"/>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3</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 ref="A131:B131"/>
    <mergeCell ref="A132:B132"/>
    <mergeCell ref="A133:B133"/>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211:B211"/>
    <mergeCell ref="A212:B212"/>
    <mergeCell ref="A213:B213"/>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7:B177"/>
    <mergeCell ref="A178:B178"/>
    <mergeCell ref="A179:B179"/>
    <mergeCell ref="A180:B180"/>
    <mergeCell ref="A169:B169"/>
    <mergeCell ref="A170:B170"/>
    <mergeCell ref="A171:B171"/>
    <mergeCell ref="A172:B172"/>
    <mergeCell ref="A173:B173"/>
    <mergeCell ref="A174:B174"/>
    <mergeCell ref="A166:B166"/>
    <mergeCell ref="A167:B167"/>
    <mergeCell ref="A168:B168"/>
    <mergeCell ref="A158:B158"/>
    <mergeCell ref="A160:B160"/>
    <mergeCell ref="A161:B161"/>
    <mergeCell ref="A162:B162"/>
    <mergeCell ref="A175:B175"/>
    <mergeCell ref="A176:B176"/>
    <mergeCell ref="A101:B101"/>
    <mergeCell ref="A102:B102"/>
    <mergeCell ref="A103:B103"/>
    <mergeCell ref="A104:B104"/>
    <mergeCell ref="A105:B105"/>
    <mergeCell ref="A106:B106"/>
    <mergeCell ref="A163:B163"/>
    <mergeCell ref="A164:B164"/>
    <mergeCell ref="A165:B165"/>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2:B72"/>
    <mergeCell ref="A73:B73"/>
    <mergeCell ref="A74:B74"/>
    <mergeCell ref="A75:B75"/>
    <mergeCell ref="A76:B76"/>
    <mergeCell ref="A65:B65"/>
    <mergeCell ref="A66:B66"/>
    <mergeCell ref="A67:B67"/>
    <mergeCell ref="A68:B68"/>
    <mergeCell ref="A69:B69"/>
    <mergeCell ref="A70:B70"/>
    <mergeCell ref="A21:B21"/>
    <mergeCell ref="A22:B22"/>
    <mergeCell ref="A23:B23"/>
    <mergeCell ref="A55:B55"/>
    <mergeCell ref="A56:B56"/>
    <mergeCell ref="A57:B57"/>
    <mergeCell ref="A58:B58"/>
    <mergeCell ref="A28:B28"/>
    <mergeCell ref="A29:B29"/>
    <mergeCell ref="A30:B30"/>
    <mergeCell ref="A31:B31"/>
    <mergeCell ref="A32:B32"/>
    <mergeCell ref="A42:B42"/>
    <mergeCell ref="A43:B43"/>
    <mergeCell ref="A44:B44"/>
    <mergeCell ref="A45:B45"/>
    <mergeCell ref="A35:B35"/>
    <mergeCell ref="A36:B36"/>
    <mergeCell ref="A37:B37"/>
    <mergeCell ref="A38:B38"/>
    <mergeCell ref="A24:B24"/>
    <mergeCell ref="A25:B25"/>
    <mergeCell ref="A26:B26"/>
    <mergeCell ref="A33:B33"/>
    <mergeCell ref="A27:B27"/>
    <mergeCell ref="U7:V7"/>
    <mergeCell ref="U18:V18"/>
    <mergeCell ref="A10:B10"/>
    <mergeCell ref="U10:V10"/>
    <mergeCell ref="A11:B11"/>
    <mergeCell ref="A12:B12"/>
    <mergeCell ref="A13:B13"/>
    <mergeCell ref="A14:B14"/>
    <mergeCell ref="A15:B15"/>
    <mergeCell ref="A16:B16"/>
    <mergeCell ref="A17:B17"/>
    <mergeCell ref="A18:B18"/>
    <mergeCell ref="U11:V11"/>
    <mergeCell ref="U12:V12"/>
    <mergeCell ref="U13:U17"/>
    <mergeCell ref="A8:B8"/>
    <mergeCell ref="A9:B9"/>
    <mergeCell ref="U19:V19"/>
    <mergeCell ref="U20:V20"/>
    <mergeCell ref="A19:B19"/>
    <mergeCell ref="A20:B20"/>
    <mergeCell ref="D1:J1"/>
    <mergeCell ref="L1:N1"/>
    <mergeCell ref="O1:Q1"/>
    <mergeCell ref="D2:J3"/>
    <mergeCell ref="L2:N2"/>
    <mergeCell ref="O2:Q2"/>
    <mergeCell ref="L3:N3"/>
    <mergeCell ref="O3:Q3"/>
    <mergeCell ref="A1:B1"/>
    <mergeCell ref="A2:B3"/>
    <mergeCell ref="C2:C3"/>
    <mergeCell ref="L4:N4"/>
    <mergeCell ref="O4:Q4"/>
    <mergeCell ref="L5:N5"/>
    <mergeCell ref="O5:Q5"/>
    <mergeCell ref="X23:Y23"/>
    <mergeCell ref="U24:U36"/>
    <mergeCell ref="X24:X36"/>
    <mergeCell ref="U37:U49"/>
    <mergeCell ref="X37:X49"/>
    <mergeCell ref="U23:V23"/>
    <mergeCell ref="U50:V50"/>
    <mergeCell ref="X50:Y50"/>
    <mergeCell ref="U51:Y51"/>
    <mergeCell ref="A157:B157"/>
    <mergeCell ref="A39:B39"/>
    <mergeCell ref="A40:B40"/>
    <mergeCell ref="A41:B41"/>
    <mergeCell ref="A34:B34"/>
    <mergeCell ref="A60:B60"/>
    <mergeCell ref="A61:B61"/>
    <mergeCell ref="A49:B49"/>
    <mergeCell ref="A50:B50"/>
    <mergeCell ref="A51:B51"/>
    <mergeCell ref="A52:B52"/>
    <mergeCell ref="A62:B62"/>
    <mergeCell ref="A63:B63"/>
    <mergeCell ref="A64:B64"/>
    <mergeCell ref="A53:B53"/>
    <mergeCell ref="A54:B54"/>
    <mergeCell ref="A48:B48"/>
    <mergeCell ref="A46:B46"/>
    <mergeCell ref="A47:B47"/>
    <mergeCell ref="A59:B59"/>
    <mergeCell ref="A71:B71"/>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674" priority="169">
      <formula>INDIRECT(ADDRESS(ROW(),COLUMN()))=TRUNC(INDIRECT(ADDRESS(ROW(),COLUMN())))</formula>
    </cfRule>
  </conditionalFormatting>
  <conditionalFormatting sqref="N26:N49">
    <cfRule type="expression" dxfId="1673" priority="165">
      <formula>INDIRECT(ADDRESS(ROW(),COLUMN()))=TRUNC(INDIRECT(ADDRESS(ROW(),COLUMN())))</formula>
    </cfRule>
  </conditionalFormatting>
  <conditionalFormatting sqref="F47:F49">
    <cfRule type="expression" dxfId="1672" priority="168">
      <formula>INDIRECT(ADDRESS(ROW(),COLUMN()))=TRUNC(INDIRECT(ADDRESS(ROW(),COLUMN())))</formula>
    </cfRule>
  </conditionalFormatting>
  <conditionalFormatting sqref="H44 H47:H49">
    <cfRule type="expression" dxfId="1671" priority="167">
      <formula>INDIRECT(ADDRESS(ROW(),COLUMN()))=TRUNC(INDIRECT(ADDRESS(ROW(),COLUMN())))</formula>
    </cfRule>
  </conditionalFormatting>
  <conditionalFormatting sqref="K28:K49">
    <cfRule type="expression" dxfId="1670" priority="166">
      <formula>INDIRECT(ADDRESS(ROW(),COLUMN()))=TRUNC(INDIRECT(ADDRESS(ROW(),COLUMN())))</formula>
    </cfRule>
  </conditionalFormatting>
  <conditionalFormatting sqref="N9">
    <cfRule type="expression" dxfId="1669" priority="164">
      <formula>INDIRECT(ADDRESS(ROW(),COLUMN()))=TRUNC(INDIRECT(ADDRESS(ROW(),COLUMN())))</formula>
    </cfRule>
  </conditionalFormatting>
  <conditionalFormatting sqref="N10">
    <cfRule type="expression" dxfId="1668" priority="163">
      <formula>INDIRECT(ADDRESS(ROW(),COLUMN()))=TRUNC(INDIRECT(ADDRESS(ROW(),COLUMN())))</formula>
    </cfRule>
  </conditionalFormatting>
  <conditionalFormatting sqref="N12:N25">
    <cfRule type="expression" dxfId="1667" priority="160">
      <formula>INDIRECT(ADDRESS(ROW(),COLUMN()))=TRUNC(INDIRECT(ADDRESS(ROW(),COLUMN())))</formula>
    </cfRule>
  </conditionalFormatting>
  <conditionalFormatting sqref="H20:H24">
    <cfRule type="expression" dxfId="1666" priority="162">
      <formula>INDIRECT(ADDRESS(ROW(),COLUMN()))=TRUNC(INDIRECT(ADDRESS(ROW(),COLUMN())))</formula>
    </cfRule>
  </conditionalFormatting>
  <conditionalFormatting sqref="K17:K24">
    <cfRule type="expression" dxfId="1665" priority="161">
      <formula>INDIRECT(ADDRESS(ROW(),COLUMN()))=TRUNC(INDIRECT(ADDRESS(ROW(),COLUMN())))</formula>
    </cfRule>
  </conditionalFormatting>
  <conditionalFormatting sqref="F18">
    <cfRule type="expression" dxfId="1664" priority="159">
      <formula>INDIRECT(ADDRESS(ROW(),COLUMN()))=TRUNC(INDIRECT(ADDRESS(ROW(),COLUMN())))</formula>
    </cfRule>
  </conditionalFormatting>
  <conditionalFormatting sqref="H18">
    <cfRule type="expression" dxfId="1663" priority="158">
      <formula>INDIRECT(ADDRESS(ROW(),COLUMN()))=TRUNC(INDIRECT(ADDRESS(ROW(),COLUMN())))</formula>
    </cfRule>
  </conditionalFormatting>
  <conditionalFormatting sqref="F17">
    <cfRule type="expression" dxfId="1662" priority="157">
      <formula>INDIRECT(ADDRESS(ROW(),COLUMN()))=TRUNC(INDIRECT(ADDRESS(ROW(),COLUMN())))</formula>
    </cfRule>
  </conditionalFormatting>
  <conditionalFormatting sqref="H17">
    <cfRule type="expression" dxfId="1661" priority="156">
      <formula>INDIRECT(ADDRESS(ROW(),COLUMN()))=TRUNC(INDIRECT(ADDRESS(ROW(),COLUMN())))</formula>
    </cfRule>
  </conditionalFormatting>
  <conditionalFormatting sqref="F19">
    <cfRule type="expression" dxfId="1660" priority="155">
      <formula>INDIRECT(ADDRESS(ROW(),COLUMN()))=TRUNC(INDIRECT(ADDRESS(ROW(),COLUMN())))</formula>
    </cfRule>
  </conditionalFormatting>
  <conditionalFormatting sqref="H19">
    <cfRule type="expression" dxfId="1659" priority="154">
      <formula>INDIRECT(ADDRESS(ROW(),COLUMN()))=TRUNC(INDIRECT(ADDRESS(ROW(),COLUMN())))</formula>
    </cfRule>
  </conditionalFormatting>
  <conditionalFormatting sqref="F20 F22">
    <cfRule type="expression" dxfId="1658" priority="153">
      <formula>INDIRECT(ADDRESS(ROW(),COLUMN()))=TRUNC(INDIRECT(ADDRESS(ROW(),COLUMN())))</formula>
    </cfRule>
  </conditionalFormatting>
  <conditionalFormatting sqref="F21">
    <cfRule type="expression" dxfId="1657" priority="152">
      <formula>INDIRECT(ADDRESS(ROW(),COLUMN()))=TRUNC(INDIRECT(ADDRESS(ROW(),COLUMN())))</formula>
    </cfRule>
  </conditionalFormatting>
  <conditionalFormatting sqref="F23:F24">
    <cfRule type="expression" dxfId="1656" priority="151">
      <formula>INDIRECT(ADDRESS(ROW(),COLUMN()))=TRUNC(INDIRECT(ADDRESS(ROW(),COLUMN())))</formula>
    </cfRule>
  </conditionalFormatting>
  <conditionalFormatting sqref="F25:F27">
    <cfRule type="expression" dxfId="1655" priority="150">
      <formula>INDIRECT(ADDRESS(ROW(),COLUMN()))=TRUNC(INDIRECT(ADDRESS(ROW(),COLUMN())))</formula>
    </cfRule>
  </conditionalFormatting>
  <conditionalFormatting sqref="H25:H27">
    <cfRule type="expression" dxfId="1654" priority="149">
      <formula>INDIRECT(ADDRESS(ROW(),COLUMN()))=TRUNC(INDIRECT(ADDRESS(ROW(),COLUMN())))</formula>
    </cfRule>
  </conditionalFormatting>
  <conditionalFormatting sqref="K25:K27">
    <cfRule type="expression" dxfId="1653" priority="148">
      <formula>INDIRECT(ADDRESS(ROW(),COLUMN()))=TRUNC(INDIRECT(ADDRESS(ROW(),COLUMN())))</formula>
    </cfRule>
  </conditionalFormatting>
  <conditionalFormatting sqref="F28:F29">
    <cfRule type="expression" dxfId="1652" priority="147">
      <formula>INDIRECT(ADDRESS(ROW(),COLUMN()))=TRUNC(INDIRECT(ADDRESS(ROW(),COLUMN())))</formula>
    </cfRule>
  </conditionalFormatting>
  <conditionalFormatting sqref="H28:H29">
    <cfRule type="expression" dxfId="1651" priority="146">
      <formula>INDIRECT(ADDRESS(ROW(),COLUMN()))=TRUNC(INDIRECT(ADDRESS(ROW(),COLUMN())))</formula>
    </cfRule>
  </conditionalFormatting>
  <conditionalFormatting sqref="F30:F31 F41 F43">
    <cfRule type="expression" dxfId="1650" priority="145">
      <formula>INDIRECT(ADDRESS(ROW(),COLUMN()))=TRUNC(INDIRECT(ADDRESS(ROW(),COLUMN())))</formula>
    </cfRule>
  </conditionalFormatting>
  <conditionalFormatting sqref="H30:H31 H41 H43">
    <cfRule type="expression" dxfId="1649" priority="144">
      <formula>INDIRECT(ADDRESS(ROW(),COLUMN()))=TRUNC(INDIRECT(ADDRESS(ROW(),COLUMN())))</formula>
    </cfRule>
  </conditionalFormatting>
  <conditionalFormatting sqref="F39">
    <cfRule type="expression" dxfId="1648" priority="143">
      <formula>INDIRECT(ADDRESS(ROW(),COLUMN()))=TRUNC(INDIRECT(ADDRESS(ROW(),COLUMN())))</formula>
    </cfRule>
  </conditionalFormatting>
  <conditionalFormatting sqref="H39">
    <cfRule type="expression" dxfId="1647" priority="142">
      <formula>INDIRECT(ADDRESS(ROW(),COLUMN()))=TRUNC(INDIRECT(ADDRESS(ROW(),COLUMN())))</formula>
    </cfRule>
  </conditionalFormatting>
  <conditionalFormatting sqref="F36">
    <cfRule type="expression" dxfId="1646" priority="141">
      <formula>INDIRECT(ADDRESS(ROW(),COLUMN()))=TRUNC(INDIRECT(ADDRESS(ROW(),COLUMN())))</formula>
    </cfRule>
  </conditionalFormatting>
  <conditionalFormatting sqref="H36">
    <cfRule type="expression" dxfId="1645" priority="140">
      <formula>INDIRECT(ADDRESS(ROW(),COLUMN()))=TRUNC(INDIRECT(ADDRESS(ROW(),COLUMN())))</formula>
    </cfRule>
  </conditionalFormatting>
  <conditionalFormatting sqref="F37">
    <cfRule type="expression" dxfId="1644" priority="139">
      <formula>INDIRECT(ADDRESS(ROW(),COLUMN()))=TRUNC(INDIRECT(ADDRESS(ROW(),COLUMN())))</formula>
    </cfRule>
  </conditionalFormatting>
  <conditionalFormatting sqref="H37">
    <cfRule type="expression" dxfId="1643" priority="138">
      <formula>INDIRECT(ADDRESS(ROW(),COLUMN()))=TRUNC(INDIRECT(ADDRESS(ROW(),COLUMN())))</formula>
    </cfRule>
  </conditionalFormatting>
  <conditionalFormatting sqref="F40">
    <cfRule type="expression" dxfId="1642" priority="137">
      <formula>INDIRECT(ADDRESS(ROW(),COLUMN()))=TRUNC(INDIRECT(ADDRESS(ROW(),COLUMN())))</formula>
    </cfRule>
  </conditionalFormatting>
  <conditionalFormatting sqref="H40">
    <cfRule type="expression" dxfId="1641" priority="136">
      <formula>INDIRECT(ADDRESS(ROW(),COLUMN()))=TRUNC(INDIRECT(ADDRESS(ROW(),COLUMN())))</formula>
    </cfRule>
  </conditionalFormatting>
  <conditionalFormatting sqref="F42">
    <cfRule type="expression" dxfId="1640" priority="135">
      <formula>INDIRECT(ADDRESS(ROW(),COLUMN()))=TRUNC(INDIRECT(ADDRESS(ROW(),COLUMN())))</formula>
    </cfRule>
  </conditionalFormatting>
  <conditionalFormatting sqref="H42">
    <cfRule type="expression" dxfId="1639" priority="134">
      <formula>INDIRECT(ADDRESS(ROW(),COLUMN()))=TRUNC(INDIRECT(ADDRESS(ROW(),COLUMN())))</formula>
    </cfRule>
  </conditionalFormatting>
  <conditionalFormatting sqref="F35">
    <cfRule type="expression" dxfId="1638" priority="133">
      <formula>INDIRECT(ADDRESS(ROW(),COLUMN()))=TRUNC(INDIRECT(ADDRESS(ROW(),COLUMN())))</formula>
    </cfRule>
  </conditionalFormatting>
  <conditionalFormatting sqref="H35">
    <cfRule type="expression" dxfId="1637" priority="132">
      <formula>INDIRECT(ADDRESS(ROW(),COLUMN()))=TRUNC(INDIRECT(ADDRESS(ROW(),COLUMN())))</formula>
    </cfRule>
  </conditionalFormatting>
  <conditionalFormatting sqref="F38">
    <cfRule type="expression" dxfId="1636" priority="131">
      <formula>INDIRECT(ADDRESS(ROW(),COLUMN()))=TRUNC(INDIRECT(ADDRESS(ROW(),COLUMN())))</formula>
    </cfRule>
  </conditionalFormatting>
  <conditionalFormatting sqref="H38">
    <cfRule type="expression" dxfId="1635" priority="130">
      <formula>INDIRECT(ADDRESS(ROW(),COLUMN()))=TRUNC(INDIRECT(ADDRESS(ROW(),COLUMN())))</formula>
    </cfRule>
  </conditionalFormatting>
  <conditionalFormatting sqref="F34">
    <cfRule type="expression" dxfId="1634" priority="129">
      <formula>INDIRECT(ADDRESS(ROW(),COLUMN()))=TRUNC(INDIRECT(ADDRESS(ROW(),COLUMN())))</formula>
    </cfRule>
  </conditionalFormatting>
  <conditionalFormatting sqref="H34">
    <cfRule type="expression" dxfId="1633" priority="128">
      <formula>INDIRECT(ADDRESS(ROW(),COLUMN()))=TRUNC(INDIRECT(ADDRESS(ROW(),COLUMN())))</formula>
    </cfRule>
  </conditionalFormatting>
  <conditionalFormatting sqref="F32">
    <cfRule type="expression" dxfId="1632" priority="127">
      <formula>INDIRECT(ADDRESS(ROW(),COLUMN()))=TRUNC(INDIRECT(ADDRESS(ROW(),COLUMN())))</formula>
    </cfRule>
  </conditionalFormatting>
  <conditionalFormatting sqref="H32">
    <cfRule type="expression" dxfId="1631" priority="126">
      <formula>INDIRECT(ADDRESS(ROW(),COLUMN()))=TRUNC(INDIRECT(ADDRESS(ROW(),COLUMN())))</formula>
    </cfRule>
  </conditionalFormatting>
  <conditionalFormatting sqref="F33">
    <cfRule type="expression" dxfId="1630" priority="125">
      <formula>INDIRECT(ADDRESS(ROW(),COLUMN()))=TRUNC(INDIRECT(ADDRESS(ROW(),COLUMN())))</formula>
    </cfRule>
  </conditionalFormatting>
  <conditionalFormatting sqref="H33">
    <cfRule type="expression" dxfId="1629" priority="124">
      <formula>INDIRECT(ADDRESS(ROW(),COLUMN()))=TRUNC(INDIRECT(ADDRESS(ROW(),COLUMN())))</formula>
    </cfRule>
  </conditionalFormatting>
  <conditionalFormatting sqref="F44">
    <cfRule type="expression" dxfId="1628" priority="123">
      <formula>INDIRECT(ADDRESS(ROW(),COLUMN()))=TRUNC(INDIRECT(ADDRESS(ROW(),COLUMN())))</formula>
    </cfRule>
  </conditionalFormatting>
  <conditionalFormatting sqref="F45:F46">
    <cfRule type="expression" dxfId="1627" priority="122">
      <formula>INDIRECT(ADDRESS(ROW(),COLUMN()))=TRUNC(INDIRECT(ADDRESS(ROW(),COLUMN())))</formula>
    </cfRule>
  </conditionalFormatting>
  <conditionalFormatting sqref="H45:H46">
    <cfRule type="expression" dxfId="1626" priority="121">
      <formula>INDIRECT(ADDRESS(ROW(),COLUMN()))=TRUNC(INDIRECT(ADDRESS(ROW(),COLUMN())))</formula>
    </cfRule>
  </conditionalFormatting>
  <conditionalFormatting sqref="K318">
    <cfRule type="expression" dxfId="1625" priority="120">
      <formula>INDIRECT(ADDRESS(ROW(),COLUMN()))=TRUNC(INDIRECT(ADDRESS(ROW(),COLUMN())))</formula>
    </cfRule>
  </conditionalFormatting>
  <conditionalFormatting sqref="N318">
    <cfRule type="expression" dxfId="1624" priority="119">
      <formula>INDIRECT(ADDRESS(ROW(),COLUMN()))=TRUNC(INDIRECT(ADDRESS(ROW(),COLUMN())))</formula>
    </cfRule>
  </conditionalFormatting>
  <conditionalFormatting sqref="F320:F367">
    <cfRule type="expression" dxfId="1623" priority="118">
      <formula>INDIRECT(ADDRESS(ROW(),COLUMN()))=TRUNC(INDIRECT(ADDRESS(ROW(),COLUMN())))</formula>
    </cfRule>
  </conditionalFormatting>
  <conditionalFormatting sqref="H320:H367">
    <cfRule type="expression" dxfId="1622" priority="117">
      <formula>INDIRECT(ADDRESS(ROW(),COLUMN()))=TRUNC(INDIRECT(ADDRESS(ROW(),COLUMN())))</formula>
    </cfRule>
  </conditionalFormatting>
  <conditionalFormatting sqref="K319:K367">
    <cfRule type="expression" dxfId="1621" priority="116">
      <formula>INDIRECT(ADDRESS(ROW(),COLUMN()))=TRUNC(INDIRECT(ADDRESS(ROW(),COLUMN())))</formula>
    </cfRule>
  </conditionalFormatting>
  <conditionalFormatting sqref="N319:N367">
    <cfRule type="expression" dxfId="1620" priority="115">
      <formula>INDIRECT(ADDRESS(ROW(),COLUMN()))=TRUNC(INDIRECT(ADDRESS(ROW(),COLUMN())))</formula>
    </cfRule>
  </conditionalFormatting>
  <conditionalFormatting sqref="K9">
    <cfRule type="expression" dxfId="1619" priority="114">
      <formula>INDIRECT(ADDRESS(ROW(),COLUMN()))=TRUNC(INDIRECT(ADDRESS(ROW(),COLUMN())))</formula>
    </cfRule>
  </conditionalFormatting>
  <conditionalFormatting sqref="K10">
    <cfRule type="expression" dxfId="1618" priority="113">
      <formula>INDIRECT(ADDRESS(ROW(),COLUMN()))=TRUNC(INDIRECT(ADDRESS(ROW(),COLUMN())))</formula>
    </cfRule>
  </conditionalFormatting>
  <conditionalFormatting sqref="K12:K16">
    <cfRule type="expression" dxfId="1617" priority="112">
      <formula>INDIRECT(ADDRESS(ROW(),COLUMN()))=TRUNC(INDIRECT(ADDRESS(ROW(),COLUMN())))</formula>
    </cfRule>
  </conditionalFormatting>
  <conditionalFormatting sqref="F9 F14">
    <cfRule type="expression" dxfId="1616" priority="111">
      <formula>INDIRECT(ADDRESS(ROW(),COLUMN()))=TRUNC(INDIRECT(ADDRESS(ROW(),COLUMN())))</formula>
    </cfRule>
  </conditionalFormatting>
  <conditionalFormatting sqref="H9 H14">
    <cfRule type="expression" dxfId="1615" priority="110">
      <formula>INDIRECT(ADDRESS(ROW(),COLUMN()))=TRUNC(INDIRECT(ADDRESS(ROW(),COLUMN())))</formula>
    </cfRule>
  </conditionalFormatting>
  <conditionalFormatting sqref="F13">
    <cfRule type="expression" dxfId="1614" priority="107">
      <formula>INDIRECT(ADDRESS(ROW(),COLUMN()))=TRUNC(INDIRECT(ADDRESS(ROW(),COLUMN())))</formula>
    </cfRule>
  </conditionalFormatting>
  <conditionalFormatting sqref="H13">
    <cfRule type="expression" dxfId="1613" priority="106">
      <formula>INDIRECT(ADDRESS(ROW(),COLUMN()))=TRUNC(INDIRECT(ADDRESS(ROW(),COLUMN())))</formula>
    </cfRule>
  </conditionalFormatting>
  <conditionalFormatting sqref="F10">
    <cfRule type="expression" dxfId="1612" priority="105">
      <formula>INDIRECT(ADDRESS(ROW(),COLUMN()))=TRUNC(INDIRECT(ADDRESS(ROW(),COLUMN())))</formula>
    </cfRule>
  </conditionalFormatting>
  <conditionalFormatting sqref="H10">
    <cfRule type="expression" dxfId="1611" priority="104">
      <formula>INDIRECT(ADDRESS(ROW(),COLUMN()))=TRUNC(INDIRECT(ADDRESS(ROW(),COLUMN())))</formula>
    </cfRule>
  </conditionalFormatting>
  <conditionalFormatting sqref="F12">
    <cfRule type="expression" dxfId="1610" priority="103">
      <formula>INDIRECT(ADDRESS(ROW(),COLUMN()))=TRUNC(INDIRECT(ADDRESS(ROW(),COLUMN())))</formula>
    </cfRule>
  </conditionalFormatting>
  <conditionalFormatting sqref="H12">
    <cfRule type="expression" dxfId="1609" priority="102">
      <formula>INDIRECT(ADDRESS(ROW(),COLUMN()))=TRUNC(INDIRECT(ADDRESS(ROW(),COLUMN())))</formula>
    </cfRule>
  </conditionalFormatting>
  <conditionalFormatting sqref="F15">
    <cfRule type="expression" dxfId="1608" priority="101">
      <formula>INDIRECT(ADDRESS(ROW(),COLUMN()))=TRUNC(INDIRECT(ADDRESS(ROW(),COLUMN())))</formula>
    </cfRule>
  </conditionalFormatting>
  <conditionalFormatting sqref="H15">
    <cfRule type="expression" dxfId="1607" priority="100">
      <formula>INDIRECT(ADDRESS(ROW(),COLUMN()))=TRUNC(INDIRECT(ADDRESS(ROW(),COLUMN())))</formula>
    </cfRule>
  </conditionalFormatting>
  <conditionalFormatting sqref="F16">
    <cfRule type="expression" dxfId="1606" priority="99">
      <formula>INDIRECT(ADDRESS(ROW(),COLUMN()))=TRUNC(INDIRECT(ADDRESS(ROW(),COLUMN())))</formula>
    </cfRule>
  </conditionalFormatting>
  <conditionalFormatting sqref="H16">
    <cfRule type="expression" dxfId="1605" priority="98">
      <formula>INDIRECT(ADDRESS(ROW(),COLUMN()))=TRUNC(INDIRECT(ADDRESS(ROW(),COLUMN())))</formula>
    </cfRule>
  </conditionalFormatting>
  <conditionalFormatting sqref="H318">
    <cfRule type="expression" dxfId="1604" priority="97">
      <formula>INDIRECT(ADDRESS(ROW(),COLUMN()))=TRUNC(INDIRECT(ADDRESS(ROW(),COLUMN())))</formula>
    </cfRule>
  </conditionalFormatting>
  <conditionalFormatting sqref="F318">
    <cfRule type="expression" dxfId="1603" priority="96">
      <formula>INDIRECT(ADDRESS(ROW(),COLUMN()))=TRUNC(INDIRECT(ADDRESS(ROW(),COLUMN())))</formula>
    </cfRule>
  </conditionalFormatting>
  <conditionalFormatting sqref="F319">
    <cfRule type="expression" dxfId="1602" priority="95">
      <formula>INDIRECT(ADDRESS(ROW(),COLUMN()))=TRUNC(INDIRECT(ADDRESS(ROW(),COLUMN())))</formula>
    </cfRule>
  </conditionalFormatting>
  <conditionalFormatting sqref="H319">
    <cfRule type="expression" dxfId="1601" priority="94">
      <formula>INDIRECT(ADDRESS(ROW(),COLUMN()))=TRUNC(INDIRECT(ADDRESS(ROW(),COLUMN())))</formula>
    </cfRule>
  </conditionalFormatting>
  <conditionalFormatting sqref="F16">
    <cfRule type="expression" dxfId="1600" priority="93">
      <formula>INDIRECT(ADDRESS(ROW(),COLUMN()))=TRUNC(INDIRECT(ADDRESS(ROW(),COLUMN())))</formula>
    </cfRule>
  </conditionalFormatting>
  <conditionalFormatting sqref="F13">
    <cfRule type="expression" dxfId="1599" priority="92">
      <formula>INDIRECT(ADDRESS(ROW(),COLUMN()))=TRUNC(INDIRECT(ADDRESS(ROW(),COLUMN())))</formula>
    </cfRule>
  </conditionalFormatting>
  <conditionalFormatting sqref="F14">
    <cfRule type="expression" dxfId="1598" priority="91">
      <formula>INDIRECT(ADDRESS(ROW(),COLUMN()))=TRUNC(INDIRECT(ADDRESS(ROW(),COLUMN())))</formula>
    </cfRule>
  </conditionalFormatting>
  <conditionalFormatting sqref="F15">
    <cfRule type="expression" dxfId="1597" priority="90">
      <formula>INDIRECT(ADDRESS(ROW(),COLUMN()))=TRUNC(INDIRECT(ADDRESS(ROW(),COLUMN())))</formula>
    </cfRule>
  </conditionalFormatting>
  <conditionalFormatting sqref="K16">
    <cfRule type="expression" dxfId="1596" priority="89">
      <formula>INDIRECT(ADDRESS(ROW(),COLUMN()))=TRUNC(INDIRECT(ADDRESS(ROW(),COLUMN())))</formula>
    </cfRule>
  </conditionalFormatting>
  <conditionalFormatting sqref="H16">
    <cfRule type="expression" dxfId="1595" priority="88">
      <formula>INDIRECT(ADDRESS(ROW(),COLUMN()))=TRUNC(INDIRECT(ADDRESS(ROW(),COLUMN())))</formula>
    </cfRule>
  </conditionalFormatting>
  <conditionalFormatting sqref="H13">
    <cfRule type="expression" dxfId="1594" priority="87">
      <formula>INDIRECT(ADDRESS(ROW(),COLUMN()))=TRUNC(INDIRECT(ADDRESS(ROW(),COLUMN())))</formula>
    </cfRule>
  </conditionalFormatting>
  <conditionalFormatting sqref="H14">
    <cfRule type="expression" dxfId="1593" priority="86">
      <formula>INDIRECT(ADDRESS(ROW(),COLUMN()))=TRUNC(INDIRECT(ADDRESS(ROW(),COLUMN())))</formula>
    </cfRule>
  </conditionalFormatting>
  <conditionalFormatting sqref="H15">
    <cfRule type="expression" dxfId="1592" priority="85">
      <formula>INDIRECT(ADDRESS(ROW(),COLUMN()))=TRUNC(INDIRECT(ADDRESS(ROW(),COLUMN())))</formula>
    </cfRule>
  </conditionalFormatting>
  <conditionalFormatting sqref="N109:N158 F109:F158 H109:H158 K109:K158">
    <cfRule type="expression" dxfId="1591" priority="84">
      <formula>INDIRECT(ADDRESS(ROW(),COLUMN()))=TRUNC(INDIRECT(ADDRESS(ROW(),COLUMN())))</formula>
    </cfRule>
  </conditionalFormatting>
  <conditionalFormatting sqref="N178:N201">
    <cfRule type="expression" dxfId="1590" priority="80">
      <formula>INDIRECT(ADDRESS(ROW(),COLUMN()))=TRUNC(INDIRECT(ADDRESS(ROW(),COLUMN())))</formula>
    </cfRule>
  </conditionalFormatting>
  <conditionalFormatting sqref="F199:F201">
    <cfRule type="expression" dxfId="1589" priority="83">
      <formula>INDIRECT(ADDRESS(ROW(),COLUMN()))=TRUNC(INDIRECT(ADDRESS(ROW(),COLUMN())))</formula>
    </cfRule>
  </conditionalFormatting>
  <conditionalFormatting sqref="H196 H199:H201">
    <cfRule type="expression" dxfId="1588" priority="82">
      <formula>INDIRECT(ADDRESS(ROW(),COLUMN()))=TRUNC(INDIRECT(ADDRESS(ROW(),COLUMN())))</formula>
    </cfRule>
  </conditionalFormatting>
  <conditionalFormatting sqref="K180:K201">
    <cfRule type="expression" dxfId="1587" priority="81">
      <formula>INDIRECT(ADDRESS(ROW(),COLUMN()))=TRUNC(INDIRECT(ADDRESS(ROW(),COLUMN())))</formula>
    </cfRule>
  </conditionalFormatting>
  <conditionalFormatting sqref="N164:N177">
    <cfRule type="expression" dxfId="1586" priority="77">
      <formula>INDIRECT(ADDRESS(ROW(),COLUMN()))=TRUNC(INDIRECT(ADDRESS(ROW(),COLUMN())))</formula>
    </cfRule>
  </conditionalFormatting>
  <conditionalFormatting sqref="H172:H176">
    <cfRule type="expression" dxfId="1585" priority="79">
      <formula>INDIRECT(ADDRESS(ROW(),COLUMN()))=TRUNC(INDIRECT(ADDRESS(ROW(),COLUMN())))</formula>
    </cfRule>
  </conditionalFormatting>
  <conditionalFormatting sqref="K169:K176">
    <cfRule type="expression" dxfId="1584" priority="78">
      <formula>INDIRECT(ADDRESS(ROW(),COLUMN()))=TRUNC(INDIRECT(ADDRESS(ROW(),COLUMN())))</formula>
    </cfRule>
  </conditionalFormatting>
  <conditionalFormatting sqref="F170">
    <cfRule type="expression" dxfId="1583" priority="76">
      <formula>INDIRECT(ADDRESS(ROW(),COLUMN()))=TRUNC(INDIRECT(ADDRESS(ROW(),COLUMN())))</formula>
    </cfRule>
  </conditionalFormatting>
  <conditionalFormatting sqref="H170">
    <cfRule type="expression" dxfId="1582" priority="75">
      <formula>INDIRECT(ADDRESS(ROW(),COLUMN()))=TRUNC(INDIRECT(ADDRESS(ROW(),COLUMN())))</formula>
    </cfRule>
  </conditionalFormatting>
  <conditionalFormatting sqref="F169">
    <cfRule type="expression" dxfId="1581" priority="74">
      <formula>INDIRECT(ADDRESS(ROW(),COLUMN()))=TRUNC(INDIRECT(ADDRESS(ROW(),COLUMN())))</formula>
    </cfRule>
  </conditionalFormatting>
  <conditionalFormatting sqref="H169">
    <cfRule type="expression" dxfId="1580" priority="73">
      <formula>INDIRECT(ADDRESS(ROW(),COLUMN()))=TRUNC(INDIRECT(ADDRESS(ROW(),COLUMN())))</formula>
    </cfRule>
  </conditionalFormatting>
  <conditionalFormatting sqref="F171">
    <cfRule type="expression" dxfId="1579" priority="72">
      <formula>INDIRECT(ADDRESS(ROW(),COLUMN()))=TRUNC(INDIRECT(ADDRESS(ROW(),COLUMN())))</formula>
    </cfRule>
  </conditionalFormatting>
  <conditionalFormatting sqref="H171">
    <cfRule type="expression" dxfId="1578" priority="71">
      <formula>INDIRECT(ADDRESS(ROW(),COLUMN()))=TRUNC(INDIRECT(ADDRESS(ROW(),COLUMN())))</formula>
    </cfRule>
  </conditionalFormatting>
  <conditionalFormatting sqref="F172 F174">
    <cfRule type="expression" dxfId="1577" priority="70">
      <formula>INDIRECT(ADDRESS(ROW(),COLUMN()))=TRUNC(INDIRECT(ADDRESS(ROW(),COLUMN())))</formula>
    </cfRule>
  </conditionalFormatting>
  <conditionalFormatting sqref="F173">
    <cfRule type="expression" dxfId="1576" priority="69">
      <formula>INDIRECT(ADDRESS(ROW(),COLUMN()))=TRUNC(INDIRECT(ADDRESS(ROW(),COLUMN())))</formula>
    </cfRule>
  </conditionalFormatting>
  <conditionalFormatting sqref="F175:F176">
    <cfRule type="expression" dxfId="1575" priority="68">
      <formula>INDIRECT(ADDRESS(ROW(),COLUMN()))=TRUNC(INDIRECT(ADDRESS(ROW(),COLUMN())))</formula>
    </cfRule>
  </conditionalFormatting>
  <conditionalFormatting sqref="F177:F179">
    <cfRule type="expression" dxfId="1574" priority="67">
      <formula>INDIRECT(ADDRESS(ROW(),COLUMN()))=TRUNC(INDIRECT(ADDRESS(ROW(),COLUMN())))</formula>
    </cfRule>
  </conditionalFormatting>
  <conditionalFormatting sqref="H177:H179">
    <cfRule type="expression" dxfId="1573" priority="66">
      <formula>INDIRECT(ADDRESS(ROW(),COLUMN()))=TRUNC(INDIRECT(ADDRESS(ROW(),COLUMN())))</formula>
    </cfRule>
  </conditionalFormatting>
  <conditionalFormatting sqref="K177:K179">
    <cfRule type="expression" dxfId="1572" priority="65">
      <formula>INDIRECT(ADDRESS(ROW(),COLUMN()))=TRUNC(INDIRECT(ADDRESS(ROW(),COLUMN())))</formula>
    </cfRule>
  </conditionalFormatting>
  <conditionalFormatting sqref="F180:F181">
    <cfRule type="expression" dxfId="1571" priority="64">
      <formula>INDIRECT(ADDRESS(ROW(),COLUMN()))=TRUNC(INDIRECT(ADDRESS(ROW(),COLUMN())))</formula>
    </cfRule>
  </conditionalFormatting>
  <conditionalFormatting sqref="H180:H181">
    <cfRule type="expression" dxfId="1570" priority="63">
      <formula>INDIRECT(ADDRESS(ROW(),COLUMN()))=TRUNC(INDIRECT(ADDRESS(ROW(),COLUMN())))</formula>
    </cfRule>
  </conditionalFormatting>
  <conditionalFormatting sqref="F182:F183 F193 F195">
    <cfRule type="expression" dxfId="1569" priority="62">
      <formula>INDIRECT(ADDRESS(ROW(),COLUMN()))=TRUNC(INDIRECT(ADDRESS(ROW(),COLUMN())))</formula>
    </cfRule>
  </conditionalFormatting>
  <conditionalFormatting sqref="H182:H183 H193 H195">
    <cfRule type="expression" dxfId="1568" priority="61">
      <formula>INDIRECT(ADDRESS(ROW(),COLUMN()))=TRUNC(INDIRECT(ADDRESS(ROW(),COLUMN())))</formula>
    </cfRule>
  </conditionalFormatting>
  <conditionalFormatting sqref="F191">
    <cfRule type="expression" dxfId="1567" priority="60">
      <formula>INDIRECT(ADDRESS(ROW(),COLUMN()))=TRUNC(INDIRECT(ADDRESS(ROW(),COLUMN())))</formula>
    </cfRule>
  </conditionalFormatting>
  <conditionalFormatting sqref="H191">
    <cfRule type="expression" dxfId="1566" priority="59">
      <formula>INDIRECT(ADDRESS(ROW(),COLUMN()))=TRUNC(INDIRECT(ADDRESS(ROW(),COLUMN())))</formula>
    </cfRule>
  </conditionalFormatting>
  <conditionalFormatting sqref="F188">
    <cfRule type="expression" dxfId="1565" priority="58">
      <formula>INDIRECT(ADDRESS(ROW(),COLUMN()))=TRUNC(INDIRECT(ADDRESS(ROW(),COLUMN())))</formula>
    </cfRule>
  </conditionalFormatting>
  <conditionalFormatting sqref="H188">
    <cfRule type="expression" dxfId="1564" priority="57">
      <formula>INDIRECT(ADDRESS(ROW(),COLUMN()))=TRUNC(INDIRECT(ADDRESS(ROW(),COLUMN())))</formula>
    </cfRule>
  </conditionalFormatting>
  <conditionalFormatting sqref="F189">
    <cfRule type="expression" dxfId="1563" priority="56">
      <formula>INDIRECT(ADDRESS(ROW(),COLUMN()))=TRUNC(INDIRECT(ADDRESS(ROW(),COLUMN())))</formula>
    </cfRule>
  </conditionalFormatting>
  <conditionalFormatting sqref="H189">
    <cfRule type="expression" dxfId="1562" priority="55">
      <formula>INDIRECT(ADDRESS(ROW(),COLUMN()))=TRUNC(INDIRECT(ADDRESS(ROW(),COLUMN())))</formula>
    </cfRule>
  </conditionalFormatting>
  <conditionalFormatting sqref="F192">
    <cfRule type="expression" dxfId="1561" priority="54">
      <formula>INDIRECT(ADDRESS(ROW(),COLUMN()))=TRUNC(INDIRECT(ADDRESS(ROW(),COLUMN())))</formula>
    </cfRule>
  </conditionalFormatting>
  <conditionalFormatting sqref="H192">
    <cfRule type="expression" dxfId="1560" priority="53">
      <formula>INDIRECT(ADDRESS(ROW(),COLUMN()))=TRUNC(INDIRECT(ADDRESS(ROW(),COLUMN())))</formula>
    </cfRule>
  </conditionalFormatting>
  <conditionalFormatting sqref="F194">
    <cfRule type="expression" dxfId="1559" priority="52">
      <formula>INDIRECT(ADDRESS(ROW(),COLUMN()))=TRUNC(INDIRECT(ADDRESS(ROW(),COLUMN())))</formula>
    </cfRule>
  </conditionalFormatting>
  <conditionalFormatting sqref="H194">
    <cfRule type="expression" dxfId="1558" priority="51">
      <formula>INDIRECT(ADDRESS(ROW(),COLUMN()))=TRUNC(INDIRECT(ADDRESS(ROW(),COLUMN())))</formula>
    </cfRule>
  </conditionalFormatting>
  <conditionalFormatting sqref="F187">
    <cfRule type="expression" dxfId="1557" priority="50">
      <formula>INDIRECT(ADDRESS(ROW(),COLUMN()))=TRUNC(INDIRECT(ADDRESS(ROW(),COLUMN())))</formula>
    </cfRule>
  </conditionalFormatting>
  <conditionalFormatting sqref="H187">
    <cfRule type="expression" dxfId="1556" priority="49">
      <formula>INDIRECT(ADDRESS(ROW(),COLUMN()))=TRUNC(INDIRECT(ADDRESS(ROW(),COLUMN())))</formula>
    </cfRule>
  </conditionalFormatting>
  <conditionalFormatting sqref="F190">
    <cfRule type="expression" dxfId="1555" priority="48">
      <formula>INDIRECT(ADDRESS(ROW(),COLUMN()))=TRUNC(INDIRECT(ADDRESS(ROW(),COLUMN())))</formula>
    </cfRule>
  </conditionalFormatting>
  <conditionalFormatting sqref="H190">
    <cfRule type="expression" dxfId="1554" priority="47">
      <formula>INDIRECT(ADDRESS(ROW(),COLUMN()))=TRUNC(INDIRECT(ADDRESS(ROW(),COLUMN())))</formula>
    </cfRule>
  </conditionalFormatting>
  <conditionalFormatting sqref="F186">
    <cfRule type="expression" dxfId="1553" priority="46">
      <formula>INDIRECT(ADDRESS(ROW(),COLUMN()))=TRUNC(INDIRECT(ADDRESS(ROW(),COLUMN())))</formula>
    </cfRule>
  </conditionalFormatting>
  <conditionalFormatting sqref="H186">
    <cfRule type="expression" dxfId="1552" priority="45">
      <formula>INDIRECT(ADDRESS(ROW(),COLUMN()))=TRUNC(INDIRECT(ADDRESS(ROW(),COLUMN())))</formula>
    </cfRule>
  </conditionalFormatting>
  <conditionalFormatting sqref="F184">
    <cfRule type="expression" dxfId="1551" priority="44">
      <formula>INDIRECT(ADDRESS(ROW(),COLUMN()))=TRUNC(INDIRECT(ADDRESS(ROW(),COLUMN())))</formula>
    </cfRule>
  </conditionalFormatting>
  <conditionalFormatting sqref="H184">
    <cfRule type="expression" dxfId="1550" priority="43">
      <formula>INDIRECT(ADDRESS(ROW(),COLUMN()))=TRUNC(INDIRECT(ADDRESS(ROW(),COLUMN())))</formula>
    </cfRule>
  </conditionalFormatting>
  <conditionalFormatting sqref="F185">
    <cfRule type="expression" dxfId="1549" priority="42">
      <formula>INDIRECT(ADDRESS(ROW(),COLUMN()))=TRUNC(INDIRECT(ADDRESS(ROW(),COLUMN())))</formula>
    </cfRule>
  </conditionalFormatting>
  <conditionalFormatting sqref="H185">
    <cfRule type="expression" dxfId="1548" priority="41">
      <formula>INDIRECT(ADDRESS(ROW(),COLUMN()))=TRUNC(INDIRECT(ADDRESS(ROW(),COLUMN())))</formula>
    </cfRule>
  </conditionalFormatting>
  <conditionalFormatting sqref="F196">
    <cfRule type="expression" dxfId="1547" priority="40">
      <formula>INDIRECT(ADDRESS(ROW(),COLUMN()))=TRUNC(INDIRECT(ADDRESS(ROW(),COLUMN())))</formula>
    </cfRule>
  </conditionalFormatting>
  <conditionalFormatting sqref="F197:F198">
    <cfRule type="expression" dxfId="1546" priority="39">
      <formula>INDIRECT(ADDRESS(ROW(),COLUMN()))=TRUNC(INDIRECT(ADDRESS(ROW(),COLUMN())))</formula>
    </cfRule>
  </conditionalFormatting>
  <conditionalFormatting sqref="H197:H198">
    <cfRule type="expression" dxfId="1545" priority="38">
      <formula>INDIRECT(ADDRESS(ROW(),COLUMN()))=TRUNC(INDIRECT(ADDRESS(ROW(),COLUMN())))</formula>
    </cfRule>
  </conditionalFormatting>
  <conditionalFormatting sqref="K164:K168">
    <cfRule type="expression" dxfId="1544" priority="37">
      <formula>INDIRECT(ADDRESS(ROW(),COLUMN()))=TRUNC(INDIRECT(ADDRESS(ROW(),COLUMN())))</formula>
    </cfRule>
  </conditionalFormatting>
  <conditionalFormatting sqref="F166">
    <cfRule type="expression" dxfId="1543" priority="36">
      <formula>INDIRECT(ADDRESS(ROW(),COLUMN()))=TRUNC(INDIRECT(ADDRESS(ROW(),COLUMN())))</formula>
    </cfRule>
  </conditionalFormatting>
  <conditionalFormatting sqref="H166">
    <cfRule type="expression" dxfId="1542" priority="35">
      <formula>INDIRECT(ADDRESS(ROW(),COLUMN()))=TRUNC(INDIRECT(ADDRESS(ROW(),COLUMN())))</formula>
    </cfRule>
  </conditionalFormatting>
  <conditionalFormatting sqref="F165">
    <cfRule type="expression" dxfId="1541" priority="34">
      <formula>INDIRECT(ADDRESS(ROW(),COLUMN()))=TRUNC(INDIRECT(ADDRESS(ROW(),COLUMN())))</formula>
    </cfRule>
  </conditionalFormatting>
  <conditionalFormatting sqref="H165">
    <cfRule type="expression" dxfId="1540" priority="33">
      <formula>INDIRECT(ADDRESS(ROW(),COLUMN()))=TRUNC(INDIRECT(ADDRESS(ROW(),COLUMN())))</formula>
    </cfRule>
  </conditionalFormatting>
  <conditionalFormatting sqref="F164">
    <cfRule type="expression" dxfId="1539" priority="32">
      <formula>INDIRECT(ADDRESS(ROW(),COLUMN()))=TRUNC(INDIRECT(ADDRESS(ROW(),COLUMN())))</formula>
    </cfRule>
  </conditionalFormatting>
  <conditionalFormatting sqref="H164">
    <cfRule type="expression" dxfId="1538" priority="31">
      <formula>INDIRECT(ADDRESS(ROW(),COLUMN()))=TRUNC(INDIRECT(ADDRESS(ROW(),COLUMN())))</formula>
    </cfRule>
  </conditionalFormatting>
  <conditionalFormatting sqref="F167">
    <cfRule type="expression" dxfId="1537" priority="30">
      <formula>INDIRECT(ADDRESS(ROW(),COLUMN()))=TRUNC(INDIRECT(ADDRESS(ROW(),COLUMN())))</formula>
    </cfRule>
  </conditionalFormatting>
  <conditionalFormatting sqref="H167">
    <cfRule type="expression" dxfId="1536" priority="29">
      <formula>INDIRECT(ADDRESS(ROW(),COLUMN()))=TRUNC(INDIRECT(ADDRESS(ROW(),COLUMN())))</formula>
    </cfRule>
  </conditionalFormatting>
  <conditionalFormatting sqref="F168">
    <cfRule type="expression" dxfId="1535" priority="28">
      <formula>INDIRECT(ADDRESS(ROW(),COLUMN()))=TRUNC(INDIRECT(ADDRESS(ROW(),COLUMN())))</formula>
    </cfRule>
  </conditionalFormatting>
  <conditionalFormatting sqref="H168">
    <cfRule type="expression" dxfId="1534" priority="27">
      <formula>INDIRECT(ADDRESS(ROW(),COLUMN()))=TRUNC(INDIRECT(ADDRESS(ROW(),COLUMN())))</formula>
    </cfRule>
  </conditionalFormatting>
  <conditionalFormatting sqref="F168">
    <cfRule type="expression" dxfId="1533" priority="26">
      <formula>INDIRECT(ADDRESS(ROW(),COLUMN()))=TRUNC(INDIRECT(ADDRESS(ROW(),COLUMN())))</formula>
    </cfRule>
  </conditionalFormatting>
  <conditionalFormatting sqref="F165">
    <cfRule type="expression" dxfId="1532" priority="25">
      <formula>INDIRECT(ADDRESS(ROW(),COLUMN()))=TRUNC(INDIRECT(ADDRESS(ROW(),COLUMN())))</formula>
    </cfRule>
  </conditionalFormatting>
  <conditionalFormatting sqref="F166">
    <cfRule type="expression" dxfId="1531" priority="24">
      <formula>INDIRECT(ADDRESS(ROW(),COLUMN()))=TRUNC(INDIRECT(ADDRESS(ROW(),COLUMN())))</formula>
    </cfRule>
  </conditionalFormatting>
  <conditionalFormatting sqref="F167">
    <cfRule type="expression" dxfId="1530" priority="23">
      <formula>INDIRECT(ADDRESS(ROW(),COLUMN()))=TRUNC(INDIRECT(ADDRESS(ROW(),COLUMN())))</formula>
    </cfRule>
  </conditionalFormatting>
  <conditionalFormatting sqref="K168">
    <cfRule type="expression" dxfId="1529" priority="22">
      <formula>INDIRECT(ADDRESS(ROW(),COLUMN()))=TRUNC(INDIRECT(ADDRESS(ROW(),COLUMN())))</formula>
    </cfRule>
  </conditionalFormatting>
  <conditionalFormatting sqref="H168">
    <cfRule type="expression" dxfId="1528" priority="21">
      <formula>INDIRECT(ADDRESS(ROW(),COLUMN()))=TRUNC(INDIRECT(ADDRESS(ROW(),COLUMN())))</formula>
    </cfRule>
  </conditionalFormatting>
  <conditionalFormatting sqref="H165">
    <cfRule type="expression" dxfId="1527" priority="20">
      <formula>INDIRECT(ADDRESS(ROW(),COLUMN()))=TRUNC(INDIRECT(ADDRESS(ROW(),COLUMN())))</formula>
    </cfRule>
  </conditionalFormatting>
  <conditionalFormatting sqref="H166">
    <cfRule type="expression" dxfId="1526" priority="19">
      <formula>INDIRECT(ADDRESS(ROW(),COLUMN()))=TRUNC(INDIRECT(ADDRESS(ROW(),COLUMN())))</formula>
    </cfRule>
  </conditionalFormatting>
  <conditionalFormatting sqref="H167">
    <cfRule type="expression" dxfId="1525" priority="18">
      <formula>INDIRECT(ADDRESS(ROW(),COLUMN()))=TRUNC(INDIRECT(ADDRESS(ROW(),COLUMN())))</formula>
    </cfRule>
  </conditionalFormatting>
  <conditionalFormatting sqref="N161">
    <cfRule type="expression" dxfId="1524" priority="17">
      <formula>INDIRECT(ADDRESS(ROW(),COLUMN()))=TRUNC(INDIRECT(ADDRESS(ROW(),COLUMN())))</formula>
    </cfRule>
  </conditionalFormatting>
  <conditionalFormatting sqref="N162">
    <cfRule type="expression" dxfId="1523" priority="16">
      <formula>INDIRECT(ADDRESS(ROW(),COLUMN()))=TRUNC(INDIRECT(ADDRESS(ROW(),COLUMN())))</formula>
    </cfRule>
  </conditionalFormatting>
  <conditionalFormatting sqref="N163">
    <cfRule type="expression" dxfId="1522" priority="15">
      <formula>INDIRECT(ADDRESS(ROW(),COLUMN()))=TRUNC(INDIRECT(ADDRESS(ROW(),COLUMN())))</formula>
    </cfRule>
  </conditionalFormatting>
  <conditionalFormatting sqref="K161">
    <cfRule type="expression" dxfId="1521" priority="14">
      <formula>INDIRECT(ADDRESS(ROW(),COLUMN()))=TRUNC(INDIRECT(ADDRESS(ROW(),COLUMN())))</formula>
    </cfRule>
  </conditionalFormatting>
  <conditionalFormatting sqref="K162">
    <cfRule type="expression" dxfId="1520" priority="13">
      <formula>INDIRECT(ADDRESS(ROW(),COLUMN()))=TRUNC(INDIRECT(ADDRESS(ROW(),COLUMN())))</formula>
    </cfRule>
  </conditionalFormatting>
  <conditionalFormatting sqref="K163">
    <cfRule type="expression" dxfId="1519" priority="12">
      <formula>INDIRECT(ADDRESS(ROW(),COLUMN()))=TRUNC(INDIRECT(ADDRESS(ROW(),COLUMN())))</formula>
    </cfRule>
  </conditionalFormatting>
  <conditionalFormatting sqref="F161">
    <cfRule type="expression" dxfId="1518" priority="11">
      <formula>INDIRECT(ADDRESS(ROW(),COLUMN()))=TRUNC(INDIRECT(ADDRESS(ROW(),COLUMN())))</formula>
    </cfRule>
  </conditionalFormatting>
  <conditionalFormatting sqref="H161">
    <cfRule type="expression" dxfId="1517" priority="10">
      <formula>INDIRECT(ADDRESS(ROW(),COLUMN()))=TRUNC(INDIRECT(ADDRESS(ROW(),COLUMN())))</formula>
    </cfRule>
  </conditionalFormatting>
  <conditionalFormatting sqref="F163">
    <cfRule type="expression" dxfId="1516" priority="9">
      <formula>INDIRECT(ADDRESS(ROW(),COLUMN()))=TRUNC(INDIRECT(ADDRESS(ROW(),COLUMN())))</formula>
    </cfRule>
  </conditionalFormatting>
  <conditionalFormatting sqref="H163">
    <cfRule type="expression" dxfId="1515" priority="8">
      <formula>INDIRECT(ADDRESS(ROW(),COLUMN()))=TRUNC(INDIRECT(ADDRESS(ROW(),COLUMN())))</formula>
    </cfRule>
  </conditionalFormatting>
  <conditionalFormatting sqref="F162">
    <cfRule type="expression" dxfId="1514" priority="7">
      <formula>INDIRECT(ADDRESS(ROW(),COLUMN()))=TRUNC(INDIRECT(ADDRESS(ROW(),COLUMN())))</formula>
    </cfRule>
  </conditionalFormatting>
  <conditionalFormatting sqref="H162">
    <cfRule type="expression" dxfId="1513" priority="6">
      <formula>INDIRECT(ADDRESS(ROW(),COLUMN()))=TRUNC(INDIRECT(ADDRESS(ROW(),COLUMN())))</formula>
    </cfRule>
  </conditionalFormatting>
  <conditionalFormatting sqref="N261:N310 F261:F310 H261:H310 K261:K310">
    <cfRule type="expression" dxfId="1512" priority="5">
      <formula>INDIRECT(ADDRESS(ROW(),COLUMN()))=TRUNC(INDIRECT(ADDRESS(ROW(),COLUMN())))</formula>
    </cfRule>
  </conditionalFormatting>
  <conditionalFormatting sqref="N11">
    <cfRule type="expression" dxfId="1511" priority="4">
      <formula>INDIRECT(ADDRESS(ROW(),COLUMN()))=TRUNC(INDIRECT(ADDRESS(ROW(),COLUMN())))</formula>
    </cfRule>
  </conditionalFormatting>
  <conditionalFormatting sqref="K11">
    <cfRule type="expression" dxfId="1510" priority="3">
      <formula>INDIRECT(ADDRESS(ROW(),COLUMN()))=TRUNC(INDIRECT(ADDRESS(ROW(),COLUMN())))</formula>
    </cfRule>
  </conditionalFormatting>
  <conditionalFormatting sqref="F11">
    <cfRule type="expression" dxfId="1509" priority="2">
      <formula>INDIRECT(ADDRESS(ROW(),COLUMN()))=TRUNC(INDIRECT(ADDRESS(ROW(),COLUMN())))</formula>
    </cfRule>
  </conditionalFormatting>
  <conditionalFormatting sqref="H11">
    <cfRule type="expression" dxfId="1508" priority="1">
      <formula>INDIRECT(ADDRESS(ROW(),COLUMN()))=TRUNC(INDIRECT(ADDRESS(ROW(),COLUMN())))</formula>
    </cfRule>
  </conditionalFormatting>
  <dataValidations count="7">
    <dataValidation imeMode="hiragana" allowBlank="1" showInputMessage="1" showErrorMessage="1" sqref="L318:L367 I318:I367 D318:D367 D9:D158 D161:D310 I161:I310 L161:L310 I9:I158 L9:L158" xr:uid="{7EA077B0-D067-4670-96EB-8C720FFBF33A}"/>
    <dataValidation imeMode="disabled" allowBlank="1" showInputMessage="1" showErrorMessage="1" sqref="A9:A158 A318:A367 A161:A310 O2:O5 O313:O314" xr:uid="{A8AC4BEE-0208-43E1-A38A-C4EC44E46268}"/>
    <dataValidation imeMode="off" allowBlank="1" showInputMessage="1" showErrorMessage="1" sqref="W11:W20 K318:K367 N318:N367 F9:F158 H318:H367 F318:F367 W24:W49 K161:K310 H161:H310 F161:F310 N161:N310 H9:H158 Z24:Z49 K9:K158 N9:N158 P318:P367 P9:P158 P161:P310" xr:uid="{0C812B64-2AE2-41BF-8BFE-BFAB7C4B4D7F}"/>
    <dataValidation type="list" imeMode="hiragana" allowBlank="1" showInputMessage="1" showErrorMessage="1" sqref="C318:C367" xr:uid="{08905B09-C668-4F01-8170-82A7ED6DF4D9}">
      <formula1>収入</formula1>
    </dataValidation>
    <dataValidation type="list" allowBlank="1" showInputMessage="1" showErrorMessage="1" sqref="C9:C158 C161:C310" xr:uid="{E49C461F-02B3-4F79-BF56-0E8C5BECCA40}">
      <formula1>支出</formula1>
    </dataValidation>
    <dataValidation type="list" allowBlank="1" showInputMessage="1" showErrorMessage="1" sqref="Q9:Q158 Q161:Q310" xr:uid="{4B561CD2-25B4-4ACB-B0D4-E7D1D146C42D}">
      <formula1>"○"</formula1>
    </dataValidation>
    <dataValidation type="list" allowBlank="1" showInputMessage="1" showErrorMessage="1" sqref="C2 C313" xr:uid="{23F8A2B2-E174-4764-9237-3F7A67391648}">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0"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Z367"/>
  <sheetViews>
    <sheetView view="pageBreakPreview" zoomScale="85" zoomScaleNormal="100" zoomScaleSheetLayoutView="85" workbookViewId="0">
      <selection activeCell="U24" sqref="U24:U36"/>
    </sheetView>
  </sheetViews>
  <sheetFormatPr defaultColWidth="9" defaultRowHeight="13.2"/>
  <cols>
    <col min="1" max="2" width="3.33203125" customWidth="1"/>
    <col min="3" max="3" width="13" customWidth="1"/>
    <col min="4" max="4" width="33.44140625" customWidth="1"/>
    <col min="5" max="5" width="1.109375" customWidth="1"/>
    <col min="6" max="6" width="9.44140625" customWidth="1"/>
    <col min="7" max="7" width="1.33203125" customWidth="1"/>
    <col min="8" max="8" width="6" customWidth="1"/>
    <col min="9" max="9" width="6.109375" customWidth="1"/>
    <col min="10" max="10" width="1.88671875" customWidth="1"/>
    <col min="11" max="11" width="6" customWidth="1"/>
    <col min="12" max="12" width="6.109375" customWidth="1"/>
    <col min="13" max="13" width="2" customWidth="1"/>
    <col min="14" max="14" width="9.44140625" customWidth="1"/>
    <col min="15" max="15" width="1.77734375" customWidth="1"/>
    <col min="16" max="16" width="9.6640625" customWidth="1"/>
    <col min="17" max="17" width="6.88671875" customWidth="1"/>
    <col min="18" max="18" width="2.77734375" customWidth="1"/>
    <col min="19" max="19" width="20.6640625" customWidth="1"/>
    <col min="20" max="20" width="12.21875" customWidth="1"/>
    <col min="21" max="21" width="3.21875" bestFit="1" customWidth="1"/>
    <col min="22" max="22" width="15.6640625" style="185" customWidth="1"/>
    <col min="23" max="23" width="15.88671875" customWidth="1"/>
    <col min="24" max="24" width="3.21875" bestFit="1" customWidth="1"/>
    <col min="25" max="25" width="15.6640625" customWidth="1"/>
    <col min="26" max="26" width="15.88671875" customWidth="1"/>
  </cols>
  <sheetData>
    <row r="1" spans="1:23" ht="22.2" customHeight="1">
      <c r="A1" s="356" t="s">
        <v>121</v>
      </c>
      <c r="B1" s="357"/>
      <c r="C1" s="195" t="s">
        <v>43</v>
      </c>
      <c r="D1" s="347" t="s">
        <v>109</v>
      </c>
      <c r="E1" s="348"/>
      <c r="F1" s="348"/>
      <c r="G1" s="348"/>
      <c r="H1" s="348"/>
      <c r="I1" s="348"/>
      <c r="J1" s="349"/>
      <c r="K1" s="184"/>
      <c r="L1" s="339" t="s">
        <v>154</v>
      </c>
      <c r="M1" s="339"/>
      <c r="N1" s="339"/>
      <c r="O1" s="338">
        <f>W36</f>
        <v>0</v>
      </c>
      <c r="P1" s="338"/>
      <c r="Q1" s="338"/>
      <c r="V1"/>
    </row>
    <row r="2" spans="1:23" ht="22.2" customHeight="1">
      <c r="A2" s="350">
        <v>4</v>
      </c>
      <c r="B2" s="351"/>
      <c r="C2" s="354" t="s">
        <v>208</v>
      </c>
      <c r="D2" s="341"/>
      <c r="E2" s="342"/>
      <c r="F2" s="342"/>
      <c r="G2" s="342"/>
      <c r="H2" s="342"/>
      <c r="I2" s="342"/>
      <c r="J2" s="343"/>
      <c r="K2" s="184"/>
      <c r="L2" s="339" t="s">
        <v>155</v>
      </c>
      <c r="M2" s="339"/>
      <c r="N2" s="339"/>
      <c r="O2" s="338">
        <f>W49</f>
        <v>0</v>
      </c>
      <c r="P2" s="338"/>
      <c r="Q2" s="338"/>
    </row>
    <row r="3" spans="1:23" ht="22.2" customHeight="1">
      <c r="A3" s="352"/>
      <c r="B3" s="353"/>
      <c r="C3" s="355"/>
      <c r="D3" s="344"/>
      <c r="E3" s="345"/>
      <c r="F3" s="345"/>
      <c r="G3" s="345"/>
      <c r="H3" s="345"/>
      <c r="I3" s="345"/>
      <c r="J3" s="346"/>
      <c r="K3" s="6"/>
      <c r="L3" s="340" t="s">
        <v>152</v>
      </c>
      <c r="M3" s="340"/>
      <c r="N3" s="340"/>
      <c r="O3" s="338">
        <f>Z50</f>
        <v>0</v>
      </c>
      <c r="P3" s="338"/>
      <c r="Q3" s="338"/>
      <c r="V3"/>
    </row>
    <row r="4" spans="1:23" ht="22.2" customHeight="1">
      <c r="A4" s="218"/>
      <c r="B4" s="218"/>
      <c r="C4" s="218"/>
      <c r="D4" s="219"/>
      <c r="E4" s="219"/>
      <c r="F4" s="219"/>
      <c r="G4" s="219"/>
      <c r="H4" s="219"/>
      <c r="I4" s="219"/>
      <c r="J4" s="219"/>
      <c r="K4" s="6"/>
      <c r="L4" s="340" t="s">
        <v>153</v>
      </c>
      <c r="M4" s="340"/>
      <c r="N4" s="340"/>
      <c r="O4" s="338">
        <f>Z49</f>
        <v>0</v>
      </c>
      <c r="P4" s="338"/>
      <c r="Q4" s="338"/>
      <c r="V4"/>
    </row>
    <row r="5" spans="1:23" ht="22.2" customHeight="1">
      <c r="A5" s="218"/>
      <c r="B5" s="218"/>
      <c r="C5" s="218"/>
      <c r="D5" s="219"/>
      <c r="E5" s="219"/>
      <c r="F5" s="219"/>
      <c r="G5" s="219"/>
      <c r="H5" s="219"/>
      <c r="I5" s="219"/>
      <c r="J5" s="219"/>
      <c r="K5" s="6"/>
      <c r="L5" s="340" t="s">
        <v>32</v>
      </c>
      <c r="M5" s="340"/>
      <c r="N5" s="340"/>
      <c r="O5" s="338">
        <f>SUM(O1:Q4)</f>
        <v>0</v>
      </c>
      <c r="P5" s="338"/>
      <c r="Q5" s="338"/>
      <c r="V5"/>
    </row>
    <row r="6" spans="1:23" ht="21.75" customHeight="1" thickBot="1">
      <c r="A6" s="186"/>
      <c r="B6" s="186"/>
      <c r="E6" s="142"/>
      <c r="F6" s="142"/>
      <c r="G6" s="142"/>
      <c r="H6" s="142"/>
      <c r="I6" s="142"/>
      <c r="J6" s="142"/>
      <c r="K6" s="142"/>
      <c r="L6" s="142"/>
      <c r="M6" s="142"/>
      <c r="N6" s="142"/>
      <c r="O6" s="142"/>
      <c r="P6" s="143"/>
      <c r="U6" s="59" t="s">
        <v>108</v>
      </c>
      <c r="W6" s="111" t="s">
        <v>10</v>
      </c>
    </row>
    <row r="7" spans="1:23" ht="20.25" customHeight="1" thickTop="1" thickBot="1">
      <c r="A7" s="267" t="s">
        <v>166</v>
      </c>
      <c r="B7" s="267"/>
      <c r="C7" s="268"/>
      <c r="D7" s="269"/>
      <c r="E7" s="3"/>
      <c r="F7" s="3"/>
      <c r="G7" s="3"/>
      <c r="H7" s="3"/>
      <c r="I7" s="3"/>
      <c r="J7" s="3"/>
      <c r="K7" s="3"/>
      <c r="L7" s="3"/>
      <c r="M7" s="3"/>
      <c r="N7" s="3"/>
      <c r="O7" s="3"/>
      <c r="Q7" s="53" t="s">
        <v>10</v>
      </c>
      <c r="U7" s="327" t="s">
        <v>107</v>
      </c>
      <c r="V7" s="385"/>
      <c r="W7" s="135">
        <f>W20-Z51</f>
        <v>0</v>
      </c>
    </row>
    <row r="8" spans="1:23" ht="28.2" customHeight="1" thickTop="1">
      <c r="A8" s="386" t="s">
        <v>50</v>
      </c>
      <c r="B8" s="387"/>
      <c r="C8" s="187" t="s">
        <v>17</v>
      </c>
      <c r="D8" s="26" t="s">
        <v>26</v>
      </c>
      <c r="E8" s="32"/>
      <c r="F8" s="27" t="s">
        <v>23</v>
      </c>
      <c r="G8" s="28" t="s">
        <v>27</v>
      </c>
      <c r="H8" s="27" t="s">
        <v>22</v>
      </c>
      <c r="I8" s="29" t="s">
        <v>24</v>
      </c>
      <c r="J8" s="28" t="s">
        <v>27</v>
      </c>
      <c r="K8" s="27" t="s">
        <v>28</v>
      </c>
      <c r="L8" s="29" t="s">
        <v>24</v>
      </c>
      <c r="M8" s="28" t="s">
        <v>29</v>
      </c>
      <c r="N8" s="27" t="s">
        <v>30</v>
      </c>
      <c r="O8" s="28" t="s">
        <v>31</v>
      </c>
      <c r="P8" s="188" t="s">
        <v>7</v>
      </c>
      <c r="Q8" s="189" t="s">
        <v>25</v>
      </c>
      <c r="U8" s="190"/>
      <c r="V8" s="190"/>
    </row>
    <row r="9" spans="1:23" ht="18" customHeight="1">
      <c r="A9" s="390">
        <v>1</v>
      </c>
      <c r="B9" s="391"/>
      <c r="C9" s="22"/>
      <c r="D9" s="83"/>
      <c r="E9" s="68"/>
      <c r="F9" s="23"/>
      <c r="G9" s="68"/>
      <c r="H9" s="63"/>
      <c r="I9" s="24"/>
      <c r="J9" s="71"/>
      <c r="K9" s="66"/>
      <c r="L9" s="24"/>
      <c r="M9" s="71"/>
      <c r="N9" s="20"/>
      <c r="O9" s="72"/>
      <c r="P9" s="55">
        <f t="shared" ref="P9:P72" si="0">IF(F9="",0,INT(SUM(PRODUCT(F9,H9,K9),N9)))</f>
        <v>0</v>
      </c>
      <c r="Q9" s="57"/>
      <c r="U9" s="59" t="s">
        <v>101</v>
      </c>
      <c r="V9" s="34"/>
      <c r="W9" s="111" t="s">
        <v>10</v>
      </c>
    </row>
    <row r="10" spans="1:23" ht="18" customHeight="1">
      <c r="A10" s="332">
        <v>2</v>
      </c>
      <c r="B10" s="333"/>
      <c r="C10" s="5"/>
      <c r="D10" s="84"/>
      <c r="E10" s="69"/>
      <c r="F10" s="17"/>
      <c r="G10" s="69"/>
      <c r="H10" s="64"/>
      <c r="I10" s="7"/>
      <c r="J10" s="70"/>
      <c r="K10" s="65"/>
      <c r="L10" s="7"/>
      <c r="M10" s="70"/>
      <c r="N10" s="18"/>
      <c r="O10" s="73"/>
      <c r="P10" s="56">
        <f t="shared" si="0"/>
        <v>0</v>
      </c>
      <c r="Q10" s="58"/>
      <c r="U10" s="375" t="s">
        <v>17</v>
      </c>
      <c r="V10" s="376"/>
      <c r="W10" s="102" t="s">
        <v>44</v>
      </c>
    </row>
    <row r="11" spans="1:23" ht="18" customHeight="1">
      <c r="A11" s="332">
        <v>3</v>
      </c>
      <c r="B11" s="333"/>
      <c r="C11" s="5"/>
      <c r="D11" s="84"/>
      <c r="E11" s="69"/>
      <c r="F11" s="17"/>
      <c r="G11" s="69"/>
      <c r="H11" s="64"/>
      <c r="I11" s="7"/>
      <c r="J11" s="70"/>
      <c r="K11" s="65"/>
      <c r="L11" s="7"/>
      <c r="M11" s="70"/>
      <c r="N11" s="18"/>
      <c r="O11" s="73"/>
      <c r="P11" s="56">
        <f t="shared" si="0"/>
        <v>0</v>
      </c>
      <c r="Q11" s="58"/>
      <c r="U11" s="383" t="s">
        <v>104</v>
      </c>
      <c r="V11" s="383"/>
      <c r="W11" s="117">
        <f>SUMIF($C$318:$C$367,U11,$P$318:$P$367)</f>
        <v>0</v>
      </c>
    </row>
    <row r="12" spans="1:23" ht="18" customHeight="1">
      <c r="A12" s="332">
        <v>4</v>
      </c>
      <c r="B12" s="333"/>
      <c r="C12" s="5"/>
      <c r="D12" s="84"/>
      <c r="E12" s="69"/>
      <c r="F12" s="17"/>
      <c r="G12" s="69"/>
      <c r="H12" s="64"/>
      <c r="I12" s="7"/>
      <c r="J12" s="70"/>
      <c r="K12" s="65"/>
      <c r="L12" s="7"/>
      <c r="M12" s="70"/>
      <c r="N12" s="18"/>
      <c r="O12" s="73"/>
      <c r="P12" s="56">
        <f t="shared" si="0"/>
        <v>0</v>
      </c>
      <c r="Q12" s="58"/>
      <c r="U12" s="384" t="s">
        <v>119</v>
      </c>
      <c r="V12" s="384"/>
      <c r="W12" s="117">
        <f>SUMIF($C$318:$C$367,U12,$P$318:$P$367)</f>
        <v>0</v>
      </c>
    </row>
    <row r="13" spans="1:23" ht="18" customHeight="1">
      <c r="A13" s="332">
        <v>5</v>
      </c>
      <c r="B13" s="333"/>
      <c r="C13" s="5"/>
      <c r="D13" s="84"/>
      <c r="E13" s="69"/>
      <c r="F13" s="17"/>
      <c r="G13" s="69"/>
      <c r="H13" s="64"/>
      <c r="I13" s="7"/>
      <c r="J13" s="70"/>
      <c r="K13" s="65"/>
      <c r="L13" s="7"/>
      <c r="M13" s="70"/>
      <c r="N13" s="18"/>
      <c r="O13" s="73"/>
      <c r="P13" s="56">
        <f t="shared" si="0"/>
        <v>0</v>
      </c>
      <c r="Q13" s="58"/>
      <c r="U13" s="368" t="s">
        <v>47</v>
      </c>
      <c r="V13" s="115" t="s">
        <v>13</v>
      </c>
      <c r="W13" s="117">
        <f>SUMIF($C$318:$C$367,V13,$P$318:$P$367)</f>
        <v>0</v>
      </c>
    </row>
    <row r="14" spans="1:23" ht="18" customHeight="1">
      <c r="A14" s="332">
        <v>6</v>
      </c>
      <c r="B14" s="333"/>
      <c r="C14" s="5"/>
      <c r="D14" s="84"/>
      <c r="E14" s="69"/>
      <c r="F14" s="17"/>
      <c r="G14" s="69"/>
      <c r="H14" s="64"/>
      <c r="I14" s="7"/>
      <c r="J14" s="70"/>
      <c r="K14" s="65"/>
      <c r="L14" s="7"/>
      <c r="M14" s="70"/>
      <c r="N14" s="18"/>
      <c r="O14" s="73"/>
      <c r="P14" s="56">
        <f t="shared" si="0"/>
        <v>0</v>
      </c>
      <c r="Q14" s="58"/>
      <c r="U14" s="369"/>
      <c r="V14" s="113" t="s">
        <v>8</v>
      </c>
      <c r="W14" s="118">
        <f>SUMIF($C$318:$C$367,V14,$P$318:$P$367)</f>
        <v>0</v>
      </c>
    </row>
    <row r="15" spans="1:23" ht="18" customHeight="1">
      <c r="A15" s="332">
        <v>7</v>
      </c>
      <c r="B15" s="333"/>
      <c r="C15" s="5"/>
      <c r="D15" s="84"/>
      <c r="E15" s="69"/>
      <c r="F15" s="17"/>
      <c r="G15" s="69"/>
      <c r="H15" s="64"/>
      <c r="I15" s="7"/>
      <c r="J15" s="70"/>
      <c r="K15" s="65"/>
      <c r="L15" s="7"/>
      <c r="M15" s="70"/>
      <c r="N15" s="18"/>
      <c r="O15" s="73"/>
      <c r="P15" s="56">
        <f t="shared" si="0"/>
        <v>0</v>
      </c>
      <c r="Q15" s="58"/>
      <c r="U15" s="369"/>
      <c r="V15" s="113" t="s">
        <v>4</v>
      </c>
      <c r="W15" s="118">
        <f>SUMIF($C$318:$C$367,V15,$P$318:$P$367)</f>
        <v>0</v>
      </c>
    </row>
    <row r="16" spans="1:23" ht="18" customHeight="1">
      <c r="A16" s="332">
        <v>8</v>
      </c>
      <c r="B16" s="333"/>
      <c r="C16" s="5"/>
      <c r="D16" s="84"/>
      <c r="E16" s="69"/>
      <c r="F16" s="17"/>
      <c r="G16" s="69"/>
      <c r="H16" s="64"/>
      <c r="I16" s="7"/>
      <c r="J16" s="70"/>
      <c r="K16" s="65"/>
      <c r="L16" s="7"/>
      <c r="M16" s="70"/>
      <c r="N16" s="18"/>
      <c r="O16" s="73"/>
      <c r="P16" s="56">
        <f t="shared" si="0"/>
        <v>0</v>
      </c>
      <c r="Q16" s="58"/>
      <c r="U16" s="369"/>
      <c r="V16" s="116" t="s">
        <v>14</v>
      </c>
      <c r="W16" s="119">
        <f>SUMIF($C$318:$C$367,V16,$P$318:$P$367)</f>
        <v>0</v>
      </c>
    </row>
    <row r="17" spans="1:26" ht="18" customHeight="1">
      <c r="A17" s="332">
        <v>9</v>
      </c>
      <c r="B17" s="333"/>
      <c r="C17" s="5"/>
      <c r="D17" s="84"/>
      <c r="E17" s="69"/>
      <c r="F17" s="17"/>
      <c r="G17" s="69"/>
      <c r="H17" s="64"/>
      <c r="I17" s="7"/>
      <c r="J17" s="70"/>
      <c r="K17" s="65"/>
      <c r="L17" s="7"/>
      <c r="M17" s="70"/>
      <c r="N17" s="18"/>
      <c r="O17" s="73"/>
      <c r="P17" s="56">
        <f t="shared" si="0"/>
        <v>0</v>
      </c>
      <c r="Q17" s="58"/>
      <c r="U17" s="370"/>
      <c r="V17" s="114" t="s">
        <v>46</v>
      </c>
      <c r="W17" s="117">
        <f>SUM(W13:W16)</f>
        <v>0</v>
      </c>
    </row>
    <row r="18" spans="1:26" ht="18" customHeight="1">
      <c r="A18" s="332">
        <v>10</v>
      </c>
      <c r="B18" s="333"/>
      <c r="C18" s="5"/>
      <c r="D18" s="84"/>
      <c r="E18" s="69"/>
      <c r="F18" s="17"/>
      <c r="G18" s="69"/>
      <c r="H18" s="64"/>
      <c r="I18" s="7"/>
      <c r="J18" s="70"/>
      <c r="K18" s="65"/>
      <c r="L18" s="7"/>
      <c r="M18" s="70"/>
      <c r="N18" s="18"/>
      <c r="O18" s="73"/>
      <c r="P18" s="56">
        <f t="shared" si="0"/>
        <v>0</v>
      </c>
      <c r="Q18" s="58"/>
      <c r="U18" s="371" t="s">
        <v>0</v>
      </c>
      <c r="V18" s="371"/>
      <c r="W18" s="156">
        <f>SUM(W11:W16)</f>
        <v>0</v>
      </c>
    </row>
    <row r="19" spans="1:26" ht="18" customHeight="1" thickBot="1">
      <c r="A19" s="332">
        <v>11</v>
      </c>
      <c r="B19" s="333"/>
      <c r="C19" s="5"/>
      <c r="D19" s="84"/>
      <c r="E19" s="69"/>
      <c r="F19" s="17"/>
      <c r="G19" s="69"/>
      <c r="H19" s="64"/>
      <c r="I19" s="7"/>
      <c r="J19" s="70"/>
      <c r="K19" s="65"/>
      <c r="L19" s="7"/>
      <c r="M19" s="70"/>
      <c r="N19" s="18"/>
      <c r="O19" s="73"/>
      <c r="P19" s="56">
        <f t="shared" si="0"/>
        <v>0</v>
      </c>
      <c r="Q19" s="58"/>
      <c r="U19" s="372" t="s">
        <v>15</v>
      </c>
      <c r="V19" s="372"/>
      <c r="W19" s="157">
        <f>SUMIF($C$318:$C$367,U19,$P$318:$P$367)</f>
        <v>0</v>
      </c>
    </row>
    <row r="20" spans="1:26" ht="18" customHeight="1" thickTop="1" thickBot="1">
      <c r="A20" s="332">
        <v>12</v>
      </c>
      <c r="B20" s="333"/>
      <c r="C20" s="5"/>
      <c r="D20" s="84"/>
      <c r="E20" s="69"/>
      <c r="F20" s="17"/>
      <c r="G20" s="70"/>
      <c r="H20" s="65"/>
      <c r="I20" s="7"/>
      <c r="J20" s="70"/>
      <c r="K20" s="65"/>
      <c r="L20" s="7"/>
      <c r="M20" s="70"/>
      <c r="N20" s="18"/>
      <c r="O20" s="73"/>
      <c r="P20" s="56">
        <f t="shared" si="0"/>
        <v>0</v>
      </c>
      <c r="Q20" s="58"/>
      <c r="U20" s="373" t="s">
        <v>16</v>
      </c>
      <c r="V20" s="374"/>
      <c r="W20" s="120">
        <f>SUM(W18:W19)</f>
        <v>0</v>
      </c>
    </row>
    <row r="21" spans="1:26" ht="18" customHeight="1" thickTop="1">
      <c r="A21" s="332">
        <v>13</v>
      </c>
      <c r="B21" s="333"/>
      <c r="C21" s="5"/>
      <c r="D21" s="84"/>
      <c r="E21" s="69"/>
      <c r="F21" s="17"/>
      <c r="G21" s="70"/>
      <c r="H21" s="65"/>
      <c r="I21" s="7"/>
      <c r="J21" s="70"/>
      <c r="K21" s="65"/>
      <c r="L21" s="7"/>
      <c r="M21" s="70"/>
      <c r="N21" s="18"/>
      <c r="O21" s="73"/>
      <c r="P21" s="56">
        <f t="shared" si="0"/>
        <v>0</v>
      </c>
      <c r="Q21" s="58"/>
      <c r="U21" s="40"/>
      <c r="V21" s="40"/>
    </row>
    <row r="22" spans="1:26" ht="18" customHeight="1">
      <c r="A22" s="332">
        <v>14</v>
      </c>
      <c r="B22" s="333"/>
      <c r="C22" s="5"/>
      <c r="D22" s="84"/>
      <c r="E22" s="69"/>
      <c r="F22" s="17"/>
      <c r="G22" s="70"/>
      <c r="H22" s="65"/>
      <c r="I22" s="7"/>
      <c r="J22" s="70"/>
      <c r="K22" s="65"/>
      <c r="L22" s="7"/>
      <c r="M22" s="70"/>
      <c r="N22" s="18"/>
      <c r="O22" s="73"/>
      <c r="P22" s="56">
        <f t="shared" si="0"/>
        <v>0</v>
      </c>
      <c r="Q22" s="58"/>
      <c r="U22" s="112" t="s">
        <v>102</v>
      </c>
      <c r="V22" s="40"/>
      <c r="W22" s="111"/>
      <c r="Z22" s="59" t="s">
        <v>156</v>
      </c>
    </row>
    <row r="23" spans="1:26" ht="18" customHeight="1">
      <c r="A23" s="332">
        <v>15</v>
      </c>
      <c r="B23" s="333"/>
      <c r="C23" s="5"/>
      <c r="D23" s="84"/>
      <c r="E23" s="69"/>
      <c r="F23" s="17"/>
      <c r="G23" s="70"/>
      <c r="H23" s="65"/>
      <c r="I23" s="7"/>
      <c r="J23" s="70"/>
      <c r="K23" s="65"/>
      <c r="L23" s="7"/>
      <c r="M23" s="70"/>
      <c r="N23" s="18"/>
      <c r="O23" s="73"/>
      <c r="P23" s="56">
        <f t="shared" si="0"/>
        <v>0</v>
      </c>
      <c r="Q23" s="58"/>
      <c r="U23" s="375" t="s">
        <v>17</v>
      </c>
      <c r="V23" s="376"/>
      <c r="W23" s="102" t="s">
        <v>44</v>
      </c>
      <c r="X23" s="375" t="s">
        <v>17</v>
      </c>
      <c r="Y23" s="376"/>
      <c r="Z23" s="102" t="s">
        <v>44</v>
      </c>
    </row>
    <row r="24" spans="1:26" ht="18" customHeight="1">
      <c r="A24" s="332">
        <v>16</v>
      </c>
      <c r="B24" s="333"/>
      <c r="C24" s="5"/>
      <c r="D24" s="84"/>
      <c r="E24" s="69"/>
      <c r="F24" s="17"/>
      <c r="G24" s="70"/>
      <c r="H24" s="65"/>
      <c r="I24" s="7"/>
      <c r="J24" s="70"/>
      <c r="K24" s="65"/>
      <c r="L24" s="7"/>
      <c r="M24" s="70"/>
      <c r="N24" s="18"/>
      <c r="O24" s="73"/>
      <c r="P24" s="56">
        <f t="shared" si="0"/>
        <v>0</v>
      </c>
      <c r="Q24" s="58"/>
      <c r="U24" s="334" t="s">
        <v>168</v>
      </c>
      <c r="V24" s="126" t="s">
        <v>148</v>
      </c>
      <c r="W24" s="127">
        <f>SUMIFS($P$9:$P$158,$C$9:$C$158,$V24,$Q$9:$Q$158,"")</f>
        <v>0</v>
      </c>
      <c r="X24" s="392" t="s">
        <v>170</v>
      </c>
      <c r="Y24" s="106" t="s">
        <v>148</v>
      </c>
      <c r="Z24" s="127">
        <f t="shared" ref="Z24:Z35" si="1">SUMIFS($P$161:$P$310,$C$161:$C$310,$Y24,$Q$161:$Q$310,"")</f>
        <v>0</v>
      </c>
    </row>
    <row r="25" spans="1:26" ht="18" customHeight="1">
      <c r="A25" s="332">
        <v>17</v>
      </c>
      <c r="B25" s="333"/>
      <c r="C25" s="5"/>
      <c r="D25" s="84"/>
      <c r="E25" s="69"/>
      <c r="F25" s="17"/>
      <c r="G25" s="69"/>
      <c r="H25" s="64"/>
      <c r="I25" s="7"/>
      <c r="J25" s="69"/>
      <c r="K25" s="65"/>
      <c r="L25" s="13"/>
      <c r="M25" s="70"/>
      <c r="N25" s="18"/>
      <c r="O25" s="73"/>
      <c r="P25" s="56">
        <f t="shared" si="0"/>
        <v>0</v>
      </c>
      <c r="Q25" s="58"/>
      <c r="U25" s="335"/>
      <c r="V25" s="128" t="s">
        <v>53</v>
      </c>
      <c r="W25" s="129">
        <f t="shared" ref="W25:W35" si="2">SUMIFS($P$9:$P$158,$C$9:$C$158,$V25,$Q$9:$Q$158,"")</f>
        <v>0</v>
      </c>
      <c r="X25" s="393"/>
      <c r="Y25" s="107" t="s">
        <v>53</v>
      </c>
      <c r="Z25" s="129">
        <f t="shared" si="1"/>
        <v>0</v>
      </c>
    </row>
    <row r="26" spans="1:26" ht="18" customHeight="1">
      <c r="A26" s="332">
        <v>18</v>
      </c>
      <c r="B26" s="333"/>
      <c r="C26" s="5"/>
      <c r="D26" s="84"/>
      <c r="E26" s="69"/>
      <c r="F26" s="17"/>
      <c r="G26" s="69"/>
      <c r="H26" s="64"/>
      <c r="I26" s="7"/>
      <c r="J26" s="69"/>
      <c r="K26" s="65"/>
      <c r="L26" s="13"/>
      <c r="M26" s="70"/>
      <c r="N26" s="18"/>
      <c r="O26" s="73"/>
      <c r="P26" s="56">
        <f t="shared" si="0"/>
        <v>0</v>
      </c>
      <c r="Q26" s="58"/>
      <c r="U26" s="335"/>
      <c r="V26" s="128" t="s">
        <v>54</v>
      </c>
      <c r="W26" s="129">
        <f t="shared" si="2"/>
        <v>0</v>
      </c>
      <c r="X26" s="393"/>
      <c r="Y26" s="107" t="s">
        <v>54</v>
      </c>
      <c r="Z26" s="129">
        <f t="shared" si="1"/>
        <v>0</v>
      </c>
    </row>
    <row r="27" spans="1:26" ht="18" customHeight="1">
      <c r="A27" s="332">
        <v>19</v>
      </c>
      <c r="B27" s="333"/>
      <c r="C27" s="5"/>
      <c r="D27" s="84"/>
      <c r="E27" s="69"/>
      <c r="F27" s="17"/>
      <c r="G27" s="69"/>
      <c r="H27" s="64"/>
      <c r="I27" s="7"/>
      <c r="J27" s="69"/>
      <c r="K27" s="65"/>
      <c r="L27" s="13"/>
      <c r="M27" s="70"/>
      <c r="N27" s="18"/>
      <c r="O27" s="73"/>
      <c r="P27" s="56">
        <f t="shared" si="0"/>
        <v>0</v>
      </c>
      <c r="Q27" s="58"/>
      <c r="U27" s="335"/>
      <c r="V27" s="128" t="s">
        <v>1</v>
      </c>
      <c r="W27" s="129">
        <f t="shared" si="2"/>
        <v>0</v>
      </c>
      <c r="X27" s="393"/>
      <c r="Y27" s="107" t="s">
        <v>1</v>
      </c>
      <c r="Z27" s="129">
        <f t="shared" si="1"/>
        <v>0</v>
      </c>
    </row>
    <row r="28" spans="1:26" ht="18" customHeight="1">
      <c r="A28" s="332">
        <v>20</v>
      </c>
      <c r="B28" s="333"/>
      <c r="C28" s="5"/>
      <c r="D28" s="84"/>
      <c r="E28" s="69"/>
      <c r="F28" s="17"/>
      <c r="G28" s="69"/>
      <c r="H28" s="64"/>
      <c r="I28" s="7"/>
      <c r="J28" s="70"/>
      <c r="K28" s="65"/>
      <c r="L28" s="7"/>
      <c r="M28" s="70"/>
      <c r="N28" s="18"/>
      <c r="O28" s="73"/>
      <c r="P28" s="56">
        <f t="shared" si="0"/>
        <v>0</v>
      </c>
      <c r="Q28" s="58"/>
      <c r="U28" s="335"/>
      <c r="V28" s="128" t="s">
        <v>57</v>
      </c>
      <c r="W28" s="129">
        <f t="shared" si="2"/>
        <v>0</v>
      </c>
      <c r="X28" s="393"/>
      <c r="Y28" s="107" t="s">
        <v>57</v>
      </c>
      <c r="Z28" s="129">
        <f t="shared" si="1"/>
        <v>0</v>
      </c>
    </row>
    <row r="29" spans="1:26" ht="18" customHeight="1">
      <c r="A29" s="332">
        <v>21</v>
      </c>
      <c r="B29" s="333"/>
      <c r="C29" s="5"/>
      <c r="D29" s="84"/>
      <c r="E29" s="69"/>
      <c r="F29" s="17"/>
      <c r="G29" s="69"/>
      <c r="H29" s="64"/>
      <c r="I29" s="7"/>
      <c r="J29" s="70"/>
      <c r="K29" s="65"/>
      <c r="L29" s="7"/>
      <c r="M29" s="70"/>
      <c r="N29" s="18"/>
      <c r="O29" s="73"/>
      <c r="P29" s="56">
        <f t="shared" si="0"/>
        <v>0</v>
      </c>
      <c r="Q29" s="58"/>
      <c r="U29" s="335"/>
      <c r="V29" s="128" t="s">
        <v>58</v>
      </c>
      <c r="W29" s="129">
        <f t="shared" si="2"/>
        <v>0</v>
      </c>
      <c r="X29" s="393"/>
      <c r="Y29" s="107" t="s">
        <v>58</v>
      </c>
      <c r="Z29" s="129">
        <f t="shared" si="1"/>
        <v>0</v>
      </c>
    </row>
    <row r="30" spans="1:26" ht="18" customHeight="1">
      <c r="A30" s="332">
        <v>22</v>
      </c>
      <c r="B30" s="333"/>
      <c r="C30" s="5"/>
      <c r="D30" s="84"/>
      <c r="E30" s="69"/>
      <c r="F30" s="17"/>
      <c r="G30" s="69"/>
      <c r="H30" s="64"/>
      <c r="I30" s="7"/>
      <c r="J30" s="70"/>
      <c r="K30" s="65"/>
      <c r="L30" s="7"/>
      <c r="M30" s="70"/>
      <c r="N30" s="18"/>
      <c r="O30" s="73"/>
      <c r="P30" s="56">
        <f t="shared" si="0"/>
        <v>0</v>
      </c>
      <c r="Q30" s="58"/>
      <c r="U30" s="335"/>
      <c r="V30" s="128" t="s">
        <v>59</v>
      </c>
      <c r="W30" s="129">
        <f t="shared" si="2"/>
        <v>0</v>
      </c>
      <c r="X30" s="393"/>
      <c r="Y30" s="107" t="s">
        <v>59</v>
      </c>
      <c r="Z30" s="129">
        <f t="shared" si="1"/>
        <v>0</v>
      </c>
    </row>
    <row r="31" spans="1:26" ht="18" customHeight="1">
      <c r="A31" s="332">
        <v>23</v>
      </c>
      <c r="B31" s="333"/>
      <c r="C31" s="5"/>
      <c r="D31" s="84"/>
      <c r="E31" s="69"/>
      <c r="F31" s="17"/>
      <c r="G31" s="69"/>
      <c r="H31" s="64"/>
      <c r="I31" s="7"/>
      <c r="J31" s="70"/>
      <c r="K31" s="65"/>
      <c r="L31" s="7"/>
      <c r="M31" s="70"/>
      <c r="N31" s="18"/>
      <c r="O31" s="73"/>
      <c r="P31" s="56">
        <f t="shared" si="0"/>
        <v>0</v>
      </c>
      <c r="Q31" s="58"/>
      <c r="U31" s="335"/>
      <c r="V31" s="128" t="s">
        <v>60</v>
      </c>
      <c r="W31" s="129">
        <f t="shared" si="2"/>
        <v>0</v>
      </c>
      <c r="X31" s="393"/>
      <c r="Y31" s="107" t="s">
        <v>60</v>
      </c>
      <c r="Z31" s="129">
        <f t="shared" si="1"/>
        <v>0</v>
      </c>
    </row>
    <row r="32" spans="1:26" ht="18" customHeight="1">
      <c r="A32" s="332">
        <v>24</v>
      </c>
      <c r="B32" s="333"/>
      <c r="C32" s="5"/>
      <c r="D32" s="84"/>
      <c r="E32" s="69"/>
      <c r="F32" s="17"/>
      <c r="G32" s="69"/>
      <c r="H32" s="64"/>
      <c r="I32" s="7"/>
      <c r="J32" s="70"/>
      <c r="K32" s="65"/>
      <c r="L32" s="7"/>
      <c r="M32" s="70"/>
      <c r="N32" s="18"/>
      <c r="O32" s="73"/>
      <c r="P32" s="56">
        <f t="shared" si="0"/>
        <v>0</v>
      </c>
      <c r="Q32" s="58"/>
      <c r="U32" s="335"/>
      <c r="V32" s="128" t="s">
        <v>61</v>
      </c>
      <c r="W32" s="129">
        <f t="shared" si="2"/>
        <v>0</v>
      </c>
      <c r="X32" s="393"/>
      <c r="Y32" s="107" t="s">
        <v>61</v>
      </c>
      <c r="Z32" s="129">
        <f t="shared" si="1"/>
        <v>0</v>
      </c>
    </row>
    <row r="33" spans="1:26" ht="18" customHeight="1">
      <c r="A33" s="332">
        <v>25</v>
      </c>
      <c r="B33" s="333"/>
      <c r="C33" s="5"/>
      <c r="D33" s="84"/>
      <c r="E33" s="69"/>
      <c r="F33" s="17"/>
      <c r="G33" s="69"/>
      <c r="H33" s="64"/>
      <c r="I33" s="7"/>
      <c r="J33" s="70"/>
      <c r="K33" s="65"/>
      <c r="L33" s="7"/>
      <c r="M33" s="70"/>
      <c r="N33" s="18"/>
      <c r="O33" s="73"/>
      <c r="P33" s="56">
        <f t="shared" si="0"/>
        <v>0</v>
      </c>
      <c r="Q33" s="58"/>
      <c r="U33" s="335"/>
      <c r="V33" s="128" t="s">
        <v>96</v>
      </c>
      <c r="W33" s="129">
        <f t="shared" si="2"/>
        <v>0</v>
      </c>
      <c r="X33" s="393"/>
      <c r="Y33" s="107" t="s">
        <v>62</v>
      </c>
      <c r="Z33" s="129">
        <f t="shared" si="1"/>
        <v>0</v>
      </c>
    </row>
    <row r="34" spans="1:26" ht="18" customHeight="1">
      <c r="A34" s="332">
        <v>26</v>
      </c>
      <c r="B34" s="333"/>
      <c r="C34" s="5"/>
      <c r="D34" s="84"/>
      <c r="E34" s="69"/>
      <c r="F34" s="17"/>
      <c r="G34" s="69"/>
      <c r="H34" s="64"/>
      <c r="I34" s="7"/>
      <c r="J34" s="70"/>
      <c r="K34" s="65"/>
      <c r="L34" s="7"/>
      <c r="M34" s="70"/>
      <c r="N34" s="18"/>
      <c r="O34" s="73"/>
      <c r="P34" s="56">
        <f t="shared" si="0"/>
        <v>0</v>
      </c>
      <c r="Q34" s="58"/>
      <c r="U34" s="335"/>
      <c r="V34" s="128" t="s">
        <v>19</v>
      </c>
      <c r="W34" s="129">
        <f t="shared" si="2"/>
        <v>0</v>
      </c>
      <c r="X34" s="393"/>
      <c r="Y34" s="107" t="s">
        <v>19</v>
      </c>
      <c r="Z34" s="129">
        <f t="shared" si="1"/>
        <v>0</v>
      </c>
    </row>
    <row r="35" spans="1:26" ht="18" customHeight="1">
      <c r="A35" s="332">
        <v>27</v>
      </c>
      <c r="B35" s="333"/>
      <c r="C35" s="5"/>
      <c r="D35" s="84"/>
      <c r="E35" s="69"/>
      <c r="F35" s="17"/>
      <c r="G35" s="69"/>
      <c r="H35" s="64"/>
      <c r="I35" s="7"/>
      <c r="J35" s="70"/>
      <c r="K35" s="65"/>
      <c r="L35" s="7"/>
      <c r="M35" s="70"/>
      <c r="N35" s="18"/>
      <c r="O35" s="73"/>
      <c r="P35" s="56">
        <f t="shared" si="0"/>
        <v>0</v>
      </c>
      <c r="Q35" s="58"/>
      <c r="U35" s="335"/>
      <c r="V35" s="209" t="s">
        <v>14</v>
      </c>
      <c r="W35" s="129">
        <f t="shared" si="2"/>
        <v>0</v>
      </c>
      <c r="X35" s="393"/>
      <c r="Y35" s="211" t="s">
        <v>14</v>
      </c>
      <c r="Z35" s="129">
        <f t="shared" si="1"/>
        <v>0</v>
      </c>
    </row>
    <row r="36" spans="1:26" ht="18" customHeight="1">
      <c r="A36" s="332">
        <v>28</v>
      </c>
      <c r="B36" s="333"/>
      <c r="C36" s="5"/>
      <c r="D36" s="84"/>
      <c r="E36" s="69"/>
      <c r="F36" s="17"/>
      <c r="G36" s="69"/>
      <c r="H36" s="64"/>
      <c r="I36" s="7"/>
      <c r="J36" s="70"/>
      <c r="K36" s="65"/>
      <c r="L36" s="7"/>
      <c r="M36" s="70"/>
      <c r="N36" s="18"/>
      <c r="O36" s="73"/>
      <c r="P36" s="56">
        <f t="shared" si="0"/>
        <v>0</v>
      </c>
      <c r="Q36" s="58"/>
      <c r="U36" s="336"/>
      <c r="V36" s="130" t="s">
        <v>106</v>
      </c>
      <c r="W36" s="131">
        <f>SUM(W24:W35)</f>
        <v>0</v>
      </c>
      <c r="X36" s="394"/>
      <c r="Y36" s="105" t="s">
        <v>162</v>
      </c>
      <c r="Z36" s="131">
        <f>SUM(Z24:Z35)</f>
        <v>0</v>
      </c>
    </row>
    <row r="37" spans="1:26" ht="18" customHeight="1">
      <c r="A37" s="332">
        <v>29</v>
      </c>
      <c r="B37" s="333"/>
      <c r="C37" s="5"/>
      <c r="D37" s="84"/>
      <c r="E37" s="69"/>
      <c r="F37" s="17"/>
      <c r="G37" s="69"/>
      <c r="H37" s="64"/>
      <c r="I37" s="7"/>
      <c r="J37" s="70"/>
      <c r="K37" s="65"/>
      <c r="L37" s="7"/>
      <c r="M37" s="70"/>
      <c r="N37" s="18"/>
      <c r="O37" s="73"/>
      <c r="P37" s="56">
        <f t="shared" si="0"/>
        <v>0</v>
      </c>
      <c r="Q37" s="58"/>
      <c r="U37" s="334" t="s">
        <v>169</v>
      </c>
      <c r="V37" s="122" t="s">
        <v>148</v>
      </c>
      <c r="W37" s="123">
        <f t="shared" ref="W37:W48" si="3">SUMIFS($P$9:$P$158,$C$9:$C$158,$V37,$Q$9:$Q$158,"○")</f>
        <v>0</v>
      </c>
      <c r="X37" s="392" t="s">
        <v>171</v>
      </c>
      <c r="Y37" s="158" t="s">
        <v>148</v>
      </c>
      <c r="Z37" s="123">
        <f t="shared" ref="Z37:Z48" si="4">SUMIFS($P$161:$P$310,$C$161:$C$310,$Y37,$Q$161:$Q$310,"○")</f>
        <v>0</v>
      </c>
    </row>
    <row r="38" spans="1:26" ht="18" customHeight="1">
      <c r="A38" s="332">
        <v>30</v>
      </c>
      <c r="B38" s="333"/>
      <c r="C38" s="5"/>
      <c r="D38" s="84"/>
      <c r="E38" s="69"/>
      <c r="F38" s="17"/>
      <c r="G38" s="69"/>
      <c r="H38" s="64"/>
      <c r="I38" s="7"/>
      <c r="J38" s="70"/>
      <c r="K38" s="65"/>
      <c r="L38" s="7"/>
      <c r="M38" s="70"/>
      <c r="N38" s="18"/>
      <c r="O38" s="73"/>
      <c r="P38" s="56">
        <f t="shared" si="0"/>
        <v>0</v>
      </c>
      <c r="Q38" s="58"/>
      <c r="U38" s="335"/>
      <c r="V38" s="124" t="s">
        <v>53</v>
      </c>
      <c r="W38" s="125">
        <f t="shared" si="3"/>
        <v>0</v>
      </c>
      <c r="X38" s="393"/>
      <c r="Y38" s="107" t="s">
        <v>53</v>
      </c>
      <c r="Z38" s="125">
        <f t="shared" si="4"/>
        <v>0</v>
      </c>
    </row>
    <row r="39" spans="1:26" ht="18" customHeight="1">
      <c r="A39" s="332">
        <v>31</v>
      </c>
      <c r="B39" s="333"/>
      <c r="C39" s="5"/>
      <c r="D39" s="84"/>
      <c r="E39" s="69"/>
      <c r="F39" s="17"/>
      <c r="G39" s="69"/>
      <c r="H39" s="64"/>
      <c r="I39" s="7"/>
      <c r="J39" s="70"/>
      <c r="K39" s="65"/>
      <c r="L39" s="7"/>
      <c r="M39" s="70"/>
      <c r="N39" s="18"/>
      <c r="O39" s="73"/>
      <c r="P39" s="56">
        <f t="shared" si="0"/>
        <v>0</v>
      </c>
      <c r="Q39" s="58"/>
      <c r="U39" s="335"/>
      <c r="V39" s="124" t="s">
        <v>54</v>
      </c>
      <c r="W39" s="125">
        <f t="shared" si="3"/>
        <v>0</v>
      </c>
      <c r="X39" s="393"/>
      <c r="Y39" s="107" t="s">
        <v>54</v>
      </c>
      <c r="Z39" s="125">
        <f t="shared" si="4"/>
        <v>0</v>
      </c>
    </row>
    <row r="40" spans="1:26" ht="18" customHeight="1">
      <c r="A40" s="332">
        <v>32</v>
      </c>
      <c r="B40" s="333"/>
      <c r="C40" s="5"/>
      <c r="D40" s="84"/>
      <c r="E40" s="69"/>
      <c r="F40" s="17"/>
      <c r="G40" s="69"/>
      <c r="H40" s="64"/>
      <c r="I40" s="7"/>
      <c r="J40" s="70"/>
      <c r="K40" s="65"/>
      <c r="L40" s="7"/>
      <c r="M40" s="70"/>
      <c r="N40" s="18"/>
      <c r="O40" s="73"/>
      <c r="P40" s="56">
        <f t="shared" si="0"/>
        <v>0</v>
      </c>
      <c r="Q40" s="58"/>
      <c r="U40" s="335"/>
      <c r="V40" s="124" t="s">
        <v>1</v>
      </c>
      <c r="W40" s="125">
        <f t="shared" si="3"/>
        <v>0</v>
      </c>
      <c r="X40" s="393"/>
      <c r="Y40" s="107" t="s">
        <v>1</v>
      </c>
      <c r="Z40" s="125">
        <f t="shared" si="4"/>
        <v>0</v>
      </c>
    </row>
    <row r="41" spans="1:26" ht="18" customHeight="1">
      <c r="A41" s="332">
        <v>33</v>
      </c>
      <c r="B41" s="333"/>
      <c r="C41" s="5"/>
      <c r="D41" s="84"/>
      <c r="E41" s="69"/>
      <c r="F41" s="17"/>
      <c r="G41" s="69"/>
      <c r="H41" s="64"/>
      <c r="I41" s="7"/>
      <c r="J41" s="70"/>
      <c r="K41" s="65"/>
      <c r="L41" s="7"/>
      <c r="M41" s="70"/>
      <c r="N41" s="18"/>
      <c r="O41" s="73"/>
      <c r="P41" s="56">
        <f t="shared" si="0"/>
        <v>0</v>
      </c>
      <c r="Q41" s="58"/>
      <c r="U41" s="335"/>
      <c r="V41" s="124" t="s">
        <v>57</v>
      </c>
      <c r="W41" s="125">
        <f t="shared" si="3"/>
        <v>0</v>
      </c>
      <c r="X41" s="393"/>
      <c r="Y41" s="107" t="s">
        <v>57</v>
      </c>
      <c r="Z41" s="125">
        <f t="shared" si="4"/>
        <v>0</v>
      </c>
    </row>
    <row r="42" spans="1:26" ht="18" customHeight="1">
      <c r="A42" s="332">
        <v>34</v>
      </c>
      <c r="B42" s="333"/>
      <c r="C42" s="5"/>
      <c r="D42" s="84"/>
      <c r="E42" s="69"/>
      <c r="F42" s="17"/>
      <c r="G42" s="69"/>
      <c r="H42" s="64"/>
      <c r="I42" s="7"/>
      <c r="J42" s="70"/>
      <c r="K42" s="65"/>
      <c r="L42" s="7"/>
      <c r="M42" s="70"/>
      <c r="N42" s="18"/>
      <c r="O42" s="73"/>
      <c r="P42" s="56">
        <f t="shared" si="0"/>
        <v>0</v>
      </c>
      <c r="Q42" s="58"/>
      <c r="U42" s="335"/>
      <c r="V42" s="124" t="s">
        <v>58</v>
      </c>
      <c r="W42" s="125">
        <f t="shared" si="3"/>
        <v>0</v>
      </c>
      <c r="X42" s="393"/>
      <c r="Y42" s="107" t="s">
        <v>58</v>
      </c>
      <c r="Z42" s="125">
        <f t="shared" si="4"/>
        <v>0</v>
      </c>
    </row>
    <row r="43" spans="1:26" ht="18" customHeight="1">
      <c r="A43" s="332">
        <v>35</v>
      </c>
      <c r="B43" s="333"/>
      <c r="C43" s="5"/>
      <c r="D43" s="84"/>
      <c r="E43" s="69"/>
      <c r="F43" s="17"/>
      <c r="G43" s="69"/>
      <c r="H43" s="64"/>
      <c r="I43" s="7"/>
      <c r="J43" s="70"/>
      <c r="K43" s="65"/>
      <c r="L43" s="7"/>
      <c r="M43" s="70"/>
      <c r="N43" s="18"/>
      <c r="O43" s="73"/>
      <c r="P43" s="56">
        <f t="shared" si="0"/>
        <v>0</v>
      </c>
      <c r="Q43" s="58"/>
      <c r="U43" s="335"/>
      <c r="V43" s="124" t="s">
        <v>59</v>
      </c>
      <c r="W43" s="125">
        <f t="shared" si="3"/>
        <v>0</v>
      </c>
      <c r="X43" s="393"/>
      <c r="Y43" s="107" t="s">
        <v>59</v>
      </c>
      <c r="Z43" s="125">
        <f t="shared" si="4"/>
        <v>0</v>
      </c>
    </row>
    <row r="44" spans="1:26" ht="18" customHeight="1">
      <c r="A44" s="332">
        <v>36</v>
      </c>
      <c r="B44" s="333"/>
      <c r="C44" s="5"/>
      <c r="D44" s="84"/>
      <c r="E44" s="69"/>
      <c r="F44" s="17"/>
      <c r="G44" s="70"/>
      <c r="H44" s="65"/>
      <c r="I44" s="7"/>
      <c r="J44" s="70"/>
      <c r="K44" s="65"/>
      <c r="L44" s="7"/>
      <c r="M44" s="70"/>
      <c r="N44" s="18"/>
      <c r="O44" s="73"/>
      <c r="P44" s="56">
        <f t="shared" si="0"/>
        <v>0</v>
      </c>
      <c r="Q44" s="58"/>
      <c r="U44" s="335"/>
      <c r="V44" s="124" t="s">
        <v>60</v>
      </c>
      <c r="W44" s="125">
        <f t="shared" si="3"/>
        <v>0</v>
      </c>
      <c r="X44" s="393"/>
      <c r="Y44" s="107" t="s">
        <v>60</v>
      </c>
      <c r="Z44" s="125">
        <f t="shared" si="4"/>
        <v>0</v>
      </c>
    </row>
    <row r="45" spans="1:26" ht="18" customHeight="1">
      <c r="A45" s="332">
        <v>37</v>
      </c>
      <c r="B45" s="333"/>
      <c r="C45" s="5"/>
      <c r="D45" s="84"/>
      <c r="E45" s="69"/>
      <c r="F45" s="17"/>
      <c r="G45" s="69"/>
      <c r="H45" s="64"/>
      <c r="I45" s="7"/>
      <c r="J45" s="70"/>
      <c r="K45" s="65"/>
      <c r="L45" s="7"/>
      <c r="M45" s="70"/>
      <c r="N45" s="18"/>
      <c r="O45" s="73"/>
      <c r="P45" s="56">
        <f t="shared" si="0"/>
        <v>0</v>
      </c>
      <c r="Q45" s="58"/>
      <c r="U45" s="335"/>
      <c r="V45" s="124" t="s">
        <v>61</v>
      </c>
      <c r="W45" s="125">
        <f t="shared" si="3"/>
        <v>0</v>
      </c>
      <c r="X45" s="393"/>
      <c r="Y45" s="107" t="s">
        <v>61</v>
      </c>
      <c r="Z45" s="125">
        <f t="shared" si="4"/>
        <v>0</v>
      </c>
    </row>
    <row r="46" spans="1:26" ht="18" customHeight="1">
      <c r="A46" s="332">
        <v>38</v>
      </c>
      <c r="B46" s="333"/>
      <c r="C46" s="5"/>
      <c r="D46" s="84"/>
      <c r="E46" s="69"/>
      <c r="F46" s="17"/>
      <c r="G46" s="69"/>
      <c r="H46" s="64"/>
      <c r="I46" s="7"/>
      <c r="J46" s="70"/>
      <c r="K46" s="65"/>
      <c r="L46" s="7"/>
      <c r="M46" s="70"/>
      <c r="N46" s="18"/>
      <c r="O46" s="73"/>
      <c r="P46" s="56">
        <f t="shared" si="0"/>
        <v>0</v>
      </c>
      <c r="Q46" s="58"/>
      <c r="U46" s="335"/>
      <c r="V46" s="124" t="s">
        <v>96</v>
      </c>
      <c r="W46" s="125">
        <f t="shared" si="3"/>
        <v>0</v>
      </c>
      <c r="X46" s="393"/>
      <c r="Y46" s="107" t="s">
        <v>62</v>
      </c>
      <c r="Z46" s="125">
        <f t="shared" si="4"/>
        <v>0</v>
      </c>
    </row>
    <row r="47" spans="1:26" ht="18" customHeight="1">
      <c r="A47" s="332">
        <v>39</v>
      </c>
      <c r="B47" s="333"/>
      <c r="C47" s="5"/>
      <c r="D47" s="84"/>
      <c r="E47" s="69"/>
      <c r="F47" s="18"/>
      <c r="G47" s="70"/>
      <c r="H47" s="65"/>
      <c r="I47" s="7"/>
      <c r="J47" s="70"/>
      <c r="K47" s="65"/>
      <c r="L47" s="7"/>
      <c r="M47" s="70"/>
      <c r="N47" s="18"/>
      <c r="O47" s="73"/>
      <c r="P47" s="56">
        <f t="shared" si="0"/>
        <v>0</v>
      </c>
      <c r="Q47" s="58"/>
      <c r="U47" s="335"/>
      <c r="V47" s="124" t="s">
        <v>19</v>
      </c>
      <c r="W47" s="125">
        <f t="shared" si="3"/>
        <v>0</v>
      </c>
      <c r="X47" s="393"/>
      <c r="Y47" s="107" t="s">
        <v>19</v>
      </c>
      <c r="Z47" s="125">
        <f t="shared" si="4"/>
        <v>0</v>
      </c>
    </row>
    <row r="48" spans="1:26" ht="18" customHeight="1">
      <c r="A48" s="332">
        <v>40</v>
      </c>
      <c r="B48" s="333"/>
      <c r="C48" s="5"/>
      <c r="D48" s="84"/>
      <c r="E48" s="69"/>
      <c r="F48" s="18"/>
      <c r="G48" s="70"/>
      <c r="H48" s="65"/>
      <c r="I48" s="7"/>
      <c r="J48" s="70"/>
      <c r="K48" s="65"/>
      <c r="L48" s="7"/>
      <c r="M48" s="70"/>
      <c r="N48" s="18"/>
      <c r="O48" s="73"/>
      <c r="P48" s="56">
        <f t="shared" si="0"/>
        <v>0</v>
      </c>
      <c r="Q48" s="58"/>
      <c r="U48" s="335"/>
      <c r="V48" s="132" t="s">
        <v>14</v>
      </c>
      <c r="W48" s="125">
        <f t="shared" si="3"/>
        <v>0</v>
      </c>
      <c r="X48" s="393"/>
      <c r="Y48" s="211" t="s">
        <v>14</v>
      </c>
      <c r="Z48" s="125">
        <f t="shared" si="4"/>
        <v>0</v>
      </c>
    </row>
    <row r="49" spans="1:26" ht="18" customHeight="1" thickBot="1">
      <c r="A49" s="332">
        <v>41</v>
      </c>
      <c r="B49" s="333"/>
      <c r="C49" s="5"/>
      <c r="D49" s="84"/>
      <c r="E49" s="69"/>
      <c r="F49" s="18"/>
      <c r="G49" s="70"/>
      <c r="H49" s="65"/>
      <c r="I49" s="7"/>
      <c r="J49" s="70"/>
      <c r="K49" s="65"/>
      <c r="L49" s="7"/>
      <c r="M49" s="70"/>
      <c r="N49" s="18"/>
      <c r="O49" s="73"/>
      <c r="P49" s="56">
        <f t="shared" si="0"/>
        <v>0</v>
      </c>
      <c r="Q49" s="58"/>
      <c r="U49" s="337"/>
      <c r="V49" s="132" t="s">
        <v>21</v>
      </c>
      <c r="W49" s="133">
        <f>SUM(W37:W48)</f>
        <v>0</v>
      </c>
      <c r="X49" s="395"/>
      <c r="Y49" s="109" t="s">
        <v>164</v>
      </c>
      <c r="Z49" s="133">
        <f>SUM(Z37:Z48)</f>
        <v>0</v>
      </c>
    </row>
    <row r="50" spans="1:26" ht="18" customHeight="1" thickTop="1" thickBot="1">
      <c r="A50" s="332">
        <v>42</v>
      </c>
      <c r="B50" s="333"/>
      <c r="C50" s="95"/>
      <c r="D50" s="84"/>
      <c r="E50" s="69"/>
      <c r="F50" s="18"/>
      <c r="G50" s="70"/>
      <c r="H50" s="65"/>
      <c r="I50" s="7"/>
      <c r="J50" s="70"/>
      <c r="K50" s="65"/>
      <c r="L50" s="7"/>
      <c r="M50" s="70"/>
      <c r="N50" s="18"/>
      <c r="O50" s="73"/>
      <c r="P50" s="56">
        <f t="shared" si="0"/>
        <v>0</v>
      </c>
      <c r="Q50" s="58"/>
      <c r="U50" s="377" t="s">
        <v>45</v>
      </c>
      <c r="V50" s="378"/>
      <c r="W50" s="121">
        <f>W36+W49</f>
        <v>0</v>
      </c>
      <c r="X50" s="377" t="s">
        <v>45</v>
      </c>
      <c r="Y50" s="378"/>
      <c r="Z50" s="121">
        <f>Z36+Z49</f>
        <v>0</v>
      </c>
    </row>
    <row r="51" spans="1:26" ht="18" customHeight="1" thickTop="1" thickBot="1">
      <c r="A51" s="332">
        <v>43</v>
      </c>
      <c r="B51" s="333"/>
      <c r="C51" s="95"/>
      <c r="D51" s="84"/>
      <c r="E51" s="69"/>
      <c r="F51" s="18"/>
      <c r="G51" s="70"/>
      <c r="H51" s="65"/>
      <c r="I51" s="7"/>
      <c r="J51" s="70"/>
      <c r="K51" s="65"/>
      <c r="L51" s="7"/>
      <c r="M51" s="70"/>
      <c r="N51" s="18"/>
      <c r="O51" s="73"/>
      <c r="P51" s="56">
        <f t="shared" si="0"/>
        <v>0</v>
      </c>
      <c r="Q51" s="58"/>
      <c r="U51" s="327" t="s">
        <v>32</v>
      </c>
      <c r="V51" s="328"/>
      <c r="W51" s="328"/>
      <c r="X51" s="328"/>
      <c r="Y51" s="329"/>
      <c r="Z51" s="263">
        <f>W50+Z50</f>
        <v>0</v>
      </c>
    </row>
    <row r="52" spans="1:26" ht="18" customHeight="1" thickTop="1">
      <c r="A52" s="332">
        <v>44</v>
      </c>
      <c r="B52" s="333"/>
      <c r="C52" s="95"/>
      <c r="D52" s="84"/>
      <c r="E52" s="69"/>
      <c r="F52" s="18"/>
      <c r="G52" s="70"/>
      <c r="H52" s="65"/>
      <c r="I52" s="7"/>
      <c r="J52" s="70"/>
      <c r="K52" s="65"/>
      <c r="L52" s="7"/>
      <c r="M52" s="70"/>
      <c r="N52" s="18"/>
      <c r="O52" s="73"/>
      <c r="P52" s="56">
        <f t="shared" si="0"/>
        <v>0</v>
      </c>
      <c r="Q52" s="58"/>
    </row>
    <row r="53" spans="1:26" ht="18" customHeight="1">
      <c r="A53" s="332">
        <v>45</v>
      </c>
      <c r="B53" s="333"/>
      <c r="C53" s="95"/>
      <c r="D53" s="84"/>
      <c r="E53" s="69"/>
      <c r="F53" s="18"/>
      <c r="G53" s="70"/>
      <c r="H53" s="65"/>
      <c r="I53" s="7"/>
      <c r="J53" s="70"/>
      <c r="K53" s="65"/>
      <c r="L53" s="7"/>
      <c r="M53" s="70"/>
      <c r="N53" s="18"/>
      <c r="O53" s="73"/>
      <c r="P53" s="56">
        <f t="shared" si="0"/>
        <v>0</v>
      </c>
      <c r="Q53" s="58"/>
    </row>
    <row r="54" spans="1:26" ht="18" customHeight="1">
      <c r="A54" s="332">
        <v>46</v>
      </c>
      <c r="B54" s="333"/>
      <c r="C54" s="95"/>
      <c r="D54" s="84"/>
      <c r="E54" s="69"/>
      <c r="F54" s="18"/>
      <c r="G54" s="70"/>
      <c r="H54" s="65"/>
      <c r="I54" s="7"/>
      <c r="J54" s="70"/>
      <c r="K54" s="65"/>
      <c r="L54" s="7"/>
      <c r="M54" s="70"/>
      <c r="N54" s="18"/>
      <c r="O54" s="73"/>
      <c r="P54" s="56">
        <f t="shared" si="0"/>
        <v>0</v>
      </c>
      <c r="Q54" s="58"/>
    </row>
    <row r="55" spans="1:26" ht="18" customHeight="1">
      <c r="A55" s="332">
        <v>47</v>
      </c>
      <c r="B55" s="333"/>
      <c r="C55" s="95"/>
      <c r="D55" s="84"/>
      <c r="E55" s="69"/>
      <c r="F55" s="18"/>
      <c r="G55" s="70"/>
      <c r="H55" s="65"/>
      <c r="I55" s="7"/>
      <c r="J55" s="70"/>
      <c r="K55" s="65"/>
      <c r="L55" s="7"/>
      <c r="M55" s="70"/>
      <c r="N55" s="18"/>
      <c r="O55" s="73"/>
      <c r="P55" s="56">
        <f t="shared" si="0"/>
        <v>0</v>
      </c>
      <c r="Q55" s="58"/>
    </row>
    <row r="56" spans="1:26" ht="18" customHeight="1">
      <c r="A56" s="332">
        <v>48</v>
      </c>
      <c r="B56" s="333"/>
      <c r="C56" s="95"/>
      <c r="D56" s="84"/>
      <c r="E56" s="69"/>
      <c r="F56" s="18"/>
      <c r="G56" s="70"/>
      <c r="H56" s="65"/>
      <c r="I56" s="7"/>
      <c r="J56" s="70"/>
      <c r="K56" s="65"/>
      <c r="L56" s="7"/>
      <c r="M56" s="70"/>
      <c r="N56" s="18"/>
      <c r="O56" s="73"/>
      <c r="P56" s="56">
        <f t="shared" si="0"/>
        <v>0</v>
      </c>
      <c r="Q56" s="58"/>
    </row>
    <row r="57" spans="1:26" ht="18" customHeight="1">
      <c r="A57" s="332">
        <v>49</v>
      </c>
      <c r="B57" s="333"/>
      <c r="C57" s="95"/>
      <c r="D57" s="84"/>
      <c r="E57" s="69"/>
      <c r="F57" s="18"/>
      <c r="G57" s="70"/>
      <c r="H57" s="65"/>
      <c r="I57" s="7"/>
      <c r="J57" s="70"/>
      <c r="K57" s="65"/>
      <c r="L57" s="7"/>
      <c r="M57" s="70"/>
      <c r="N57" s="18"/>
      <c r="O57" s="73"/>
      <c r="P57" s="56">
        <f t="shared" si="0"/>
        <v>0</v>
      </c>
      <c r="Q57" s="58"/>
    </row>
    <row r="58" spans="1:26" ht="18" customHeight="1">
      <c r="A58" s="325">
        <v>50</v>
      </c>
      <c r="B58" s="326"/>
      <c r="C58" s="100"/>
      <c r="D58" s="136"/>
      <c r="E58" s="137"/>
      <c r="F58" s="19"/>
      <c r="G58" s="78"/>
      <c r="H58" s="67"/>
      <c r="I58" s="15"/>
      <c r="J58" s="78"/>
      <c r="K58" s="67"/>
      <c r="L58" s="15"/>
      <c r="M58" s="78"/>
      <c r="N58" s="19"/>
      <c r="O58" s="80"/>
      <c r="P58" s="138">
        <f t="shared" si="0"/>
        <v>0</v>
      </c>
      <c r="Q58" s="139"/>
    </row>
    <row r="59" spans="1:26" ht="18" hidden="1" customHeight="1">
      <c r="A59" s="330">
        <v>51</v>
      </c>
      <c r="B59" s="331"/>
      <c r="C59" s="194"/>
      <c r="D59" s="83"/>
      <c r="E59" s="68"/>
      <c r="F59" s="20"/>
      <c r="G59" s="71"/>
      <c r="H59" s="66"/>
      <c r="I59" s="24"/>
      <c r="J59" s="71"/>
      <c r="K59" s="66"/>
      <c r="L59" s="24"/>
      <c r="M59" s="71"/>
      <c r="N59" s="20"/>
      <c r="O59" s="72"/>
      <c r="P59" s="55">
        <f t="shared" si="0"/>
        <v>0</v>
      </c>
      <c r="Q59" s="57"/>
    </row>
    <row r="60" spans="1:26" ht="18" hidden="1" customHeight="1">
      <c r="A60" s="332">
        <v>52</v>
      </c>
      <c r="B60" s="333"/>
      <c r="C60" s="95"/>
      <c r="D60" s="84"/>
      <c r="E60" s="69"/>
      <c r="F60" s="18"/>
      <c r="G60" s="70"/>
      <c r="H60" s="65"/>
      <c r="I60" s="7"/>
      <c r="J60" s="70"/>
      <c r="K60" s="65"/>
      <c r="L60" s="7"/>
      <c r="M60" s="70"/>
      <c r="N60" s="18"/>
      <c r="O60" s="73"/>
      <c r="P60" s="56">
        <f t="shared" si="0"/>
        <v>0</v>
      </c>
      <c r="Q60" s="58"/>
    </row>
    <row r="61" spans="1:26" ht="18" hidden="1" customHeight="1">
      <c r="A61" s="332">
        <v>53</v>
      </c>
      <c r="B61" s="333"/>
      <c r="C61" s="95"/>
      <c r="D61" s="84"/>
      <c r="E61" s="69"/>
      <c r="F61" s="18"/>
      <c r="G61" s="70"/>
      <c r="H61" s="65"/>
      <c r="I61" s="7"/>
      <c r="J61" s="70"/>
      <c r="K61" s="65"/>
      <c r="L61" s="7"/>
      <c r="M61" s="70"/>
      <c r="N61" s="18"/>
      <c r="O61" s="73"/>
      <c r="P61" s="56">
        <f t="shared" si="0"/>
        <v>0</v>
      </c>
      <c r="Q61" s="58"/>
    </row>
    <row r="62" spans="1:26" ht="18" hidden="1" customHeight="1">
      <c r="A62" s="332">
        <v>54</v>
      </c>
      <c r="B62" s="333"/>
      <c r="C62" s="95"/>
      <c r="D62" s="84"/>
      <c r="E62" s="69"/>
      <c r="F62" s="18"/>
      <c r="G62" s="70"/>
      <c r="H62" s="65"/>
      <c r="I62" s="7"/>
      <c r="J62" s="70"/>
      <c r="K62" s="65"/>
      <c r="L62" s="7"/>
      <c r="M62" s="70"/>
      <c r="N62" s="18"/>
      <c r="O62" s="73"/>
      <c r="P62" s="56">
        <f t="shared" si="0"/>
        <v>0</v>
      </c>
      <c r="Q62" s="58"/>
    </row>
    <row r="63" spans="1:26" ht="18" hidden="1" customHeight="1">
      <c r="A63" s="332">
        <v>55</v>
      </c>
      <c r="B63" s="333"/>
      <c r="C63" s="95"/>
      <c r="D63" s="84"/>
      <c r="E63" s="69"/>
      <c r="F63" s="18"/>
      <c r="G63" s="70"/>
      <c r="H63" s="65"/>
      <c r="I63" s="7"/>
      <c r="J63" s="70"/>
      <c r="K63" s="65"/>
      <c r="L63" s="7"/>
      <c r="M63" s="70"/>
      <c r="N63" s="18"/>
      <c r="O63" s="73"/>
      <c r="P63" s="56">
        <f t="shared" si="0"/>
        <v>0</v>
      </c>
      <c r="Q63" s="58"/>
    </row>
    <row r="64" spans="1:26" ht="18" hidden="1" customHeight="1">
      <c r="A64" s="332">
        <v>56</v>
      </c>
      <c r="B64" s="333"/>
      <c r="C64" s="95"/>
      <c r="D64" s="84"/>
      <c r="E64" s="69"/>
      <c r="F64" s="18"/>
      <c r="G64" s="70"/>
      <c r="H64" s="65"/>
      <c r="I64" s="7"/>
      <c r="J64" s="70"/>
      <c r="K64" s="65"/>
      <c r="L64" s="7"/>
      <c r="M64" s="70"/>
      <c r="N64" s="18"/>
      <c r="O64" s="73"/>
      <c r="P64" s="56">
        <f t="shared" si="0"/>
        <v>0</v>
      </c>
      <c r="Q64" s="58"/>
    </row>
    <row r="65" spans="1:17" ht="18" hidden="1" customHeight="1">
      <c r="A65" s="332">
        <v>57</v>
      </c>
      <c r="B65" s="333"/>
      <c r="C65" s="95"/>
      <c r="D65" s="84"/>
      <c r="E65" s="69"/>
      <c r="F65" s="18"/>
      <c r="G65" s="70"/>
      <c r="H65" s="65"/>
      <c r="I65" s="7"/>
      <c r="J65" s="70"/>
      <c r="K65" s="65"/>
      <c r="L65" s="7"/>
      <c r="M65" s="70"/>
      <c r="N65" s="18"/>
      <c r="O65" s="73"/>
      <c r="P65" s="56">
        <f t="shared" si="0"/>
        <v>0</v>
      </c>
      <c r="Q65" s="58"/>
    </row>
    <row r="66" spans="1:17" ht="18" hidden="1" customHeight="1">
      <c r="A66" s="332">
        <v>58</v>
      </c>
      <c r="B66" s="333"/>
      <c r="C66" s="95"/>
      <c r="D66" s="84"/>
      <c r="E66" s="69"/>
      <c r="F66" s="18"/>
      <c r="G66" s="70"/>
      <c r="H66" s="65"/>
      <c r="I66" s="7"/>
      <c r="J66" s="70"/>
      <c r="K66" s="65"/>
      <c r="L66" s="7"/>
      <c r="M66" s="70"/>
      <c r="N66" s="18"/>
      <c r="O66" s="73"/>
      <c r="P66" s="56">
        <f t="shared" si="0"/>
        <v>0</v>
      </c>
      <c r="Q66" s="58"/>
    </row>
    <row r="67" spans="1:17" ht="18" hidden="1" customHeight="1">
      <c r="A67" s="332">
        <v>59</v>
      </c>
      <c r="B67" s="333"/>
      <c r="C67" s="95"/>
      <c r="D67" s="84"/>
      <c r="E67" s="69"/>
      <c r="F67" s="18"/>
      <c r="G67" s="70"/>
      <c r="H67" s="65"/>
      <c r="I67" s="7"/>
      <c r="J67" s="70"/>
      <c r="K67" s="65"/>
      <c r="L67" s="7"/>
      <c r="M67" s="70"/>
      <c r="N67" s="18"/>
      <c r="O67" s="73"/>
      <c r="P67" s="56">
        <f t="shared" si="0"/>
        <v>0</v>
      </c>
      <c r="Q67" s="58"/>
    </row>
    <row r="68" spans="1:17" ht="18" hidden="1" customHeight="1">
      <c r="A68" s="332">
        <v>60</v>
      </c>
      <c r="B68" s="333"/>
      <c r="C68" s="95"/>
      <c r="D68" s="84"/>
      <c r="E68" s="69"/>
      <c r="F68" s="18"/>
      <c r="G68" s="70"/>
      <c r="H68" s="65"/>
      <c r="I68" s="7"/>
      <c r="J68" s="70"/>
      <c r="K68" s="65"/>
      <c r="L68" s="7"/>
      <c r="M68" s="70"/>
      <c r="N68" s="18"/>
      <c r="O68" s="73"/>
      <c r="P68" s="56">
        <f t="shared" si="0"/>
        <v>0</v>
      </c>
      <c r="Q68" s="58"/>
    </row>
    <row r="69" spans="1:17" ht="18" hidden="1" customHeight="1">
      <c r="A69" s="332">
        <v>61</v>
      </c>
      <c r="B69" s="333"/>
      <c r="C69" s="95"/>
      <c r="D69" s="84"/>
      <c r="E69" s="69"/>
      <c r="F69" s="18"/>
      <c r="G69" s="70"/>
      <c r="H69" s="65"/>
      <c r="I69" s="7"/>
      <c r="J69" s="70"/>
      <c r="K69" s="65"/>
      <c r="L69" s="7"/>
      <c r="M69" s="70"/>
      <c r="N69" s="18"/>
      <c r="O69" s="73"/>
      <c r="P69" s="56">
        <f t="shared" si="0"/>
        <v>0</v>
      </c>
      <c r="Q69" s="58"/>
    </row>
    <row r="70" spans="1:17" ht="18" hidden="1" customHeight="1">
      <c r="A70" s="332">
        <v>62</v>
      </c>
      <c r="B70" s="333"/>
      <c r="C70" s="95"/>
      <c r="D70" s="84"/>
      <c r="E70" s="69"/>
      <c r="F70" s="18"/>
      <c r="G70" s="70"/>
      <c r="H70" s="65"/>
      <c r="I70" s="7"/>
      <c r="J70" s="70"/>
      <c r="K70" s="65"/>
      <c r="L70" s="7"/>
      <c r="M70" s="70"/>
      <c r="N70" s="18"/>
      <c r="O70" s="73"/>
      <c r="P70" s="56">
        <f t="shared" si="0"/>
        <v>0</v>
      </c>
      <c r="Q70" s="58"/>
    </row>
    <row r="71" spans="1:17" ht="18" hidden="1" customHeight="1">
      <c r="A71" s="332">
        <v>63</v>
      </c>
      <c r="B71" s="333"/>
      <c r="C71" s="95"/>
      <c r="D71" s="84"/>
      <c r="E71" s="69"/>
      <c r="F71" s="18"/>
      <c r="G71" s="70"/>
      <c r="H71" s="65"/>
      <c r="I71" s="7"/>
      <c r="J71" s="70"/>
      <c r="K71" s="65"/>
      <c r="L71" s="7"/>
      <c r="M71" s="70"/>
      <c r="N71" s="18"/>
      <c r="O71" s="73"/>
      <c r="P71" s="56">
        <f t="shared" si="0"/>
        <v>0</v>
      </c>
      <c r="Q71" s="58"/>
    </row>
    <row r="72" spans="1:17" ht="18" hidden="1" customHeight="1">
      <c r="A72" s="332">
        <v>64</v>
      </c>
      <c r="B72" s="333"/>
      <c r="C72" s="95"/>
      <c r="D72" s="84"/>
      <c r="E72" s="69"/>
      <c r="F72" s="18"/>
      <c r="G72" s="70"/>
      <c r="H72" s="65"/>
      <c r="I72" s="7"/>
      <c r="J72" s="70"/>
      <c r="K72" s="65"/>
      <c r="L72" s="7"/>
      <c r="M72" s="70"/>
      <c r="N72" s="18"/>
      <c r="O72" s="73"/>
      <c r="P72" s="56">
        <f t="shared" si="0"/>
        <v>0</v>
      </c>
      <c r="Q72" s="58"/>
    </row>
    <row r="73" spans="1:17" ht="18" hidden="1" customHeight="1">
      <c r="A73" s="332">
        <v>65</v>
      </c>
      <c r="B73" s="333"/>
      <c r="C73" s="95"/>
      <c r="D73" s="84"/>
      <c r="E73" s="69"/>
      <c r="F73" s="18"/>
      <c r="G73" s="70"/>
      <c r="H73" s="65"/>
      <c r="I73" s="7"/>
      <c r="J73" s="70"/>
      <c r="K73" s="65"/>
      <c r="L73" s="7"/>
      <c r="M73" s="70"/>
      <c r="N73" s="18"/>
      <c r="O73" s="73"/>
      <c r="P73" s="56">
        <f t="shared" ref="P73:P136" si="5">IF(F73="",0,INT(SUM(PRODUCT(F73,H73,K73),N73)))</f>
        <v>0</v>
      </c>
      <c r="Q73" s="58"/>
    </row>
    <row r="74" spans="1:17" ht="18" hidden="1" customHeight="1">
      <c r="A74" s="332">
        <v>66</v>
      </c>
      <c r="B74" s="333"/>
      <c r="C74" s="95"/>
      <c r="D74" s="84"/>
      <c r="E74" s="69"/>
      <c r="F74" s="18"/>
      <c r="G74" s="70"/>
      <c r="H74" s="65"/>
      <c r="I74" s="7"/>
      <c r="J74" s="70"/>
      <c r="K74" s="65"/>
      <c r="L74" s="7"/>
      <c r="M74" s="70"/>
      <c r="N74" s="18"/>
      <c r="O74" s="73"/>
      <c r="P74" s="56">
        <f t="shared" si="5"/>
        <v>0</v>
      </c>
      <c r="Q74" s="58"/>
    </row>
    <row r="75" spans="1:17" ht="18" hidden="1" customHeight="1">
      <c r="A75" s="332">
        <v>67</v>
      </c>
      <c r="B75" s="333"/>
      <c r="C75" s="95"/>
      <c r="D75" s="84"/>
      <c r="E75" s="69"/>
      <c r="F75" s="18"/>
      <c r="G75" s="70"/>
      <c r="H75" s="65"/>
      <c r="I75" s="7"/>
      <c r="J75" s="70"/>
      <c r="K75" s="65"/>
      <c r="L75" s="7"/>
      <c r="M75" s="70"/>
      <c r="N75" s="18"/>
      <c r="O75" s="73"/>
      <c r="P75" s="56">
        <f t="shared" si="5"/>
        <v>0</v>
      </c>
      <c r="Q75" s="58"/>
    </row>
    <row r="76" spans="1:17" ht="18" hidden="1" customHeight="1">
      <c r="A76" s="332">
        <v>68</v>
      </c>
      <c r="B76" s="333"/>
      <c r="C76" s="95"/>
      <c r="D76" s="84"/>
      <c r="E76" s="69"/>
      <c r="F76" s="18"/>
      <c r="G76" s="70"/>
      <c r="H76" s="65"/>
      <c r="I76" s="7"/>
      <c r="J76" s="70"/>
      <c r="K76" s="65"/>
      <c r="L76" s="7"/>
      <c r="M76" s="70"/>
      <c r="N76" s="18"/>
      <c r="O76" s="73"/>
      <c r="P76" s="56">
        <f t="shared" si="5"/>
        <v>0</v>
      </c>
      <c r="Q76" s="58"/>
    </row>
    <row r="77" spans="1:17" ht="18" hidden="1" customHeight="1">
      <c r="A77" s="332">
        <v>69</v>
      </c>
      <c r="B77" s="333"/>
      <c r="C77" s="95"/>
      <c r="D77" s="84"/>
      <c r="E77" s="69"/>
      <c r="F77" s="18"/>
      <c r="G77" s="70"/>
      <c r="H77" s="65"/>
      <c r="I77" s="7"/>
      <c r="J77" s="70"/>
      <c r="K77" s="65"/>
      <c r="L77" s="7"/>
      <c r="M77" s="70"/>
      <c r="N77" s="18"/>
      <c r="O77" s="73"/>
      <c r="P77" s="56">
        <f t="shared" si="5"/>
        <v>0</v>
      </c>
      <c r="Q77" s="58"/>
    </row>
    <row r="78" spans="1:17" ht="18" hidden="1" customHeight="1">
      <c r="A78" s="332">
        <v>70</v>
      </c>
      <c r="B78" s="333"/>
      <c r="C78" s="95"/>
      <c r="D78" s="84"/>
      <c r="E78" s="69"/>
      <c r="F78" s="18"/>
      <c r="G78" s="70"/>
      <c r="H78" s="65"/>
      <c r="I78" s="7"/>
      <c r="J78" s="70"/>
      <c r="K78" s="65"/>
      <c r="L78" s="7"/>
      <c r="M78" s="70"/>
      <c r="N78" s="18"/>
      <c r="O78" s="73"/>
      <c r="P78" s="56">
        <f t="shared" si="5"/>
        <v>0</v>
      </c>
      <c r="Q78" s="58"/>
    </row>
    <row r="79" spans="1:17" ht="18" hidden="1" customHeight="1">
      <c r="A79" s="332">
        <v>71</v>
      </c>
      <c r="B79" s="333"/>
      <c r="C79" s="95"/>
      <c r="D79" s="84"/>
      <c r="E79" s="69"/>
      <c r="F79" s="18"/>
      <c r="G79" s="70"/>
      <c r="H79" s="65"/>
      <c r="I79" s="7"/>
      <c r="J79" s="70"/>
      <c r="K79" s="65"/>
      <c r="L79" s="7"/>
      <c r="M79" s="70"/>
      <c r="N79" s="18"/>
      <c r="O79" s="73"/>
      <c r="P79" s="56">
        <f t="shared" si="5"/>
        <v>0</v>
      </c>
      <c r="Q79" s="58"/>
    </row>
    <row r="80" spans="1:17" ht="18" hidden="1" customHeight="1">
      <c r="A80" s="332">
        <v>72</v>
      </c>
      <c r="B80" s="333"/>
      <c r="C80" s="95"/>
      <c r="D80" s="84"/>
      <c r="E80" s="69"/>
      <c r="F80" s="18"/>
      <c r="G80" s="70"/>
      <c r="H80" s="65"/>
      <c r="I80" s="7"/>
      <c r="J80" s="70"/>
      <c r="K80" s="65"/>
      <c r="L80" s="7"/>
      <c r="M80" s="70"/>
      <c r="N80" s="18"/>
      <c r="O80" s="73"/>
      <c r="P80" s="56">
        <f t="shared" si="5"/>
        <v>0</v>
      </c>
      <c r="Q80" s="58"/>
    </row>
    <row r="81" spans="1:17" ht="18" hidden="1" customHeight="1">
      <c r="A81" s="332">
        <v>73</v>
      </c>
      <c r="B81" s="333"/>
      <c r="C81" s="95"/>
      <c r="D81" s="84"/>
      <c r="E81" s="69"/>
      <c r="F81" s="18"/>
      <c r="G81" s="70"/>
      <c r="H81" s="65"/>
      <c r="I81" s="7"/>
      <c r="J81" s="70"/>
      <c r="K81" s="65"/>
      <c r="L81" s="7"/>
      <c r="M81" s="70"/>
      <c r="N81" s="18"/>
      <c r="O81" s="73"/>
      <c r="P81" s="56">
        <f t="shared" si="5"/>
        <v>0</v>
      </c>
      <c r="Q81" s="58"/>
    </row>
    <row r="82" spans="1:17" ht="18" hidden="1" customHeight="1">
      <c r="A82" s="332">
        <v>74</v>
      </c>
      <c r="B82" s="333"/>
      <c r="C82" s="95"/>
      <c r="D82" s="84"/>
      <c r="E82" s="69"/>
      <c r="F82" s="18"/>
      <c r="G82" s="70"/>
      <c r="H82" s="65"/>
      <c r="I82" s="7"/>
      <c r="J82" s="70"/>
      <c r="K82" s="65"/>
      <c r="L82" s="7"/>
      <c r="M82" s="70"/>
      <c r="N82" s="18"/>
      <c r="O82" s="73"/>
      <c r="P82" s="56">
        <f t="shared" si="5"/>
        <v>0</v>
      </c>
      <c r="Q82" s="58"/>
    </row>
    <row r="83" spans="1:17" ht="18" hidden="1" customHeight="1">
      <c r="A83" s="332">
        <v>75</v>
      </c>
      <c r="B83" s="333"/>
      <c r="C83" s="95"/>
      <c r="D83" s="84"/>
      <c r="E83" s="69"/>
      <c r="F83" s="18"/>
      <c r="G83" s="70"/>
      <c r="H83" s="65"/>
      <c r="I83" s="7"/>
      <c r="J83" s="70"/>
      <c r="K83" s="65"/>
      <c r="L83" s="7"/>
      <c r="M83" s="70"/>
      <c r="N83" s="18"/>
      <c r="O83" s="73"/>
      <c r="P83" s="56">
        <f t="shared" si="5"/>
        <v>0</v>
      </c>
      <c r="Q83" s="58"/>
    </row>
    <row r="84" spans="1:17" ht="18" hidden="1" customHeight="1">
      <c r="A84" s="332">
        <v>76</v>
      </c>
      <c r="B84" s="333"/>
      <c r="C84" s="95"/>
      <c r="D84" s="84"/>
      <c r="E84" s="69"/>
      <c r="F84" s="18"/>
      <c r="G84" s="70"/>
      <c r="H84" s="65"/>
      <c r="I84" s="7"/>
      <c r="J84" s="70"/>
      <c r="K84" s="65"/>
      <c r="L84" s="7"/>
      <c r="M84" s="70"/>
      <c r="N84" s="18"/>
      <c r="O84" s="73"/>
      <c r="P84" s="56">
        <f t="shared" si="5"/>
        <v>0</v>
      </c>
      <c r="Q84" s="58"/>
    </row>
    <row r="85" spans="1:17" ht="18" hidden="1" customHeight="1">
      <c r="A85" s="332">
        <v>77</v>
      </c>
      <c r="B85" s="333"/>
      <c r="C85" s="95"/>
      <c r="D85" s="84"/>
      <c r="E85" s="69"/>
      <c r="F85" s="18"/>
      <c r="G85" s="70"/>
      <c r="H85" s="65"/>
      <c r="I85" s="7"/>
      <c r="J85" s="70"/>
      <c r="K85" s="65"/>
      <c r="L85" s="7"/>
      <c r="M85" s="70"/>
      <c r="N85" s="18"/>
      <c r="O85" s="73"/>
      <c r="P85" s="56">
        <f t="shared" si="5"/>
        <v>0</v>
      </c>
      <c r="Q85" s="58"/>
    </row>
    <row r="86" spans="1:17" ht="18" hidden="1" customHeight="1">
      <c r="A86" s="332">
        <v>78</v>
      </c>
      <c r="B86" s="333"/>
      <c r="C86" s="95"/>
      <c r="D86" s="84"/>
      <c r="E86" s="69"/>
      <c r="F86" s="18"/>
      <c r="G86" s="70"/>
      <c r="H86" s="65"/>
      <c r="I86" s="7"/>
      <c r="J86" s="70"/>
      <c r="K86" s="65"/>
      <c r="L86" s="7"/>
      <c r="M86" s="70"/>
      <c r="N86" s="18"/>
      <c r="O86" s="73"/>
      <c r="P86" s="56">
        <f t="shared" si="5"/>
        <v>0</v>
      </c>
      <c r="Q86" s="58"/>
    </row>
    <row r="87" spans="1:17" ht="18" hidden="1" customHeight="1">
      <c r="A87" s="332">
        <v>79</v>
      </c>
      <c r="B87" s="333"/>
      <c r="C87" s="95"/>
      <c r="D87" s="84"/>
      <c r="E87" s="69"/>
      <c r="F87" s="18"/>
      <c r="G87" s="70"/>
      <c r="H87" s="65"/>
      <c r="I87" s="7"/>
      <c r="J87" s="70"/>
      <c r="K87" s="65"/>
      <c r="L87" s="7"/>
      <c r="M87" s="70"/>
      <c r="N87" s="18"/>
      <c r="O87" s="73"/>
      <c r="P87" s="56">
        <f t="shared" si="5"/>
        <v>0</v>
      </c>
      <c r="Q87" s="58"/>
    </row>
    <row r="88" spans="1:17" ht="18" hidden="1" customHeight="1">
      <c r="A88" s="332">
        <v>80</v>
      </c>
      <c r="B88" s="333"/>
      <c r="C88" s="95"/>
      <c r="D88" s="84"/>
      <c r="E88" s="69"/>
      <c r="F88" s="18"/>
      <c r="G88" s="70"/>
      <c r="H88" s="65"/>
      <c r="I88" s="7"/>
      <c r="J88" s="70"/>
      <c r="K88" s="65"/>
      <c r="L88" s="7"/>
      <c r="M88" s="70"/>
      <c r="N88" s="18"/>
      <c r="O88" s="73"/>
      <c r="P88" s="56">
        <f t="shared" si="5"/>
        <v>0</v>
      </c>
      <c r="Q88" s="58"/>
    </row>
    <row r="89" spans="1:17" ht="18" hidden="1" customHeight="1">
      <c r="A89" s="332">
        <v>81</v>
      </c>
      <c r="B89" s="333"/>
      <c r="C89" s="95"/>
      <c r="D89" s="84"/>
      <c r="E89" s="69"/>
      <c r="F89" s="18"/>
      <c r="G89" s="70"/>
      <c r="H89" s="65"/>
      <c r="I89" s="7"/>
      <c r="J89" s="70"/>
      <c r="K89" s="65"/>
      <c r="L89" s="7"/>
      <c r="M89" s="70"/>
      <c r="N89" s="18"/>
      <c r="O89" s="73"/>
      <c r="P89" s="56">
        <f t="shared" si="5"/>
        <v>0</v>
      </c>
      <c r="Q89" s="58"/>
    </row>
    <row r="90" spans="1:17" ht="18" hidden="1" customHeight="1">
      <c r="A90" s="332">
        <v>82</v>
      </c>
      <c r="B90" s="333"/>
      <c r="C90" s="95"/>
      <c r="D90" s="84"/>
      <c r="E90" s="69"/>
      <c r="F90" s="18"/>
      <c r="G90" s="70"/>
      <c r="H90" s="65"/>
      <c r="I90" s="7"/>
      <c r="J90" s="70"/>
      <c r="K90" s="65"/>
      <c r="L90" s="7"/>
      <c r="M90" s="70"/>
      <c r="N90" s="18"/>
      <c r="O90" s="73"/>
      <c r="P90" s="56">
        <f t="shared" si="5"/>
        <v>0</v>
      </c>
      <c r="Q90" s="58"/>
    </row>
    <row r="91" spans="1:17" ht="18" hidden="1" customHeight="1">
      <c r="A91" s="332">
        <v>83</v>
      </c>
      <c r="B91" s="333"/>
      <c r="C91" s="95"/>
      <c r="D91" s="84"/>
      <c r="E91" s="69"/>
      <c r="F91" s="18"/>
      <c r="G91" s="70"/>
      <c r="H91" s="65"/>
      <c r="I91" s="7"/>
      <c r="J91" s="70"/>
      <c r="K91" s="65"/>
      <c r="L91" s="7"/>
      <c r="M91" s="70"/>
      <c r="N91" s="18"/>
      <c r="O91" s="73"/>
      <c r="P91" s="56">
        <f t="shared" si="5"/>
        <v>0</v>
      </c>
      <c r="Q91" s="58"/>
    </row>
    <row r="92" spans="1:17" ht="18" hidden="1" customHeight="1">
      <c r="A92" s="332">
        <v>84</v>
      </c>
      <c r="B92" s="333"/>
      <c r="C92" s="95"/>
      <c r="D92" s="84"/>
      <c r="E92" s="69"/>
      <c r="F92" s="18"/>
      <c r="G92" s="70"/>
      <c r="H92" s="65"/>
      <c r="I92" s="7"/>
      <c r="J92" s="70"/>
      <c r="K92" s="65"/>
      <c r="L92" s="7"/>
      <c r="M92" s="70"/>
      <c r="N92" s="18"/>
      <c r="O92" s="73"/>
      <c r="P92" s="56">
        <f t="shared" si="5"/>
        <v>0</v>
      </c>
      <c r="Q92" s="58"/>
    </row>
    <row r="93" spans="1:17" ht="18" hidden="1" customHeight="1">
      <c r="A93" s="332">
        <v>85</v>
      </c>
      <c r="B93" s="333"/>
      <c r="C93" s="95"/>
      <c r="D93" s="84"/>
      <c r="E93" s="69"/>
      <c r="F93" s="18"/>
      <c r="G93" s="70"/>
      <c r="H93" s="65"/>
      <c r="I93" s="7"/>
      <c r="J93" s="70"/>
      <c r="K93" s="65"/>
      <c r="L93" s="7"/>
      <c r="M93" s="70"/>
      <c r="N93" s="18"/>
      <c r="O93" s="73"/>
      <c r="P93" s="56">
        <f t="shared" si="5"/>
        <v>0</v>
      </c>
      <c r="Q93" s="58"/>
    </row>
    <row r="94" spans="1:17" ht="18" hidden="1" customHeight="1">
      <c r="A94" s="332">
        <v>86</v>
      </c>
      <c r="B94" s="333"/>
      <c r="C94" s="95"/>
      <c r="D94" s="84"/>
      <c r="E94" s="69"/>
      <c r="F94" s="18"/>
      <c r="G94" s="70"/>
      <c r="H94" s="65"/>
      <c r="I94" s="7"/>
      <c r="J94" s="70"/>
      <c r="K94" s="65"/>
      <c r="L94" s="7"/>
      <c r="M94" s="70"/>
      <c r="N94" s="18"/>
      <c r="O94" s="73"/>
      <c r="P94" s="56">
        <f t="shared" si="5"/>
        <v>0</v>
      </c>
      <c r="Q94" s="58"/>
    </row>
    <row r="95" spans="1:17" ht="18" hidden="1" customHeight="1">
      <c r="A95" s="332">
        <v>87</v>
      </c>
      <c r="B95" s="333"/>
      <c r="C95" s="95"/>
      <c r="D95" s="84"/>
      <c r="E95" s="69"/>
      <c r="F95" s="18"/>
      <c r="G95" s="70"/>
      <c r="H95" s="65"/>
      <c r="I95" s="7"/>
      <c r="J95" s="70"/>
      <c r="K95" s="65"/>
      <c r="L95" s="7"/>
      <c r="M95" s="70"/>
      <c r="N95" s="18"/>
      <c r="O95" s="73"/>
      <c r="P95" s="56">
        <f t="shared" si="5"/>
        <v>0</v>
      </c>
      <c r="Q95" s="58"/>
    </row>
    <row r="96" spans="1:17" ht="18" hidden="1" customHeight="1">
      <c r="A96" s="332">
        <v>88</v>
      </c>
      <c r="B96" s="333"/>
      <c r="C96" s="95"/>
      <c r="D96" s="84"/>
      <c r="E96" s="69"/>
      <c r="F96" s="18"/>
      <c r="G96" s="70"/>
      <c r="H96" s="65"/>
      <c r="I96" s="7"/>
      <c r="J96" s="70"/>
      <c r="K96" s="65"/>
      <c r="L96" s="7"/>
      <c r="M96" s="70"/>
      <c r="N96" s="18"/>
      <c r="O96" s="73"/>
      <c r="P96" s="56">
        <f t="shared" si="5"/>
        <v>0</v>
      </c>
      <c r="Q96" s="58"/>
    </row>
    <row r="97" spans="1:17" ht="18" hidden="1" customHeight="1">
      <c r="A97" s="332">
        <v>89</v>
      </c>
      <c r="B97" s="333"/>
      <c r="C97" s="95"/>
      <c r="D97" s="84"/>
      <c r="E97" s="69"/>
      <c r="F97" s="18"/>
      <c r="G97" s="70"/>
      <c r="H97" s="65"/>
      <c r="I97" s="7"/>
      <c r="J97" s="70"/>
      <c r="K97" s="65"/>
      <c r="L97" s="7"/>
      <c r="M97" s="70"/>
      <c r="N97" s="18"/>
      <c r="O97" s="73"/>
      <c r="P97" s="56">
        <f t="shared" si="5"/>
        <v>0</v>
      </c>
      <c r="Q97" s="58"/>
    </row>
    <row r="98" spans="1:17" ht="18" hidden="1" customHeight="1">
      <c r="A98" s="332">
        <v>90</v>
      </c>
      <c r="B98" s="333"/>
      <c r="C98" s="95"/>
      <c r="D98" s="84"/>
      <c r="E98" s="69"/>
      <c r="F98" s="18"/>
      <c r="G98" s="70"/>
      <c r="H98" s="65"/>
      <c r="I98" s="7"/>
      <c r="J98" s="70"/>
      <c r="K98" s="65"/>
      <c r="L98" s="7"/>
      <c r="M98" s="70"/>
      <c r="N98" s="18"/>
      <c r="O98" s="73"/>
      <c r="P98" s="56">
        <f t="shared" si="5"/>
        <v>0</v>
      </c>
      <c r="Q98" s="58"/>
    </row>
    <row r="99" spans="1:17" ht="18" hidden="1" customHeight="1">
      <c r="A99" s="332">
        <v>91</v>
      </c>
      <c r="B99" s="333"/>
      <c r="C99" s="95"/>
      <c r="D99" s="84"/>
      <c r="E99" s="69"/>
      <c r="F99" s="18"/>
      <c r="G99" s="70"/>
      <c r="H99" s="65"/>
      <c r="I99" s="7"/>
      <c r="J99" s="70"/>
      <c r="K99" s="65"/>
      <c r="L99" s="7"/>
      <c r="M99" s="70"/>
      <c r="N99" s="18"/>
      <c r="O99" s="73"/>
      <c r="P99" s="56">
        <f t="shared" si="5"/>
        <v>0</v>
      </c>
      <c r="Q99" s="58"/>
    </row>
    <row r="100" spans="1:17" ht="18" hidden="1" customHeight="1">
      <c r="A100" s="332">
        <v>92</v>
      </c>
      <c r="B100" s="333"/>
      <c r="C100" s="95"/>
      <c r="D100" s="84"/>
      <c r="E100" s="69"/>
      <c r="F100" s="18"/>
      <c r="G100" s="70"/>
      <c r="H100" s="65"/>
      <c r="I100" s="7"/>
      <c r="J100" s="70"/>
      <c r="K100" s="65"/>
      <c r="L100" s="7"/>
      <c r="M100" s="70"/>
      <c r="N100" s="18"/>
      <c r="O100" s="73"/>
      <c r="P100" s="56">
        <f t="shared" si="5"/>
        <v>0</v>
      </c>
      <c r="Q100" s="58"/>
    </row>
    <row r="101" spans="1:17" ht="18" hidden="1" customHeight="1">
      <c r="A101" s="332">
        <v>93</v>
      </c>
      <c r="B101" s="333"/>
      <c r="C101" s="95"/>
      <c r="D101" s="84"/>
      <c r="E101" s="69"/>
      <c r="F101" s="18"/>
      <c r="G101" s="70"/>
      <c r="H101" s="65"/>
      <c r="I101" s="7"/>
      <c r="J101" s="70"/>
      <c r="K101" s="65"/>
      <c r="L101" s="7"/>
      <c r="M101" s="70"/>
      <c r="N101" s="18"/>
      <c r="O101" s="73"/>
      <c r="P101" s="56">
        <f t="shared" si="5"/>
        <v>0</v>
      </c>
      <c r="Q101" s="58"/>
    </row>
    <row r="102" spans="1:17" ht="18" hidden="1" customHeight="1">
      <c r="A102" s="332">
        <v>94</v>
      </c>
      <c r="B102" s="333"/>
      <c r="C102" s="95"/>
      <c r="D102" s="84"/>
      <c r="E102" s="69"/>
      <c r="F102" s="18"/>
      <c r="G102" s="70"/>
      <c r="H102" s="65"/>
      <c r="I102" s="7"/>
      <c r="J102" s="70"/>
      <c r="K102" s="65"/>
      <c r="L102" s="7"/>
      <c r="M102" s="70"/>
      <c r="N102" s="18"/>
      <c r="O102" s="73"/>
      <c r="P102" s="56">
        <f t="shared" si="5"/>
        <v>0</v>
      </c>
      <c r="Q102" s="58"/>
    </row>
    <row r="103" spans="1:17" ht="18" hidden="1" customHeight="1">
      <c r="A103" s="332">
        <v>95</v>
      </c>
      <c r="B103" s="333"/>
      <c r="C103" s="95"/>
      <c r="D103" s="84"/>
      <c r="E103" s="69"/>
      <c r="F103" s="18"/>
      <c r="G103" s="70"/>
      <c r="H103" s="65"/>
      <c r="I103" s="7"/>
      <c r="J103" s="70"/>
      <c r="K103" s="65"/>
      <c r="L103" s="7"/>
      <c r="M103" s="70"/>
      <c r="N103" s="18"/>
      <c r="O103" s="73"/>
      <c r="P103" s="56">
        <f t="shared" si="5"/>
        <v>0</v>
      </c>
      <c r="Q103" s="58"/>
    </row>
    <row r="104" spans="1:17" ht="18" hidden="1" customHeight="1">
      <c r="A104" s="332">
        <v>96</v>
      </c>
      <c r="B104" s="333"/>
      <c r="C104" s="95"/>
      <c r="D104" s="84"/>
      <c r="E104" s="69"/>
      <c r="F104" s="18"/>
      <c r="G104" s="70"/>
      <c r="H104" s="65"/>
      <c r="I104" s="7"/>
      <c r="J104" s="70"/>
      <c r="K104" s="65"/>
      <c r="L104" s="7"/>
      <c r="M104" s="70"/>
      <c r="N104" s="18"/>
      <c r="O104" s="73"/>
      <c r="P104" s="56">
        <f t="shared" si="5"/>
        <v>0</v>
      </c>
      <c r="Q104" s="58"/>
    </row>
    <row r="105" spans="1:17" ht="18" hidden="1" customHeight="1">
      <c r="A105" s="332">
        <v>97</v>
      </c>
      <c r="B105" s="333"/>
      <c r="C105" s="95"/>
      <c r="D105" s="84"/>
      <c r="E105" s="69"/>
      <c r="F105" s="18"/>
      <c r="G105" s="70"/>
      <c r="H105" s="65"/>
      <c r="I105" s="7"/>
      <c r="J105" s="70"/>
      <c r="K105" s="65"/>
      <c r="L105" s="7"/>
      <c r="M105" s="70"/>
      <c r="N105" s="18"/>
      <c r="O105" s="73"/>
      <c r="P105" s="56">
        <f t="shared" si="5"/>
        <v>0</v>
      </c>
      <c r="Q105" s="58"/>
    </row>
    <row r="106" spans="1:17" ht="18" hidden="1" customHeight="1">
      <c r="A106" s="332">
        <v>98</v>
      </c>
      <c r="B106" s="333"/>
      <c r="C106" s="95"/>
      <c r="D106" s="84"/>
      <c r="E106" s="69"/>
      <c r="F106" s="18"/>
      <c r="G106" s="70"/>
      <c r="H106" s="65"/>
      <c r="I106" s="7"/>
      <c r="J106" s="70"/>
      <c r="K106" s="65"/>
      <c r="L106" s="7"/>
      <c r="M106" s="70"/>
      <c r="N106" s="18"/>
      <c r="O106" s="73"/>
      <c r="P106" s="56">
        <f t="shared" si="5"/>
        <v>0</v>
      </c>
      <c r="Q106" s="58"/>
    </row>
    <row r="107" spans="1:17" ht="18" hidden="1" customHeight="1">
      <c r="A107" s="332">
        <v>99</v>
      </c>
      <c r="B107" s="333"/>
      <c r="C107" s="95"/>
      <c r="D107" s="84"/>
      <c r="E107" s="69"/>
      <c r="F107" s="18"/>
      <c r="G107" s="70"/>
      <c r="H107" s="65"/>
      <c r="I107" s="7"/>
      <c r="J107" s="70"/>
      <c r="K107" s="65"/>
      <c r="L107" s="7"/>
      <c r="M107" s="70"/>
      <c r="N107" s="18"/>
      <c r="O107" s="73"/>
      <c r="P107" s="56">
        <f t="shared" si="5"/>
        <v>0</v>
      </c>
      <c r="Q107" s="58"/>
    </row>
    <row r="108" spans="1:17" ht="18" hidden="1" customHeight="1">
      <c r="A108" s="325">
        <v>100</v>
      </c>
      <c r="B108" s="326"/>
      <c r="C108" s="100"/>
      <c r="D108" s="136"/>
      <c r="E108" s="137"/>
      <c r="F108" s="19"/>
      <c r="G108" s="78"/>
      <c r="H108" s="67"/>
      <c r="I108" s="15"/>
      <c r="J108" s="78"/>
      <c r="K108" s="67"/>
      <c r="L108" s="15"/>
      <c r="M108" s="78"/>
      <c r="N108" s="19"/>
      <c r="O108" s="80"/>
      <c r="P108" s="138">
        <f t="shared" si="5"/>
        <v>0</v>
      </c>
      <c r="Q108" s="139"/>
    </row>
    <row r="109" spans="1:17" ht="18" hidden="1" customHeight="1">
      <c r="A109" s="330">
        <v>101</v>
      </c>
      <c r="B109" s="331"/>
      <c r="C109" s="194"/>
      <c r="D109" s="83"/>
      <c r="E109" s="68"/>
      <c r="F109" s="20"/>
      <c r="G109" s="71"/>
      <c r="H109" s="66"/>
      <c r="I109" s="24"/>
      <c r="J109" s="71"/>
      <c r="K109" s="66"/>
      <c r="L109" s="24"/>
      <c r="M109" s="71"/>
      <c r="N109" s="20"/>
      <c r="O109" s="72"/>
      <c r="P109" s="55">
        <f t="shared" si="5"/>
        <v>0</v>
      </c>
      <c r="Q109" s="57"/>
    </row>
    <row r="110" spans="1:17" ht="18" hidden="1" customHeight="1">
      <c r="A110" s="332">
        <v>102</v>
      </c>
      <c r="B110" s="333"/>
      <c r="C110" s="95"/>
      <c r="D110" s="84"/>
      <c r="E110" s="69"/>
      <c r="F110" s="18"/>
      <c r="G110" s="70"/>
      <c r="H110" s="65"/>
      <c r="I110" s="7"/>
      <c r="J110" s="70"/>
      <c r="K110" s="65"/>
      <c r="L110" s="7"/>
      <c r="M110" s="70"/>
      <c r="N110" s="18"/>
      <c r="O110" s="73"/>
      <c r="P110" s="56">
        <f t="shared" si="5"/>
        <v>0</v>
      </c>
      <c r="Q110" s="58"/>
    </row>
    <row r="111" spans="1:17" ht="18" hidden="1" customHeight="1">
      <c r="A111" s="330">
        <v>103</v>
      </c>
      <c r="B111" s="331"/>
      <c r="C111" s="95"/>
      <c r="D111" s="84"/>
      <c r="E111" s="69"/>
      <c r="F111" s="18"/>
      <c r="G111" s="70"/>
      <c r="H111" s="65"/>
      <c r="I111" s="7"/>
      <c r="J111" s="70"/>
      <c r="K111" s="65"/>
      <c r="L111" s="7"/>
      <c r="M111" s="70"/>
      <c r="N111" s="18"/>
      <c r="O111" s="73"/>
      <c r="P111" s="56">
        <f t="shared" si="5"/>
        <v>0</v>
      </c>
      <c r="Q111" s="58"/>
    </row>
    <row r="112" spans="1:17" ht="18" hidden="1" customHeight="1">
      <c r="A112" s="332">
        <v>104</v>
      </c>
      <c r="B112" s="333"/>
      <c r="C112" s="95"/>
      <c r="D112" s="84"/>
      <c r="E112" s="69"/>
      <c r="F112" s="18"/>
      <c r="G112" s="70"/>
      <c r="H112" s="65"/>
      <c r="I112" s="7"/>
      <c r="J112" s="70"/>
      <c r="K112" s="65"/>
      <c r="L112" s="7"/>
      <c r="M112" s="70"/>
      <c r="N112" s="18"/>
      <c r="O112" s="73"/>
      <c r="P112" s="56">
        <f t="shared" si="5"/>
        <v>0</v>
      </c>
      <c r="Q112" s="58"/>
    </row>
    <row r="113" spans="1:17" ht="18" hidden="1" customHeight="1">
      <c r="A113" s="330">
        <v>105</v>
      </c>
      <c r="B113" s="331"/>
      <c r="C113" s="95"/>
      <c r="D113" s="84"/>
      <c r="E113" s="69"/>
      <c r="F113" s="18"/>
      <c r="G113" s="70"/>
      <c r="H113" s="65"/>
      <c r="I113" s="7"/>
      <c r="J113" s="70"/>
      <c r="K113" s="65"/>
      <c r="L113" s="7"/>
      <c r="M113" s="70"/>
      <c r="N113" s="18"/>
      <c r="O113" s="73"/>
      <c r="P113" s="56">
        <f t="shared" si="5"/>
        <v>0</v>
      </c>
      <c r="Q113" s="58"/>
    </row>
    <row r="114" spans="1:17" ht="18" hidden="1" customHeight="1">
      <c r="A114" s="332">
        <v>106</v>
      </c>
      <c r="B114" s="333"/>
      <c r="C114" s="95"/>
      <c r="D114" s="84"/>
      <c r="E114" s="69"/>
      <c r="F114" s="18"/>
      <c r="G114" s="70"/>
      <c r="H114" s="65"/>
      <c r="I114" s="7"/>
      <c r="J114" s="70"/>
      <c r="K114" s="65"/>
      <c r="L114" s="7"/>
      <c r="M114" s="70"/>
      <c r="N114" s="18"/>
      <c r="O114" s="73"/>
      <c r="P114" s="56">
        <f t="shared" si="5"/>
        <v>0</v>
      </c>
      <c r="Q114" s="58"/>
    </row>
    <row r="115" spans="1:17" ht="18" hidden="1" customHeight="1">
      <c r="A115" s="330">
        <v>107</v>
      </c>
      <c r="B115" s="331"/>
      <c r="C115" s="95"/>
      <c r="D115" s="84"/>
      <c r="E115" s="69"/>
      <c r="F115" s="18"/>
      <c r="G115" s="70"/>
      <c r="H115" s="65"/>
      <c r="I115" s="7"/>
      <c r="J115" s="70"/>
      <c r="K115" s="65"/>
      <c r="L115" s="7"/>
      <c r="M115" s="70"/>
      <c r="N115" s="18"/>
      <c r="O115" s="73"/>
      <c r="P115" s="56">
        <f t="shared" si="5"/>
        <v>0</v>
      </c>
      <c r="Q115" s="58"/>
    </row>
    <row r="116" spans="1:17" ht="18" hidden="1" customHeight="1">
      <c r="A116" s="332">
        <v>108</v>
      </c>
      <c r="B116" s="333"/>
      <c r="C116" s="95"/>
      <c r="D116" s="84"/>
      <c r="E116" s="69"/>
      <c r="F116" s="18"/>
      <c r="G116" s="70"/>
      <c r="H116" s="65"/>
      <c r="I116" s="7"/>
      <c r="J116" s="70"/>
      <c r="K116" s="65"/>
      <c r="L116" s="7"/>
      <c r="M116" s="70"/>
      <c r="N116" s="18"/>
      <c r="O116" s="73"/>
      <c r="P116" s="56">
        <f t="shared" si="5"/>
        <v>0</v>
      </c>
      <c r="Q116" s="58"/>
    </row>
    <row r="117" spans="1:17" ht="18" hidden="1" customHeight="1">
      <c r="A117" s="330">
        <v>109</v>
      </c>
      <c r="B117" s="331"/>
      <c r="C117" s="95"/>
      <c r="D117" s="84"/>
      <c r="E117" s="69"/>
      <c r="F117" s="18"/>
      <c r="G117" s="70"/>
      <c r="H117" s="65"/>
      <c r="I117" s="7"/>
      <c r="J117" s="70"/>
      <c r="K117" s="65"/>
      <c r="L117" s="7"/>
      <c r="M117" s="70"/>
      <c r="N117" s="18"/>
      <c r="O117" s="73"/>
      <c r="P117" s="56">
        <f t="shared" si="5"/>
        <v>0</v>
      </c>
      <c r="Q117" s="58"/>
    </row>
    <row r="118" spans="1:17" ht="18" hidden="1" customHeight="1">
      <c r="A118" s="332">
        <v>110</v>
      </c>
      <c r="B118" s="333"/>
      <c r="C118" s="95"/>
      <c r="D118" s="84"/>
      <c r="E118" s="69"/>
      <c r="F118" s="18"/>
      <c r="G118" s="70"/>
      <c r="H118" s="65"/>
      <c r="I118" s="7"/>
      <c r="J118" s="70"/>
      <c r="K118" s="65"/>
      <c r="L118" s="7"/>
      <c r="M118" s="70"/>
      <c r="N118" s="18"/>
      <c r="O118" s="73"/>
      <c r="P118" s="56">
        <f t="shared" si="5"/>
        <v>0</v>
      </c>
      <c r="Q118" s="58"/>
    </row>
    <row r="119" spans="1:17" ht="18" hidden="1" customHeight="1">
      <c r="A119" s="330">
        <v>111</v>
      </c>
      <c r="B119" s="331"/>
      <c r="C119" s="95"/>
      <c r="D119" s="84"/>
      <c r="E119" s="69"/>
      <c r="F119" s="18"/>
      <c r="G119" s="70"/>
      <c r="H119" s="65"/>
      <c r="I119" s="7"/>
      <c r="J119" s="70"/>
      <c r="K119" s="65"/>
      <c r="L119" s="7"/>
      <c r="M119" s="70"/>
      <c r="N119" s="18"/>
      <c r="O119" s="73"/>
      <c r="P119" s="56">
        <f t="shared" si="5"/>
        <v>0</v>
      </c>
      <c r="Q119" s="58"/>
    </row>
    <row r="120" spans="1:17" ht="18" hidden="1" customHeight="1">
      <c r="A120" s="332">
        <v>112</v>
      </c>
      <c r="B120" s="333"/>
      <c r="C120" s="95"/>
      <c r="D120" s="84"/>
      <c r="E120" s="69"/>
      <c r="F120" s="18"/>
      <c r="G120" s="70"/>
      <c r="H120" s="65"/>
      <c r="I120" s="7"/>
      <c r="J120" s="70"/>
      <c r="K120" s="65"/>
      <c r="L120" s="7"/>
      <c r="M120" s="70"/>
      <c r="N120" s="18"/>
      <c r="O120" s="73"/>
      <c r="P120" s="56">
        <f t="shared" si="5"/>
        <v>0</v>
      </c>
      <c r="Q120" s="58"/>
    </row>
    <row r="121" spans="1:17" ht="18" hidden="1" customHeight="1">
      <c r="A121" s="330">
        <v>113</v>
      </c>
      <c r="B121" s="331"/>
      <c r="C121" s="95"/>
      <c r="D121" s="84"/>
      <c r="E121" s="69"/>
      <c r="F121" s="18"/>
      <c r="G121" s="70"/>
      <c r="H121" s="65"/>
      <c r="I121" s="7"/>
      <c r="J121" s="70"/>
      <c r="K121" s="65"/>
      <c r="L121" s="7"/>
      <c r="M121" s="70"/>
      <c r="N121" s="18"/>
      <c r="O121" s="73"/>
      <c r="P121" s="56">
        <f t="shared" si="5"/>
        <v>0</v>
      </c>
      <c r="Q121" s="58"/>
    </row>
    <row r="122" spans="1:17" ht="18" hidden="1" customHeight="1">
      <c r="A122" s="332">
        <v>114</v>
      </c>
      <c r="B122" s="333"/>
      <c r="C122" s="95"/>
      <c r="D122" s="84"/>
      <c r="E122" s="69"/>
      <c r="F122" s="18"/>
      <c r="G122" s="70"/>
      <c r="H122" s="65"/>
      <c r="I122" s="7"/>
      <c r="J122" s="70"/>
      <c r="K122" s="65"/>
      <c r="L122" s="7"/>
      <c r="M122" s="70"/>
      <c r="N122" s="18"/>
      <c r="O122" s="73"/>
      <c r="P122" s="56">
        <f t="shared" si="5"/>
        <v>0</v>
      </c>
      <c r="Q122" s="58"/>
    </row>
    <row r="123" spans="1:17" ht="18" hidden="1" customHeight="1">
      <c r="A123" s="330">
        <v>115</v>
      </c>
      <c r="B123" s="331"/>
      <c r="C123" s="95"/>
      <c r="D123" s="84"/>
      <c r="E123" s="69"/>
      <c r="F123" s="18"/>
      <c r="G123" s="70"/>
      <c r="H123" s="65"/>
      <c r="I123" s="7"/>
      <c r="J123" s="70"/>
      <c r="K123" s="65"/>
      <c r="L123" s="7"/>
      <c r="M123" s="70"/>
      <c r="N123" s="18"/>
      <c r="O123" s="73"/>
      <c r="P123" s="56">
        <f t="shared" si="5"/>
        <v>0</v>
      </c>
      <c r="Q123" s="58"/>
    </row>
    <row r="124" spans="1:17" ht="18" hidden="1" customHeight="1">
      <c r="A124" s="332">
        <v>116</v>
      </c>
      <c r="B124" s="333"/>
      <c r="C124" s="95"/>
      <c r="D124" s="84"/>
      <c r="E124" s="69"/>
      <c r="F124" s="18"/>
      <c r="G124" s="70"/>
      <c r="H124" s="65"/>
      <c r="I124" s="7"/>
      <c r="J124" s="70"/>
      <c r="K124" s="65"/>
      <c r="L124" s="7"/>
      <c r="M124" s="70"/>
      <c r="N124" s="18"/>
      <c r="O124" s="73"/>
      <c r="P124" s="56">
        <f t="shared" si="5"/>
        <v>0</v>
      </c>
      <c r="Q124" s="58"/>
    </row>
    <row r="125" spans="1:17" ht="18" hidden="1" customHeight="1">
      <c r="A125" s="330">
        <v>117</v>
      </c>
      <c r="B125" s="331"/>
      <c r="C125" s="95"/>
      <c r="D125" s="84"/>
      <c r="E125" s="69"/>
      <c r="F125" s="18"/>
      <c r="G125" s="70"/>
      <c r="H125" s="65"/>
      <c r="I125" s="7"/>
      <c r="J125" s="70"/>
      <c r="K125" s="65"/>
      <c r="L125" s="7"/>
      <c r="M125" s="70"/>
      <c r="N125" s="18"/>
      <c r="O125" s="73"/>
      <c r="P125" s="56">
        <f t="shared" si="5"/>
        <v>0</v>
      </c>
      <c r="Q125" s="58"/>
    </row>
    <row r="126" spans="1:17" ht="18" hidden="1" customHeight="1">
      <c r="A126" s="332">
        <v>118</v>
      </c>
      <c r="B126" s="333"/>
      <c r="C126" s="95"/>
      <c r="D126" s="84"/>
      <c r="E126" s="69"/>
      <c r="F126" s="18"/>
      <c r="G126" s="70"/>
      <c r="H126" s="65"/>
      <c r="I126" s="7"/>
      <c r="J126" s="70"/>
      <c r="K126" s="65"/>
      <c r="L126" s="7"/>
      <c r="M126" s="70"/>
      <c r="N126" s="18"/>
      <c r="O126" s="73"/>
      <c r="P126" s="56">
        <f t="shared" si="5"/>
        <v>0</v>
      </c>
      <c r="Q126" s="58"/>
    </row>
    <row r="127" spans="1:17" ht="18" hidden="1" customHeight="1">
      <c r="A127" s="330">
        <v>119</v>
      </c>
      <c r="B127" s="331"/>
      <c r="C127" s="95"/>
      <c r="D127" s="84"/>
      <c r="E127" s="69"/>
      <c r="F127" s="18"/>
      <c r="G127" s="70"/>
      <c r="H127" s="65"/>
      <c r="I127" s="7"/>
      <c r="J127" s="70"/>
      <c r="K127" s="65"/>
      <c r="L127" s="7"/>
      <c r="M127" s="70"/>
      <c r="N127" s="18"/>
      <c r="O127" s="73"/>
      <c r="P127" s="56">
        <f t="shared" si="5"/>
        <v>0</v>
      </c>
      <c r="Q127" s="58"/>
    </row>
    <row r="128" spans="1:17" ht="18" hidden="1" customHeight="1">
      <c r="A128" s="332">
        <v>120</v>
      </c>
      <c r="B128" s="333"/>
      <c r="C128" s="95"/>
      <c r="D128" s="84"/>
      <c r="E128" s="69"/>
      <c r="F128" s="18"/>
      <c r="G128" s="70"/>
      <c r="H128" s="65"/>
      <c r="I128" s="7"/>
      <c r="J128" s="70"/>
      <c r="K128" s="65"/>
      <c r="L128" s="7"/>
      <c r="M128" s="70"/>
      <c r="N128" s="18"/>
      <c r="O128" s="73"/>
      <c r="P128" s="56">
        <f t="shared" si="5"/>
        <v>0</v>
      </c>
      <c r="Q128" s="58"/>
    </row>
    <row r="129" spans="1:17" ht="18" hidden="1" customHeight="1">
      <c r="A129" s="330">
        <v>121</v>
      </c>
      <c r="B129" s="331"/>
      <c r="C129" s="95"/>
      <c r="D129" s="84"/>
      <c r="E129" s="69"/>
      <c r="F129" s="18"/>
      <c r="G129" s="70"/>
      <c r="H129" s="65"/>
      <c r="I129" s="7"/>
      <c r="J129" s="70"/>
      <c r="K129" s="65"/>
      <c r="L129" s="7"/>
      <c r="M129" s="70"/>
      <c r="N129" s="18"/>
      <c r="O129" s="73"/>
      <c r="P129" s="56">
        <f t="shared" si="5"/>
        <v>0</v>
      </c>
      <c r="Q129" s="58"/>
    </row>
    <row r="130" spans="1:17" ht="18" hidden="1" customHeight="1">
      <c r="A130" s="332">
        <v>122</v>
      </c>
      <c r="B130" s="333"/>
      <c r="C130" s="95"/>
      <c r="D130" s="84"/>
      <c r="E130" s="69"/>
      <c r="F130" s="18"/>
      <c r="G130" s="70"/>
      <c r="H130" s="65"/>
      <c r="I130" s="7"/>
      <c r="J130" s="70"/>
      <c r="K130" s="65"/>
      <c r="L130" s="7"/>
      <c r="M130" s="70"/>
      <c r="N130" s="18"/>
      <c r="O130" s="73"/>
      <c r="P130" s="56">
        <f t="shared" si="5"/>
        <v>0</v>
      </c>
      <c r="Q130" s="58"/>
    </row>
    <row r="131" spans="1:17" ht="18" hidden="1" customHeight="1">
      <c r="A131" s="330">
        <v>123</v>
      </c>
      <c r="B131" s="331"/>
      <c r="C131" s="95"/>
      <c r="D131" s="84"/>
      <c r="E131" s="69"/>
      <c r="F131" s="18"/>
      <c r="G131" s="70"/>
      <c r="H131" s="65"/>
      <c r="I131" s="7"/>
      <c r="J131" s="70"/>
      <c r="K131" s="65"/>
      <c r="L131" s="7"/>
      <c r="M131" s="70"/>
      <c r="N131" s="18"/>
      <c r="O131" s="73"/>
      <c r="P131" s="56">
        <f t="shared" si="5"/>
        <v>0</v>
      </c>
      <c r="Q131" s="58"/>
    </row>
    <row r="132" spans="1:17" ht="18" hidden="1" customHeight="1">
      <c r="A132" s="332">
        <v>124</v>
      </c>
      <c r="B132" s="333"/>
      <c r="C132" s="95"/>
      <c r="D132" s="84"/>
      <c r="E132" s="69"/>
      <c r="F132" s="18"/>
      <c r="G132" s="70"/>
      <c r="H132" s="65"/>
      <c r="I132" s="7"/>
      <c r="J132" s="70"/>
      <c r="K132" s="65"/>
      <c r="L132" s="7"/>
      <c r="M132" s="70"/>
      <c r="N132" s="18"/>
      <c r="O132" s="73"/>
      <c r="P132" s="56">
        <f t="shared" si="5"/>
        <v>0</v>
      </c>
      <c r="Q132" s="58"/>
    </row>
    <row r="133" spans="1:17" ht="18" hidden="1" customHeight="1">
      <c r="A133" s="330">
        <v>125</v>
      </c>
      <c r="B133" s="331"/>
      <c r="C133" s="95"/>
      <c r="D133" s="84"/>
      <c r="E133" s="69"/>
      <c r="F133" s="18"/>
      <c r="G133" s="70"/>
      <c r="H133" s="65"/>
      <c r="I133" s="7"/>
      <c r="J133" s="70"/>
      <c r="K133" s="65"/>
      <c r="L133" s="7"/>
      <c r="M133" s="70"/>
      <c r="N133" s="18"/>
      <c r="O133" s="73"/>
      <c r="P133" s="56">
        <f t="shared" si="5"/>
        <v>0</v>
      </c>
      <c r="Q133" s="58"/>
    </row>
    <row r="134" spans="1:17" ht="18" hidden="1" customHeight="1">
      <c r="A134" s="332">
        <v>126</v>
      </c>
      <c r="B134" s="333"/>
      <c r="C134" s="95"/>
      <c r="D134" s="84"/>
      <c r="E134" s="69"/>
      <c r="F134" s="18"/>
      <c r="G134" s="70"/>
      <c r="H134" s="65"/>
      <c r="I134" s="7"/>
      <c r="J134" s="70"/>
      <c r="K134" s="65"/>
      <c r="L134" s="7"/>
      <c r="M134" s="70"/>
      <c r="N134" s="18"/>
      <c r="O134" s="73"/>
      <c r="P134" s="56">
        <f t="shared" si="5"/>
        <v>0</v>
      </c>
      <c r="Q134" s="58"/>
    </row>
    <row r="135" spans="1:17" ht="18" hidden="1" customHeight="1">
      <c r="A135" s="330">
        <v>127</v>
      </c>
      <c r="B135" s="331"/>
      <c r="C135" s="95"/>
      <c r="D135" s="84"/>
      <c r="E135" s="69"/>
      <c r="F135" s="18"/>
      <c r="G135" s="70"/>
      <c r="H135" s="65"/>
      <c r="I135" s="7"/>
      <c r="J135" s="70"/>
      <c r="K135" s="65"/>
      <c r="L135" s="7"/>
      <c r="M135" s="70"/>
      <c r="N135" s="18"/>
      <c r="O135" s="73"/>
      <c r="P135" s="56">
        <f t="shared" si="5"/>
        <v>0</v>
      </c>
      <c r="Q135" s="58"/>
    </row>
    <row r="136" spans="1:17" ht="18" hidden="1" customHeight="1">
      <c r="A136" s="332">
        <v>128</v>
      </c>
      <c r="B136" s="333"/>
      <c r="C136" s="95"/>
      <c r="D136" s="84"/>
      <c r="E136" s="69"/>
      <c r="F136" s="18"/>
      <c r="G136" s="70"/>
      <c r="H136" s="65"/>
      <c r="I136" s="7"/>
      <c r="J136" s="70"/>
      <c r="K136" s="65"/>
      <c r="L136" s="7"/>
      <c r="M136" s="70"/>
      <c r="N136" s="18"/>
      <c r="O136" s="73"/>
      <c r="P136" s="56">
        <f t="shared" si="5"/>
        <v>0</v>
      </c>
      <c r="Q136" s="58"/>
    </row>
    <row r="137" spans="1:17" ht="18" hidden="1" customHeight="1">
      <c r="A137" s="330">
        <v>129</v>
      </c>
      <c r="B137" s="331"/>
      <c r="C137" s="95"/>
      <c r="D137" s="84"/>
      <c r="E137" s="69"/>
      <c r="F137" s="18"/>
      <c r="G137" s="70"/>
      <c r="H137" s="65"/>
      <c r="I137" s="7"/>
      <c r="J137" s="70"/>
      <c r="K137" s="65"/>
      <c r="L137" s="7"/>
      <c r="M137" s="70"/>
      <c r="N137" s="18"/>
      <c r="O137" s="73"/>
      <c r="P137" s="56">
        <f t="shared" ref="P137:P158" si="6">IF(F137="",0,INT(SUM(PRODUCT(F137,H137,K137),N137)))</f>
        <v>0</v>
      </c>
      <c r="Q137" s="58"/>
    </row>
    <row r="138" spans="1:17" ht="18" hidden="1" customHeight="1">
      <c r="A138" s="332">
        <v>130</v>
      </c>
      <c r="B138" s="333"/>
      <c r="C138" s="95"/>
      <c r="D138" s="84"/>
      <c r="E138" s="69"/>
      <c r="F138" s="18"/>
      <c r="G138" s="70"/>
      <c r="H138" s="65"/>
      <c r="I138" s="7"/>
      <c r="J138" s="70"/>
      <c r="K138" s="65"/>
      <c r="L138" s="7"/>
      <c r="M138" s="70"/>
      <c r="N138" s="18"/>
      <c r="O138" s="73"/>
      <c r="P138" s="56">
        <f t="shared" si="6"/>
        <v>0</v>
      </c>
      <c r="Q138" s="58"/>
    </row>
    <row r="139" spans="1:17" ht="18" hidden="1" customHeight="1">
      <c r="A139" s="330">
        <v>131</v>
      </c>
      <c r="B139" s="331"/>
      <c r="C139" s="95"/>
      <c r="D139" s="84"/>
      <c r="E139" s="69"/>
      <c r="F139" s="18"/>
      <c r="G139" s="70"/>
      <c r="H139" s="65"/>
      <c r="I139" s="7"/>
      <c r="J139" s="70"/>
      <c r="K139" s="65"/>
      <c r="L139" s="7"/>
      <c r="M139" s="70"/>
      <c r="N139" s="18"/>
      <c r="O139" s="73"/>
      <c r="P139" s="56">
        <f t="shared" si="6"/>
        <v>0</v>
      </c>
      <c r="Q139" s="58"/>
    </row>
    <row r="140" spans="1:17" ht="18" hidden="1" customHeight="1">
      <c r="A140" s="332">
        <v>132</v>
      </c>
      <c r="B140" s="333"/>
      <c r="C140" s="95"/>
      <c r="D140" s="84"/>
      <c r="E140" s="69"/>
      <c r="F140" s="18"/>
      <c r="G140" s="70"/>
      <c r="H140" s="65"/>
      <c r="I140" s="7"/>
      <c r="J140" s="70"/>
      <c r="K140" s="65"/>
      <c r="L140" s="7"/>
      <c r="M140" s="70"/>
      <c r="N140" s="18"/>
      <c r="O140" s="73"/>
      <c r="P140" s="56">
        <f t="shared" si="6"/>
        <v>0</v>
      </c>
      <c r="Q140" s="58"/>
    </row>
    <row r="141" spans="1:17" ht="18" hidden="1" customHeight="1">
      <c r="A141" s="330">
        <v>133</v>
      </c>
      <c r="B141" s="331"/>
      <c r="C141" s="95"/>
      <c r="D141" s="84"/>
      <c r="E141" s="69"/>
      <c r="F141" s="18"/>
      <c r="G141" s="70"/>
      <c r="H141" s="65"/>
      <c r="I141" s="7"/>
      <c r="J141" s="70"/>
      <c r="K141" s="65"/>
      <c r="L141" s="7"/>
      <c r="M141" s="70"/>
      <c r="N141" s="18"/>
      <c r="O141" s="73"/>
      <c r="P141" s="56">
        <f t="shared" si="6"/>
        <v>0</v>
      </c>
      <c r="Q141" s="58"/>
    </row>
    <row r="142" spans="1:17" ht="18" hidden="1" customHeight="1">
      <c r="A142" s="332">
        <v>134</v>
      </c>
      <c r="B142" s="333"/>
      <c r="C142" s="95"/>
      <c r="D142" s="84"/>
      <c r="E142" s="69"/>
      <c r="F142" s="18"/>
      <c r="G142" s="70"/>
      <c r="H142" s="65"/>
      <c r="I142" s="7"/>
      <c r="J142" s="70"/>
      <c r="K142" s="65"/>
      <c r="L142" s="7"/>
      <c r="M142" s="70"/>
      <c r="N142" s="18"/>
      <c r="O142" s="73"/>
      <c r="P142" s="56">
        <f t="shared" si="6"/>
        <v>0</v>
      </c>
      <c r="Q142" s="58"/>
    </row>
    <row r="143" spans="1:17" ht="18" hidden="1" customHeight="1">
      <c r="A143" s="330">
        <v>135</v>
      </c>
      <c r="B143" s="331"/>
      <c r="C143" s="95"/>
      <c r="D143" s="84"/>
      <c r="E143" s="69"/>
      <c r="F143" s="18"/>
      <c r="G143" s="70"/>
      <c r="H143" s="65"/>
      <c r="I143" s="7"/>
      <c r="J143" s="70"/>
      <c r="K143" s="65"/>
      <c r="L143" s="7"/>
      <c r="M143" s="70"/>
      <c r="N143" s="18"/>
      <c r="O143" s="73"/>
      <c r="P143" s="56">
        <f t="shared" si="6"/>
        <v>0</v>
      </c>
      <c r="Q143" s="58"/>
    </row>
    <row r="144" spans="1:17" ht="18" hidden="1" customHeight="1">
      <c r="A144" s="332">
        <v>136</v>
      </c>
      <c r="B144" s="333"/>
      <c r="C144" s="95"/>
      <c r="D144" s="84"/>
      <c r="E144" s="69"/>
      <c r="F144" s="18"/>
      <c r="G144" s="70"/>
      <c r="H144" s="65"/>
      <c r="I144" s="7"/>
      <c r="J144" s="70"/>
      <c r="K144" s="65"/>
      <c r="L144" s="7"/>
      <c r="M144" s="70"/>
      <c r="N144" s="18"/>
      <c r="O144" s="73"/>
      <c r="P144" s="56">
        <f t="shared" si="6"/>
        <v>0</v>
      </c>
      <c r="Q144" s="58"/>
    </row>
    <row r="145" spans="1:22" ht="18" hidden="1" customHeight="1">
      <c r="A145" s="330">
        <v>137</v>
      </c>
      <c r="B145" s="331"/>
      <c r="C145" s="95"/>
      <c r="D145" s="84"/>
      <c r="E145" s="69"/>
      <c r="F145" s="18"/>
      <c r="G145" s="70"/>
      <c r="H145" s="65"/>
      <c r="I145" s="7"/>
      <c r="J145" s="70"/>
      <c r="K145" s="65"/>
      <c r="L145" s="7"/>
      <c r="M145" s="70"/>
      <c r="N145" s="18"/>
      <c r="O145" s="73"/>
      <c r="P145" s="56">
        <f t="shared" si="6"/>
        <v>0</v>
      </c>
      <c r="Q145" s="58"/>
    </row>
    <row r="146" spans="1:22" ht="18" hidden="1" customHeight="1">
      <c r="A146" s="332">
        <v>138</v>
      </c>
      <c r="B146" s="333"/>
      <c r="C146" s="95"/>
      <c r="D146" s="84"/>
      <c r="E146" s="69"/>
      <c r="F146" s="18"/>
      <c r="G146" s="70"/>
      <c r="H146" s="65"/>
      <c r="I146" s="7"/>
      <c r="J146" s="70"/>
      <c r="K146" s="65"/>
      <c r="L146" s="7"/>
      <c r="M146" s="70"/>
      <c r="N146" s="18"/>
      <c r="O146" s="73"/>
      <c r="P146" s="56">
        <f t="shared" si="6"/>
        <v>0</v>
      </c>
      <c r="Q146" s="58"/>
    </row>
    <row r="147" spans="1:22" ht="18" hidden="1" customHeight="1">
      <c r="A147" s="330">
        <v>139</v>
      </c>
      <c r="B147" s="331"/>
      <c r="C147" s="95"/>
      <c r="D147" s="84"/>
      <c r="E147" s="69"/>
      <c r="F147" s="18"/>
      <c r="G147" s="70"/>
      <c r="H147" s="65"/>
      <c r="I147" s="7"/>
      <c r="J147" s="70"/>
      <c r="K147" s="65"/>
      <c r="L147" s="7"/>
      <c r="M147" s="70"/>
      <c r="N147" s="18"/>
      <c r="O147" s="73"/>
      <c r="P147" s="56">
        <f t="shared" si="6"/>
        <v>0</v>
      </c>
      <c r="Q147" s="58"/>
    </row>
    <row r="148" spans="1:22" ht="18" hidden="1" customHeight="1">
      <c r="A148" s="332">
        <v>140</v>
      </c>
      <c r="B148" s="333"/>
      <c r="C148" s="95"/>
      <c r="D148" s="84"/>
      <c r="E148" s="69"/>
      <c r="F148" s="18"/>
      <c r="G148" s="70"/>
      <c r="H148" s="65"/>
      <c r="I148" s="7"/>
      <c r="J148" s="70"/>
      <c r="K148" s="65"/>
      <c r="L148" s="7"/>
      <c r="M148" s="70"/>
      <c r="N148" s="18"/>
      <c r="O148" s="73"/>
      <c r="P148" s="56">
        <f t="shared" si="6"/>
        <v>0</v>
      </c>
      <c r="Q148" s="58"/>
    </row>
    <row r="149" spans="1:22" ht="18" hidden="1" customHeight="1">
      <c r="A149" s="330">
        <v>141</v>
      </c>
      <c r="B149" s="331"/>
      <c r="C149" s="95"/>
      <c r="D149" s="84"/>
      <c r="E149" s="69"/>
      <c r="F149" s="18"/>
      <c r="G149" s="70"/>
      <c r="H149" s="65"/>
      <c r="I149" s="7"/>
      <c r="J149" s="70"/>
      <c r="K149" s="65"/>
      <c r="L149" s="7"/>
      <c r="M149" s="70"/>
      <c r="N149" s="18"/>
      <c r="O149" s="73"/>
      <c r="P149" s="56">
        <f t="shared" si="6"/>
        <v>0</v>
      </c>
      <c r="Q149" s="58"/>
    </row>
    <row r="150" spans="1:22" ht="18" hidden="1" customHeight="1">
      <c r="A150" s="332">
        <v>142</v>
      </c>
      <c r="B150" s="333"/>
      <c r="C150" s="95"/>
      <c r="D150" s="84"/>
      <c r="E150" s="69"/>
      <c r="F150" s="18"/>
      <c r="G150" s="70"/>
      <c r="H150" s="65"/>
      <c r="I150" s="7"/>
      <c r="J150" s="70"/>
      <c r="K150" s="65"/>
      <c r="L150" s="7"/>
      <c r="M150" s="70"/>
      <c r="N150" s="18"/>
      <c r="O150" s="73"/>
      <c r="P150" s="56">
        <f t="shared" si="6"/>
        <v>0</v>
      </c>
      <c r="Q150" s="58"/>
    </row>
    <row r="151" spans="1:22" ht="18" hidden="1" customHeight="1">
      <c r="A151" s="330">
        <v>143</v>
      </c>
      <c r="B151" s="331"/>
      <c r="C151" s="95"/>
      <c r="D151" s="84"/>
      <c r="E151" s="69"/>
      <c r="F151" s="18"/>
      <c r="G151" s="70"/>
      <c r="H151" s="65"/>
      <c r="I151" s="7"/>
      <c r="J151" s="70"/>
      <c r="K151" s="65"/>
      <c r="L151" s="7"/>
      <c r="M151" s="70"/>
      <c r="N151" s="18"/>
      <c r="O151" s="73"/>
      <c r="P151" s="56">
        <f t="shared" si="6"/>
        <v>0</v>
      </c>
      <c r="Q151" s="58"/>
    </row>
    <row r="152" spans="1:22" ht="18" hidden="1" customHeight="1">
      <c r="A152" s="332">
        <v>144</v>
      </c>
      <c r="B152" s="333"/>
      <c r="C152" s="95"/>
      <c r="D152" s="84"/>
      <c r="E152" s="69"/>
      <c r="F152" s="18"/>
      <c r="G152" s="70"/>
      <c r="H152" s="65"/>
      <c r="I152" s="7"/>
      <c r="J152" s="70"/>
      <c r="K152" s="65"/>
      <c r="L152" s="7"/>
      <c r="M152" s="70"/>
      <c r="N152" s="18"/>
      <c r="O152" s="73"/>
      <c r="P152" s="56">
        <f t="shared" si="6"/>
        <v>0</v>
      </c>
      <c r="Q152" s="58"/>
    </row>
    <row r="153" spans="1:22" ht="18" hidden="1" customHeight="1">
      <c r="A153" s="330">
        <v>145</v>
      </c>
      <c r="B153" s="331"/>
      <c r="C153" s="95"/>
      <c r="D153" s="84"/>
      <c r="E153" s="69"/>
      <c r="F153" s="18"/>
      <c r="G153" s="70"/>
      <c r="H153" s="65"/>
      <c r="I153" s="7"/>
      <c r="J153" s="70"/>
      <c r="K153" s="65"/>
      <c r="L153" s="7"/>
      <c r="M153" s="70"/>
      <c r="N153" s="18"/>
      <c r="O153" s="73"/>
      <c r="P153" s="56">
        <f t="shared" si="6"/>
        <v>0</v>
      </c>
      <c r="Q153" s="58"/>
    </row>
    <row r="154" spans="1:22" ht="18" hidden="1" customHeight="1">
      <c r="A154" s="332">
        <v>146</v>
      </c>
      <c r="B154" s="333"/>
      <c r="C154" s="95"/>
      <c r="D154" s="84"/>
      <c r="E154" s="69"/>
      <c r="F154" s="18"/>
      <c r="G154" s="70"/>
      <c r="H154" s="65"/>
      <c r="I154" s="7"/>
      <c r="J154" s="70"/>
      <c r="K154" s="65"/>
      <c r="L154" s="7"/>
      <c r="M154" s="70"/>
      <c r="N154" s="18"/>
      <c r="O154" s="73"/>
      <c r="P154" s="56">
        <f t="shared" si="6"/>
        <v>0</v>
      </c>
      <c r="Q154" s="58"/>
    </row>
    <row r="155" spans="1:22" ht="18" hidden="1" customHeight="1">
      <c r="A155" s="330">
        <v>147</v>
      </c>
      <c r="B155" s="331"/>
      <c r="C155" s="95"/>
      <c r="D155" s="84"/>
      <c r="E155" s="69"/>
      <c r="F155" s="18"/>
      <c r="G155" s="70"/>
      <c r="H155" s="65"/>
      <c r="I155" s="7"/>
      <c r="J155" s="70"/>
      <c r="K155" s="65"/>
      <c r="L155" s="7"/>
      <c r="M155" s="70"/>
      <c r="N155" s="18"/>
      <c r="O155" s="73"/>
      <c r="P155" s="56">
        <f t="shared" si="6"/>
        <v>0</v>
      </c>
      <c r="Q155" s="58"/>
    </row>
    <row r="156" spans="1:22" ht="18" hidden="1" customHeight="1">
      <c r="A156" s="332">
        <v>148</v>
      </c>
      <c r="B156" s="333"/>
      <c r="C156" s="95"/>
      <c r="D156" s="84"/>
      <c r="E156" s="69"/>
      <c r="F156" s="18"/>
      <c r="G156" s="70"/>
      <c r="H156" s="65"/>
      <c r="I156" s="7"/>
      <c r="J156" s="70"/>
      <c r="K156" s="65"/>
      <c r="L156" s="7"/>
      <c r="M156" s="70"/>
      <c r="N156" s="18"/>
      <c r="O156" s="73"/>
      <c r="P156" s="56">
        <f t="shared" si="6"/>
        <v>0</v>
      </c>
      <c r="Q156" s="58"/>
    </row>
    <row r="157" spans="1:22" ht="18" hidden="1" customHeight="1">
      <c r="A157" s="330">
        <v>149</v>
      </c>
      <c r="B157" s="331"/>
      <c r="C157" s="95"/>
      <c r="D157" s="84"/>
      <c r="E157" s="69"/>
      <c r="F157" s="18"/>
      <c r="G157" s="70"/>
      <c r="H157" s="65"/>
      <c r="I157" s="7"/>
      <c r="J157" s="70"/>
      <c r="K157" s="65"/>
      <c r="L157" s="7"/>
      <c r="M157" s="70"/>
      <c r="N157" s="18"/>
      <c r="O157" s="73"/>
      <c r="P157" s="56">
        <f t="shared" si="6"/>
        <v>0</v>
      </c>
      <c r="Q157" s="58"/>
    </row>
    <row r="158" spans="1:22" ht="18" hidden="1" customHeight="1">
      <c r="A158" s="325">
        <v>150</v>
      </c>
      <c r="B158" s="326"/>
      <c r="C158" s="100"/>
      <c r="D158" s="136"/>
      <c r="E158" s="137"/>
      <c r="F158" s="19"/>
      <c r="G158" s="78"/>
      <c r="H158" s="67"/>
      <c r="I158" s="15"/>
      <c r="J158" s="78"/>
      <c r="K158" s="67"/>
      <c r="L158" s="15"/>
      <c r="M158" s="78"/>
      <c r="N158" s="19"/>
      <c r="O158" s="80"/>
      <c r="P158" s="138">
        <f t="shared" si="6"/>
        <v>0</v>
      </c>
      <c r="Q158" s="139"/>
      <c r="T158" s="185"/>
    </row>
    <row r="159" spans="1:22" ht="20.25" customHeight="1">
      <c r="A159" s="264" t="s">
        <v>167</v>
      </c>
      <c r="B159" s="264"/>
      <c r="C159" s="265"/>
      <c r="D159" s="266"/>
      <c r="E159" s="3"/>
      <c r="F159" s="3"/>
      <c r="G159" s="3"/>
      <c r="H159" s="3"/>
      <c r="I159" s="3"/>
      <c r="J159" s="3"/>
      <c r="K159" s="3"/>
      <c r="L159" s="3"/>
      <c r="M159" s="3"/>
      <c r="N159" s="3"/>
      <c r="O159" s="3"/>
      <c r="Q159" s="53" t="s">
        <v>10</v>
      </c>
    </row>
    <row r="160" spans="1:22" ht="21.6" customHeight="1">
      <c r="A160" s="386" t="s">
        <v>50</v>
      </c>
      <c r="B160" s="387"/>
      <c r="C160" s="187" t="s">
        <v>17</v>
      </c>
      <c r="D160" s="26" t="s">
        <v>26</v>
      </c>
      <c r="E160" s="32"/>
      <c r="F160" s="27" t="s">
        <v>23</v>
      </c>
      <c r="G160" s="28" t="s">
        <v>27</v>
      </c>
      <c r="H160" s="27" t="s">
        <v>22</v>
      </c>
      <c r="I160" s="29" t="s">
        <v>24</v>
      </c>
      <c r="J160" s="28" t="s">
        <v>27</v>
      </c>
      <c r="K160" s="27" t="s">
        <v>28</v>
      </c>
      <c r="L160" s="29" t="s">
        <v>24</v>
      </c>
      <c r="M160" s="28" t="s">
        <v>29</v>
      </c>
      <c r="N160" s="27" t="s">
        <v>30</v>
      </c>
      <c r="O160" s="28" t="s">
        <v>31</v>
      </c>
      <c r="P160" s="188" t="s">
        <v>7</v>
      </c>
      <c r="Q160" s="189" t="s">
        <v>25</v>
      </c>
      <c r="V160"/>
    </row>
    <row r="161" spans="1:23" ht="21.6" customHeight="1">
      <c r="A161" s="390">
        <v>1</v>
      </c>
      <c r="B161" s="391"/>
      <c r="C161" s="22"/>
      <c r="D161" s="83"/>
      <c r="E161" s="68"/>
      <c r="F161" s="23"/>
      <c r="G161" s="68"/>
      <c r="H161" s="63"/>
      <c r="I161" s="24"/>
      <c r="J161" s="71"/>
      <c r="K161" s="66"/>
      <c r="L161" s="24"/>
      <c r="M161" s="71"/>
      <c r="N161" s="20"/>
      <c r="O161" s="72"/>
      <c r="P161" s="55">
        <f t="shared" ref="P161:P224" si="7">IF(F161="",0,INT(SUM(PRODUCT(F161,H161,K161),N161)))</f>
        <v>0</v>
      </c>
      <c r="Q161" s="57"/>
    </row>
    <row r="162" spans="1:23" ht="21.6" customHeight="1">
      <c r="A162" s="332">
        <v>2</v>
      </c>
      <c r="B162" s="333"/>
      <c r="C162" s="5"/>
      <c r="D162" s="84"/>
      <c r="E162" s="69"/>
      <c r="F162" s="17"/>
      <c r="G162" s="69"/>
      <c r="H162" s="64"/>
      <c r="I162" s="7"/>
      <c r="J162" s="70"/>
      <c r="K162" s="65"/>
      <c r="L162" s="7"/>
      <c r="M162" s="70"/>
      <c r="N162" s="18"/>
      <c r="O162" s="73"/>
      <c r="P162" s="56">
        <f t="shared" si="7"/>
        <v>0</v>
      </c>
      <c r="Q162" s="58"/>
      <c r="V162"/>
      <c r="W162" s="185"/>
    </row>
    <row r="163" spans="1:23" ht="21.75" customHeight="1">
      <c r="A163" s="332">
        <v>3</v>
      </c>
      <c r="B163" s="333"/>
      <c r="C163" s="5"/>
      <c r="D163" s="84"/>
      <c r="E163" s="69"/>
      <c r="F163" s="17"/>
      <c r="G163" s="69"/>
      <c r="H163" s="64"/>
      <c r="I163" s="7"/>
      <c r="J163" s="70"/>
      <c r="K163" s="65"/>
      <c r="L163" s="7"/>
      <c r="M163" s="70"/>
      <c r="N163" s="18"/>
      <c r="O163" s="73"/>
      <c r="P163" s="56">
        <f t="shared" si="7"/>
        <v>0</v>
      </c>
      <c r="Q163" s="58"/>
      <c r="V163"/>
      <c r="W163" s="185"/>
    </row>
    <row r="164" spans="1:23" ht="21" customHeight="1">
      <c r="A164" s="332">
        <v>4</v>
      </c>
      <c r="B164" s="333"/>
      <c r="C164" s="5"/>
      <c r="D164" s="84"/>
      <c r="E164" s="69"/>
      <c r="F164" s="17"/>
      <c r="G164" s="69"/>
      <c r="H164" s="64"/>
      <c r="I164" s="7"/>
      <c r="J164" s="70"/>
      <c r="K164" s="65"/>
      <c r="L164" s="7"/>
      <c r="M164" s="70"/>
      <c r="N164" s="18"/>
      <c r="O164" s="73"/>
      <c r="P164" s="56">
        <f t="shared" si="7"/>
        <v>0</v>
      </c>
      <c r="Q164" s="58"/>
    </row>
    <row r="165" spans="1:23" ht="21" customHeight="1">
      <c r="A165" s="332">
        <v>5</v>
      </c>
      <c r="B165" s="333"/>
      <c r="C165" s="5"/>
      <c r="D165" s="84"/>
      <c r="E165" s="69"/>
      <c r="F165" s="17"/>
      <c r="G165" s="69"/>
      <c r="H165" s="64"/>
      <c r="I165" s="7"/>
      <c r="J165" s="70"/>
      <c r="K165" s="65"/>
      <c r="L165" s="7"/>
      <c r="M165" s="70"/>
      <c r="N165" s="18"/>
      <c r="O165" s="73"/>
      <c r="P165" s="56">
        <f t="shared" si="7"/>
        <v>0</v>
      </c>
      <c r="Q165" s="58"/>
    </row>
    <row r="166" spans="1:23" ht="18" customHeight="1">
      <c r="A166" s="332">
        <v>6</v>
      </c>
      <c r="B166" s="333"/>
      <c r="C166" s="5"/>
      <c r="D166" s="84"/>
      <c r="E166" s="69"/>
      <c r="F166" s="17"/>
      <c r="G166" s="69"/>
      <c r="H166" s="64"/>
      <c r="I166" s="7"/>
      <c r="J166" s="70"/>
      <c r="K166" s="65"/>
      <c r="L166" s="7"/>
      <c r="M166" s="70"/>
      <c r="N166" s="18"/>
      <c r="O166" s="73"/>
      <c r="P166" s="56">
        <f t="shared" si="7"/>
        <v>0</v>
      </c>
      <c r="Q166" s="58"/>
    </row>
    <row r="167" spans="1:23" ht="18" customHeight="1">
      <c r="A167" s="332">
        <v>7</v>
      </c>
      <c r="B167" s="333"/>
      <c r="C167" s="5"/>
      <c r="D167" s="84"/>
      <c r="E167" s="69"/>
      <c r="F167" s="17"/>
      <c r="G167" s="69"/>
      <c r="H167" s="64"/>
      <c r="I167" s="7"/>
      <c r="J167" s="70"/>
      <c r="K167" s="65"/>
      <c r="L167" s="7"/>
      <c r="M167" s="70"/>
      <c r="N167" s="18"/>
      <c r="O167" s="73"/>
      <c r="P167" s="56">
        <f t="shared" si="7"/>
        <v>0</v>
      </c>
      <c r="Q167" s="58"/>
    </row>
    <row r="168" spans="1:23" ht="18" customHeight="1">
      <c r="A168" s="332">
        <v>8</v>
      </c>
      <c r="B168" s="333"/>
      <c r="C168" s="5"/>
      <c r="D168" s="84"/>
      <c r="E168" s="69"/>
      <c r="F168" s="17"/>
      <c r="G168" s="69"/>
      <c r="H168" s="64"/>
      <c r="I168" s="7"/>
      <c r="J168" s="70"/>
      <c r="K168" s="65"/>
      <c r="L168" s="7"/>
      <c r="M168" s="70"/>
      <c r="N168" s="18"/>
      <c r="O168" s="73"/>
      <c r="P168" s="56">
        <f t="shared" si="7"/>
        <v>0</v>
      </c>
      <c r="Q168" s="58"/>
    </row>
    <row r="169" spans="1:23" ht="18" customHeight="1">
      <c r="A169" s="332">
        <v>9</v>
      </c>
      <c r="B169" s="333"/>
      <c r="C169" s="5"/>
      <c r="D169" s="84"/>
      <c r="E169" s="69"/>
      <c r="F169" s="17"/>
      <c r="G169" s="69"/>
      <c r="H169" s="64"/>
      <c r="I169" s="7"/>
      <c r="J169" s="70"/>
      <c r="K169" s="65"/>
      <c r="L169" s="7"/>
      <c r="M169" s="70"/>
      <c r="N169" s="18"/>
      <c r="O169" s="73"/>
      <c r="P169" s="56">
        <f t="shared" si="7"/>
        <v>0</v>
      </c>
      <c r="Q169" s="58"/>
    </row>
    <row r="170" spans="1:23" ht="18" customHeight="1">
      <c r="A170" s="332">
        <v>10</v>
      </c>
      <c r="B170" s="333"/>
      <c r="C170" s="5"/>
      <c r="D170" s="84"/>
      <c r="E170" s="69"/>
      <c r="F170" s="17"/>
      <c r="G170" s="69"/>
      <c r="H170" s="64"/>
      <c r="I170" s="7"/>
      <c r="J170" s="70"/>
      <c r="K170" s="65"/>
      <c r="L170" s="7"/>
      <c r="M170" s="70"/>
      <c r="N170" s="18"/>
      <c r="O170" s="73"/>
      <c r="P170" s="56">
        <f t="shared" si="7"/>
        <v>0</v>
      </c>
      <c r="Q170" s="58"/>
    </row>
    <row r="171" spans="1:23" ht="18" customHeight="1">
      <c r="A171" s="332">
        <v>11</v>
      </c>
      <c r="B171" s="333"/>
      <c r="C171" s="5"/>
      <c r="D171" s="84"/>
      <c r="E171" s="69"/>
      <c r="F171" s="17"/>
      <c r="G171" s="69"/>
      <c r="H171" s="64"/>
      <c r="I171" s="7"/>
      <c r="J171" s="70"/>
      <c r="K171" s="65"/>
      <c r="L171" s="7"/>
      <c r="M171" s="70"/>
      <c r="N171" s="18"/>
      <c r="O171" s="73"/>
      <c r="P171" s="56">
        <f t="shared" si="7"/>
        <v>0</v>
      </c>
      <c r="Q171" s="58"/>
    </row>
    <row r="172" spans="1:23" ht="18" customHeight="1">
      <c r="A172" s="332">
        <v>12</v>
      </c>
      <c r="B172" s="333"/>
      <c r="C172" s="5"/>
      <c r="D172" s="84"/>
      <c r="E172" s="69"/>
      <c r="F172" s="17"/>
      <c r="G172" s="70"/>
      <c r="H172" s="65"/>
      <c r="I172" s="7"/>
      <c r="J172" s="70"/>
      <c r="K172" s="65"/>
      <c r="L172" s="7"/>
      <c r="M172" s="70"/>
      <c r="N172" s="18"/>
      <c r="O172" s="73"/>
      <c r="P172" s="56">
        <f t="shared" si="7"/>
        <v>0</v>
      </c>
      <c r="Q172" s="58"/>
    </row>
    <row r="173" spans="1:23" ht="18" customHeight="1">
      <c r="A173" s="332">
        <v>13</v>
      </c>
      <c r="B173" s="333"/>
      <c r="C173" s="5"/>
      <c r="D173" s="84"/>
      <c r="E173" s="69"/>
      <c r="F173" s="17"/>
      <c r="G173" s="70"/>
      <c r="H173" s="65"/>
      <c r="I173" s="7"/>
      <c r="J173" s="70"/>
      <c r="K173" s="65"/>
      <c r="L173" s="7"/>
      <c r="M173" s="70"/>
      <c r="N173" s="18"/>
      <c r="O173" s="73"/>
      <c r="P173" s="56">
        <f t="shared" si="7"/>
        <v>0</v>
      </c>
      <c r="Q173" s="58"/>
    </row>
    <row r="174" spans="1:23" ht="18" customHeight="1">
      <c r="A174" s="332">
        <v>14</v>
      </c>
      <c r="B174" s="333"/>
      <c r="C174" s="5"/>
      <c r="D174" s="84"/>
      <c r="E174" s="69"/>
      <c r="F174" s="17"/>
      <c r="G174" s="70"/>
      <c r="H174" s="65"/>
      <c r="I174" s="7"/>
      <c r="J174" s="70"/>
      <c r="K174" s="65"/>
      <c r="L174" s="7"/>
      <c r="M174" s="70"/>
      <c r="N174" s="18"/>
      <c r="O174" s="73"/>
      <c r="P174" s="56">
        <f t="shared" si="7"/>
        <v>0</v>
      </c>
      <c r="Q174" s="58"/>
    </row>
    <row r="175" spans="1:23" ht="18" customHeight="1">
      <c r="A175" s="332">
        <v>15</v>
      </c>
      <c r="B175" s="333"/>
      <c r="C175" s="5"/>
      <c r="D175" s="84"/>
      <c r="E175" s="69"/>
      <c r="F175" s="17"/>
      <c r="G175" s="70"/>
      <c r="H175" s="65"/>
      <c r="I175" s="7"/>
      <c r="J175" s="70"/>
      <c r="K175" s="65"/>
      <c r="L175" s="7"/>
      <c r="M175" s="70"/>
      <c r="N175" s="18"/>
      <c r="O175" s="73"/>
      <c r="P175" s="56">
        <f t="shared" si="7"/>
        <v>0</v>
      </c>
      <c r="Q175" s="58"/>
    </row>
    <row r="176" spans="1:23" ht="18" customHeight="1">
      <c r="A176" s="332">
        <v>16</v>
      </c>
      <c r="B176" s="333"/>
      <c r="C176" s="5"/>
      <c r="D176" s="84"/>
      <c r="E176" s="69"/>
      <c r="F176" s="17"/>
      <c r="G176" s="70"/>
      <c r="H176" s="65"/>
      <c r="I176" s="7"/>
      <c r="J176" s="70"/>
      <c r="K176" s="65"/>
      <c r="L176" s="7"/>
      <c r="M176" s="70"/>
      <c r="N176" s="18"/>
      <c r="O176" s="73"/>
      <c r="P176" s="56">
        <f t="shared" si="7"/>
        <v>0</v>
      </c>
      <c r="Q176" s="58"/>
    </row>
    <row r="177" spans="1:17" ht="18" customHeight="1">
      <c r="A177" s="332">
        <v>17</v>
      </c>
      <c r="B177" s="333"/>
      <c r="C177" s="5"/>
      <c r="D177" s="84"/>
      <c r="E177" s="69"/>
      <c r="F177" s="17"/>
      <c r="G177" s="69"/>
      <c r="H177" s="64"/>
      <c r="I177" s="7"/>
      <c r="J177" s="69"/>
      <c r="K177" s="65"/>
      <c r="L177" s="13"/>
      <c r="M177" s="70"/>
      <c r="N177" s="18"/>
      <c r="O177" s="73"/>
      <c r="P177" s="56">
        <f t="shared" si="7"/>
        <v>0</v>
      </c>
      <c r="Q177" s="58"/>
    </row>
    <row r="178" spans="1:17" ht="18" customHeight="1">
      <c r="A178" s="332">
        <v>18</v>
      </c>
      <c r="B178" s="333"/>
      <c r="C178" s="5"/>
      <c r="D178" s="84"/>
      <c r="E178" s="69"/>
      <c r="F178" s="17"/>
      <c r="G178" s="69"/>
      <c r="H178" s="64"/>
      <c r="I178" s="7"/>
      <c r="J178" s="69"/>
      <c r="K178" s="65"/>
      <c r="L178" s="13"/>
      <c r="M178" s="70"/>
      <c r="N178" s="18"/>
      <c r="O178" s="73"/>
      <c r="P178" s="56">
        <f t="shared" si="7"/>
        <v>0</v>
      </c>
      <c r="Q178" s="58"/>
    </row>
    <row r="179" spans="1:17" ht="18" customHeight="1">
      <c r="A179" s="332">
        <v>19</v>
      </c>
      <c r="B179" s="333"/>
      <c r="C179" s="5"/>
      <c r="D179" s="84"/>
      <c r="E179" s="69"/>
      <c r="F179" s="17"/>
      <c r="G179" s="69"/>
      <c r="H179" s="64"/>
      <c r="I179" s="7"/>
      <c r="J179" s="69"/>
      <c r="K179" s="65"/>
      <c r="L179" s="13"/>
      <c r="M179" s="70"/>
      <c r="N179" s="18"/>
      <c r="O179" s="73"/>
      <c r="P179" s="56">
        <f t="shared" si="7"/>
        <v>0</v>
      </c>
      <c r="Q179" s="58"/>
    </row>
    <row r="180" spans="1:17" ht="18" customHeight="1">
      <c r="A180" s="332">
        <v>20</v>
      </c>
      <c r="B180" s="333"/>
      <c r="C180" s="5"/>
      <c r="D180" s="84"/>
      <c r="E180" s="69"/>
      <c r="F180" s="17"/>
      <c r="G180" s="69"/>
      <c r="H180" s="64"/>
      <c r="I180" s="7"/>
      <c r="J180" s="70"/>
      <c r="K180" s="65"/>
      <c r="L180" s="7"/>
      <c r="M180" s="70"/>
      <c r="N180" s="18"/>
      <c r="O180" s="73"/>
      <c r="P180" s="56">
        <f t="shared" si="7"/>
        <v>0</v>
      </c>
      <c r="Q180" s="58"/>
    </row>
    <row r="181" spans="1:17" ht="18" customHeight="1">
      <c r="A181" s="332">
        <v>21</v>
      </c>
      <c r="B181" s="333"/>
      <c r="C181" s="5"/>
      <c r="D181" s="84"/>
      <c r="E181" s="69"/>
      <c r="F181" s="17"/>
      <c r="G181" s="69"/>
      <c r="H181" s="64"/>
      <c r="I181" s="7"/>
      <c r="J181" s="70"/>
      <c r="K181" s="65"/>
      <c r="L181" s="7"/>
      <c r="M181" s="70"/>
      <c r="N181" s="18"/>
      <c r="O181" s="73"/>
      <c r="P181" s="56">
        <f t="shared" si="7"/>
        <v>0</v>
      </c>
      <c r="Q181" s="58"/>
    </row>
    <row r="182" spans="1:17" ht="18" customHeight="1">
      <c r="A182" s="332">
        <v>22</v>
      </c>
      <c r="B182" s="333"/>
      <c r="C182" s="5"/>
      <c r="D182" s="84"/>
      <c r="E182" s="69"/>
      <c r="F182" s="17"/>
      <c r="G182" s="69"/>
      <c r="H182" s="64"/>
      <c r="I182" s="7"/>
      <c r="J182" s="70"/>
      <c r="K182" s="65"/>
      <c r="L182" s="7"/>
      <c r="M182" s="70"/>
      <c r="N182" s="18"/>
      <c r="O182" s="73"/>
      <c r="P182" s="56">
        <f t="shared" si="7"/>
        <v>0</v>
      </c>
      <c r="Q182" s="58"/>
    </row>
    <row r="183" spans="1:17" ht="18" customHeight="1">
      <c r="A183" s="332">
        <v>23</v>
      </c>
      <c r="B183" s="333"/>
      <c r="C183" s="5"/>
      <c r="D183" s="84"/>
      <c r="E183" s="69"/>
      <c r="F183" s="17"/>
      <c r="G183" s="69"/>
      <c r="H183" s="64"/>
      <c r="I183" s="7"/>
      <c r="J183" s="70"/>
      <c r="K183" s="65"/>
      <c r="L183" s="7"/>
      <c r="M183" s="70"/>
      <c r="N183" s="18"/>
      <c r="O183" s="73"/>
      <c r="P183" s="56">
        <f t="shared" si="7"/>
        <v>0</v>
      </c>
      <c r="Q183" s="58"/>
    </row>
    <row r="184" spans="1:17" ht="18" customHeight="1">
      <c r="A184" s="332">
        <v>24</v>
      </c>
      <c r="B184" s="333"/>
      <c r="C184" s="5"/>
      <c r="D184" s="84"/>
      <c r="E184" s="69"/>
      <c r="F184" s="17"/>
      <c r="G184" s="69"/>
      <c r="H184" s="64"/>
      <c r="I184" s="7"/>
      <c r="J184" s="70"/>
      <c r="K184" s="65"/>
      <c r="L184" s="7"/>
      <c r="M184" s="70"/>
      <c r="N184" s="18"/>
      <c r="O184" s="73"/>
      <c r="P184" s="56">
        <f t="shared" si="7"/>
        <v>0</v>
      </c>
      <c r="Q184" s="58"/>
    </row>
    <row r="185" spans="1:17" ht="18" customHeight="1">
      <c r="A185" s="332">
        <v>25</v>
      </c>
      <c r="B185" s="333"/>
      <c r="C185" s="5"/>
      <c r="D185" s="84"/>
      <c r="E185" s="69"/>
      <c r="F185" s="17"/>
      <c r="G185" s="69"/>
      <c r="H185" s="64"/>
      <c r="I185" s="7"/>
      <c r="J185" s="70"/>
      <c r="K185" s="65"/>
      <c r="L185" s="7"/>
      <c r="M185" s="70"/>
      <c r="N185" s="18"/>
      <c r="O185" s="73"/>
      <c r="P185" s="56">
        <f t="shared" si="7"/>
        <v>0</v>
      </c>
      <c r="Q185" s="58"/>
    </row>
    <row r="186" spans="1:17" ht="18" customHeight="1">
      <c r="A186" s="332">
        <v>26</v>
      </c>
      <c r="B186" s="333"/>
      <c r="C186" s="5"/>
      <c r="D186" s="84"/>
      <c r="E186" s="69"/>
      <c r="F186" s="17"/>
      <c r="G186" s="69"/>
      <c r="H186" s="64"/>
      <c r="I186" s="7"/>
      <c r="J186" s="70"/>
      <c r="K186" s="65"/>
      <c r="L186" s="7"/>
      <c r="M186" s="70"/>
      <c r="N186" s="18"/>
      <c r="O186" s="73"/>
      <c r="P186" s="56">
        <f t="shared" si="7"/>
        <v>0</v>
      </c>
      <c r="Q186" s="58"/>
    </row>
    <row r="187" spans="1:17" ht="18" customHeight="1">
      <c r="A187" s="332">
        <v>27</v>
      </c>
      <c r="B187" s="333"/>
      <c r="C187" s="5"/>
      <c r="D187" s="84"/>
      <c r="E187" s="69"/>
      <c r="F187" s="17"/>
      <c r="G187" s="69"/>
      <c r="H187" s="64"/>
      <c r="I187" s="7"/>
      <c r="J187" s="70"/>
      <c r="K187" s="65"/>
      <c r="L187" s="7"/>
      <c r="M187" s="70"/>
      <c r="N187" s="18"/>
      <c r="O187" s="73"/>
      <c r="P187" s="56">
        <f t="shared" si="7"/>
        <v>0</v>
      </c>
      <c r="Q187" s="58"/>
    </row>
    <row r="188" spans="1:17" ht="18" customHeight="1">
      <c r="A188" s="332">
        <v>28</v>
      </c>
      <c r="B188" s="333"/>
      <c r="C188" s="5"/>
      <c r="D188" s="84"/>
      <c r="E188" s="69"/>
      <c r="F188" s="17"/>
      <c r="G188" s="69"/>
      <c r="H188" s="64"/>
      <c r="I188" s="7"/>
      <c r="J188" s="70"/>
      <c r="K188" s="65"/>
      <c r="L188" s="7"/>
      <c r="M188" s="70"/>
      <c r="N188" s="18"/>
      <c r="O188" s="73"/>
      <c r="P188" s="56">
        <f t="shared" si="7"/>
        <v>0</v>
      </c>
      <c r="Q188" s="58"/>
    </row>
    <row r="189" spans="1:17" ht="18" customHeight="1">
      <c r="A189" s="332">
        <v>29</v>
      </c>
      <c r="B189" s="333"/>
      <c r="C189" s="5"/>
      <c r="D189" s="84"/>
      <c r="E189" s="69"/>
      <c r="F189" s="17"/>
      <c r="G189" s="69"/>
      <c r="H189" s="64"/>
      <c r="I189" s="7"/>
      <c r="J189" s="70"/>
      <c r="K189" s="65"/>
      <c r="L189" s="7"/>
      <c r="M189" s="70"/>
      <c r="N189" s="18"/>
      <c r="O189" s="73"/>
      <c r="P189" s="56">
        <f t="shared" si="7"/>
        <v>0</v>
      </c>
      <c r="Q189" s="58"/>
    </row>
    <row r="190" spans="1:17" ht="18" customHeight="1">
      <c r="A190" s="332">
        <v>30</v>
      </c>
      <c r="B190" s="333"/>
      <c r="C190" s="5"/>
      <c r="D190" s="84"/>
      <c r="E190" s="69"/>
      <c r="F190" s="17"/>
      <c r="G190" s="69"/>
      <c r="H190" s="64"/>
      <c r="I190" s="7"/>
      <c r="J190" s="70"/>
      <c r="K190" s="65"/>
      <c r="L190" s="7"/>
      <c r="M190" s="70"/>
      <c r="N190" s="18"/>
      <c r="O190" s="73"/>
      <c r="P190" s="56">
        <f t="shared" si="7"/>
        <v>0</v>
      </c>
      <c r="Q190" s="58"/>
    </row>
    <row r="191" spans="1:17" ht="18" customHeight="1">
      <c r="A191" s="332">
        <v>31</v>
      </c>
      <c r="B191" s="333"/>
      <c r="C191" s="5"/>
      <c r="D191" s="84"/>
      <c r="E191" s="69"/>
      <c r="F191" s="17"/>
      <c r="G191" s="69"/>
      <c r="H191" s="64"/>
      <c r="I191" s="7"/>
      <c r="J191" s="70"/>
      <c r="K191" s="65"/>
      <c r="L191" s="7"/>
      <c r="M191" s="70"/>
      <c r="N191" s="18"/>
      <c r="O191" s="73"/>
      <c r="P191" s="56">
        <f t="shared" si="7"/>
        <v>0</v>
      </c>
      <c r="Q191" s="58"/>
    </row>
    <row r="192" spans="1:17" ht="18" customHeight="1">
      <c r="A192" s="332">
        <v>32</v>
      </c>
      <c r="B192" s="333"/>
      <c r="C192" s="5"/>
      <c r="D192" s="84"/>
      <c r="E192" s="69"/>
      <c r="F192" s="17"/>
      <c r="G192" s="69"/>
      <c r="H192" s="64"/>
      <c r="I192" s="7"/>
      <c r="J192" s="70"/>
      <c r="K192" s="65"/>
      <c r="L192" s="7"/>
      <c r="M192" s="70"/>
      <c r="N192" s="18"/>
      <c r="O192" s="73"/>
      <c r="P192" s="56">
        <f t="shared" si="7"/>
        <v>0</v>
      </c>
      <c r="Q192" s="58"/>
    </row>
    <row r="193" spans="1:17" ht="18" customHeight="1">
      <c r="A193" s="332">
        <v>33</v>
      </c>
      <c r="B193" s="333"/>
      <c r="C193" s="5"/>
      <c r="D193" s="84"/>
      <c r="E193" s="69"/>
      <c r="F193" s="17"/>
      <c r="G193" s="69"/>
      <c r="H193" s="64"/>
      <c r="I193" s="7"/>
      <c r="J193" s="70"/>
      <c r="K193" s="65"/>
      <c r="L193" s="7"/>
      <c r="M193" s="70"/>
      <c r="N193" s="18"/>
      <c r="O193" s="73"/>
      <c r="P193" s="56">
        <f t="shared" si="7"/>
        <v>0</v>
      </c>
      <c r="Q193" s="58"/>
    </row>
    <row r="194" spans="1:17" ht="18" customHeight="1">
      <c r="A194" s="332">
        <v>34</v>
      </c>
      <c r="B194" s="333"/>
      <c r="C194" s="5"/>
      <c r="D194" s="84"/>
      <c r="E194" s="69"/>
      <c r="F194" s="17"/>
      <c r="G194" s="69"/>
      <c r="H194" s="64"/>
      <c r="I194" s="7"/>
      <c r="J194" s="70"/>
      <c r="K194" s="65"/>
      <c r="L194" s="7"/>
      <c r="M194" s="70"/>
      <c r="N194" s="18"/>
      <c r="O194" s="73"/>
      <c r="P194" s="56">
        <f t="shared" si="7"/>
        <v>0</v>
      </c>
      <c r="Q194" s="58"/>
    </row>
    <row r="195" spans="1:17" ht="18" customHeight="1">
      <c r="A195" s="332">
        <v>35</v>
      </c>
      <c r="B195" s="333"/>
      <c r="C195" s="5"/>
      <c r="D195" s="84"/>
      <c r="E195" s="69"/>
      <c r="F195" s="17"/>
      <c r="G195" s="69"/>
      <c r="H195" s="64"/>
      <c r="I195" s="7"/>
      <c r="J195" s="70"/>
      <c r="K195" s="65"/>
      <c r="L195" s="7"/>
      <c r="M195" s="70"/>
      <c r="N195" s="18"/>
      <c r="O195" s="73"/>
      <c r="P195" s="56">
        <f t="shared" si="7"/>
        <v>0</v>
      </c>
      <c r="Q195" s="58"/>
    </row>
    <row r="196" spans="1:17" ht="18" customHeight="1">
      <c r="A196" s="332">
        <v>36</v>
      </c>
      <c r="B196" s="333"/>
      <c r="C196" s="5"/>
      <c r="D196" s="84"/>
      <c r="E196" s="69"/>
      <c r="F196" s="17"/>
      <c r="G196" s="70"/>
      <c r="H196" s="65"/>
      <c r="I196" s="7"/>
      <c r="J196" s="70"/>
      <c r="K196" s="65"/>
      <c r="L196" s="7"/>
      <c r="M196" s="70"/>
      <c r="N196" s="18"/>
      <c r="O196" s="73"/>
      <c r="P196" s="56">
        <f t="shared" si="7"/>
        <v>0</v>
      </c>
      <c r="Q196" s="58"/>
    </row>
    <row r="197" spans="1:17" ht="18" customHeight="1">
      <c r="A197" s="332">
        <v>37</v>
      </c>
      <c r="B197" s="333"/>
      <c r="C197" s="5"/>
      <c r="D197" s="84"/>
      <c r="E197" s="69"/>
      <c r="F197" s="17"/>
      <c r="G197" s="69"/>
      <c r="H197" s="64"/>
      <c r="I197" s="7"/>
      <c r="J197" s="70"/>
      <c r="K197" s="65"/>
      <c r="L197" s="7"/>
      <c r="M197" s="70"/>
      <c r="N197" s="18"/>
      <c r="O197" s="73"/>
      <c r="P197" s="56">
        <f t="shared" si="7"/>
        <v>0</v>
      </c>
      <c r="Q197" s="58"/>
    </row>
    <row r="198" spans="1:17" ht="18" customHeight="1">
      <c r="A198" s="332">
        <v>38</v>
      </c>
      <c r="B198" s="333"/>
      <c r="C198" s="5"/>
      <c r="D198" s="84"/>
      <c r="E198" s="69"/>
      <c r="F198" s="17"/>
      <c r="G198" s="69"/>
      <c r="H198" s="64"/>
      <c r="I198" s="7"/>
      <c r="J198" s="70"/>
      <c r="K198" s="65"/>
      <c r="L198" s="7"/>
      <c r="M198" s="70"/>
      <c r="N198" s="18"/>
      <c r="O198" s="73"/>
      <c r="P198" s="56">
        <f t="shared" si="7"/>
        <v>0</v>
      </c>
      <c r="Q198" s="58"/>
    </row>
    <row r="199" spans="1:17" ht="18" customHeight="1">
      <c r="A199" s="332">
        <v>39</v>
      </c>
      <c r="B199" s="333"/>
      <c r="C199" s="5"/>
      <c r="D199" s="84"/>
      <c r="E199" s="69"/>
      <c r="F199" s="18"/>
      <c r="G199" s="70"/>
      <c r="H199" s="65"/>
      <c r="I199" s="7"/>
      <c r="J199" s="70"/>
      <c r="K199" s="65"/>
      <c r="L199" s="7"/>
      <c r="M199" s="70"/>
      <c r="N199" s="18"/>
      <c r="O199" s="73"/>
      <c r="P199" s="56">
        <f t="shared" si="7"/>
        <v>0</v>
      </c>
      <c r="Q199" s="58"/>
    </row>
    <row r="200" spans="1:17" ht="18" customHeight="1">
      <c r="A200" s="332">
        <v>40</v>
      </c>
      <c r="B200" s="333"/>
      <c r="C200" s="5"/>
      <c r="D200" s="84"/>
      <c r="E200" s="69"/>
      <c r="F200" s="18"/>
      <c r="G200" s="70"/>
      <c r="H200" s="65"/>
      <c r="I200" s="7"/>
      <c r="J200" s="70"/>
      <c r="K200" s="65"/>
      <c r="L200" s="7"/>
      <c r="M200" s="70"/>
      <c r="N200" s="18"/>
      <c r="O200" s="73"/>
      <c r="P200" s="56">
        <f t="shared" si="7"/>
        <v>0</v>
      </c>
      <c r="Q200" s="58"/>
    </row>
    <row r="201" spans="1:17" ht="18" customHeight="1">
      <c r="A201" s="332">
        <v>41</v>
      </c>
      <c r="B201" s="333"/>
      <c r="C201" s="5"/>
      <c r="D201" s="84"/>
      <c r="E201" s="69"/>
      <c r="F201" s="18"/>
      <c r="G201" s="70"/>
      <c r="H201" s="65"/>
      <c r="I201" s="7"/>
      <c r="J201" s="70"/>
      <c r="K201" s="65"/>
      <c r="L201" s="7"/>
      <c r="M201" s="70"/>
      <c r="N201" s="18"/>
      <c r="O201" s="73"/>
      <c r="P201" s="56">
        <f t="shared" si="7"/>
        <v>0</v>
      </c>
      <c r="Q201" s="58"/>
    </row>
    <row r="202" spans="1:17" ht="18" customHeight="1">
      <c r="A202" s="332">
        <v>42</v>
      </c>
      <c r="B202" s="333"/>
      <c r="C202" s="95"/>
      <c r="D202" s="84"/>
      <c r="E202" s="69"/>
      <c r="F202" s="18"/>
      <c r="G202" s="70"/>
      <c r="H202" s="65"/>
      <c r="I202" s="7"/>
      <c r="J202" s="70"/>
      <c r="K202" s="65"/>
      <c r="L202" s="7"/>
      <c r="M202" s="70"/>
      <c r="N202" s="18"/>
      <c r="O202" s="73"/>
      <c r="P202" s="56">
        <f t="shared" si="7"/>
        <v>0</v>
      </c>
      <c r="Q202" s="58"/>
    </row>
    <row r="203" spans="1:17" ht="18" customHeight="1">
      <c r="A203" s="332">
        <v>43</v>
      </c>
      <c r="B203" s="333"/>
      <c r="C203" s="95"/>
      <c r="D203" s="84"/>
      <c r="E203" s="69"/>
      <c r="F203" s="18"/>
      <c r="G203" s="70"/>
      <c r="H203" s="65"/>
      <c r="I203" s="7"/>
      <c r="J203" s="70"/>
      <c r="K203" s="65"/>
      <c r="L203" s="7"/>
      <c r="M203" s="70"/>
      <c r="N203" s="18"/>
      <c r="O203" s="73"/>
      <c r="P203" s="56">
        <f t="shared" si="7"/>
        <v>0</v>
      </c>
      <c r="Q203" s="58"/>
    </row>
    <row r="204" spans="1:17" ht="18" customHeight="1">
      <c r="A204" s="332">
        <v>44</v>
      </c>
      <c r="B204" s="333"/>
      <c r="C204" s="95"/>
      <c r="D204" s="84"/>
      <c r="E204" s="69"/>
      <c r="F204" s="18"/>
      <c r="G204" s="70"/>
      <c r="H204" s="65"/>
      <c r="I204" s="7"/>
      <c r="J204" s="70"/>
      <c r="K204" s="65"/>
      <c r="L204" s="7"/>
      <c r="M204" s="70"/>
      <c r="N204" s="18"/>
      <c r="O204" s="73"/>
      <c r="P204" s="56">
        <f t="shared" si="7"/>
        <v>0</v>
      </c>
      <c r="Q204" s="58"/>
    </row>
    <row r="205" spans="1:17" ht="18" customHeight="1">
      <c r="A205" s="332">
        <v>45</v>
      </c>
      <c r="B205" s="333"/>
      <c r="C205" s="95"/>
      <c r="D205" s="84"/>
      <c r="E205" s="69"/>
      <c r="F205" s="18"/>
      <c r="G205" s="70"/>
      <c r="H205" s="65"/>
      <c r="I205" s="7"/>
      <c r="J205" s="70"/>
      <c r="K205" s="65"/>
      <c r="L205" s="7"/>
      <c r="M205" s="70"/>
      <c r="N205" s="18"/>
      <c r="O205" s="73"/>
      <c r="P205" s="56">
        <f t="shared" si="7"/>
        <v>0</v>
      </c>
      <c r="Q205" s="58"/>
    </row>
    <row r="206" spans="1:17" ht="18" customHeight="1">
      <c r="A206" s="332">
        <v>46</v>
      </c>
      <c r="B206" s="333"/>
      <c r="C206" s="95"/>
      <c r="D206" s="84"/>
      <c r="E206" s="69"/>
      <c r="F206" s="18"/>
      <c r="G206" s="70"/>
      <c r="H206" s="65"/>
      <c r="I206" s="7"/>
      <c r="J206" s="70"/>
      <c r="K206" s="65"/>
      <c r="L206" s="7"/>
      <c r="M206" s="70"/>
      <c r="N206" s="18"/>
      <c r="O206" s="73"/>
      <c r="P206" s="56">
        <f t="shared" si="7"/>
        <v>0</v>
      </c>
      <c r="Q206" s="58"/>
    </row>
    <row r="207" spans="1:17" ht="18" customHeight="1">
      <c r="A207" s="332">
        <v>47</v>
      </c>
      <c r="B207" s="333"/>
      <c r="C207" s="95"/>
      <c r="D207" s="84"/>
      <c r="E207" s="69"/>
      <c r="F207" s="18"/>
      <c r="G207" s="70"/>
      <c r="H207" s="65"/>
      <c r="I207" s="7"/>
      <c r="J207" s="70"/>
      <c r="K207" s="65"/>
      <c r="L207" s="7"/>
      <c r="M207" s="70"/>
      <c r="N207" s="18"/>
      <c r="O207" s="73"/>
      <c r="P207" s="56">
        <f t="shared" si="7"/>
        <v>0</v>
      </c>
      <c r="Q207" s="58"/>
    </row>
    <row r="208" spans="1:17" ht="18" customHeight="1">
      <c r="A208" s="332">
        <v>48</v>
      </c>
      <c r="B208" s="333"/>
      <c r="C208" s="95"/>
      <c r="D208" s="84"/>
      <c r="E208" s="69"/>
      <c r="F208" s="18"/>
      <c r="G208" s="70"/>
      <c r="H208" s="65"/>
      <c r="I208" s="7"/>
      <c r="J208" s="70"/>
      <c r="K208" s="65"/>
      <c r="L208" s="7"/>
      <c r="M208" s="70"/>
      <c r="N208" s="18"/>
      <c r="O208" s="73"/>
      <c r="P208" s="56">
        <f t="shared" si="7"/>
        <v>0</v>
      </c>
      <c r="Q208" s="58"/>
    </row>
    <row r="209" spans="1:17" ht="18" customHeight="1">
      <c r="A209" s="332">
        <v>49</v>
      </c>
      <c r="B209" s="333"/>
      <c r="C209" s="95"/>
      <c r="D209" s="84"/>
      <c r="E209" s="69"/>
      <c r="F209" s="18"/>
      <c r="G209" s="70"/>
      <c r="H209" s="65"/>
      <c r="I209" s="7"/>
      <c r="J209" s="70"/>
      <c r="K209" s="65"/>
      <c r="L209" s="7"/>
      <c r="M209" s="70"/>
      <c r="N209" s="18"/>
      <c r="O209" s="73"/>
      <c r="P209" s="56">
        <f t="shared" si="7"/>
        <v>0</v>
      </c>
      <c r="Q209" s="58"/>
    </row>
    <row r="210" spans="1:17" ht="18" customHeight="1">
      <c r="A210" s="325">
        <v>50</v>
      </c>
      <c r="B210" s="326"/>
      <c r="C210" s="100"/>
      <c r="D210" s="136"/>
      <c r="E210" s="137"/>
      <c r="F210" s="19"/>
      <c r="G210" s="78"/>
      <c r="H210" s="67"/>
      <c r="I210" s="15"/>
      <c r="J210" s="78"/>
      <c r="K210" s="67"/>
      <c r="L210" s="15"/>
      <c r="M210" s="78"/>
      <c r="N210" s="19"/>
      <c r="O210" s="80"/>
      <c r="P210" s="138">
        <f t="shared" si="7"/>
        <v>0</v>
      </c>
      <c r="Q210" s="139"/>
    </row>
    <row r="211" spans="1:17" ht="18" hidden="1" customHeight="1">
      <c r="A211" s="330">
        <v>51</v>
      </c>
      <c r="B211" s="331"/>
      <c r="C211" s="194"/>
      <c r="D211" s="83"/>
      <c r="E211" s="68"/>
      <c r="F211" s="20"/>
      <c r="G211" s="71"/>
      <c r="H211" s="66"/>
      <c r="I211" s="24"/>
      <c r="J211" s="71"/>
      <c r="K211" s="66"/>
      <c r="L211" s="24"/>
      <c r="M211" s="71"/>
      <c r="N211" s="20"/>
      <c r="O211" s="72"/>
      <c r="P211" s="55">
        <f t="shared" si="7"/>
        <v>0</v>
      </c>
      <c r="Q211" s="57"/>
    </row>
    <row r="212" spans="1:17" ht="18" hidden="1" customHeight="1">
      <c r="A212" s="332">
        <v>52</v>
      </c>
      <c r="B212" s="333"/>
      <c r="C212" s="95"/>
      <c r="D212" s="84"/>
      <c r="E212" s="69"/>
      <c r="F212" s="18"/>
      <c r="G212" s="70"/>
      <c r="H212" s="65"/>
      <c r="I212" s="7"/>
      <c r="J212" s="70"/>
      <c r="K212" s="65"/>
      <c r="L212" s="7"/>
      <c r="M212" s="70"/>
      <c r="N212" s="18"/>
      <c r="O212" s="73"/>
      <c r="P212" s="56">
        <f t="shared" si="7"/>
        <v>0</v>
      </c>
      <c r="Q212" s="58"/>
    </row>
    <row r="213" spans="1:17" ht="18" hidden="1" customHeight="1">
      <c r="A213" s="332">
        <v>53</v>
      </c>
      <c r="B213" s="333"/>
      <c r="C213" s="95"/>
      <c r="D213" s="84"/>
      <c r="E213" s="69"/>
      <c r="F213" s="18"/>
      <c r="G213" s="70"/>
      <c r="H213" s="65"/>
      <c r="I213" s="7"/>
      <c r="J213" s="70"/>
      <c r="K213" s="65"/>
      <c r="L213" s="7"/>
      <c r="M213" s="70"/>
      <c r="N213" s="18"/>
      <c r="O213" s="73"/>
      <c r="P213" s="56">
        <f t="shared" si="7"/>
        <v>0</v>
      </c>
      <c r="Q213" s="58"/>
    </row>
    <row r="214" spans="1:17" ht="18" hidden="1" customHeight="1">
      <c r="A214" s="332">
        <v>54</v>
      </c>
      <c r="B214" s="333"/>
      <c r="C214" s="95"/>
      <c r="D214" s="84"/>
      <c r="E214" s="69"/>
      <c r="F214" s="18"/>
      <c r="G214" s="70"/>
      <c r="H214" s="65"/>
      <c r="I214" s="7"/>
      <c r="J214" s="70"/>
      <c r="K214" s="65"/>
      <c r="L214" s="7"/>
      <c r="M214" s="70"/>
      <c r="N214" s="18"/>
      <c r="O214" s="73"/>
      <c r="P214" s="56">
        <f t="shared" si="7"/>
        <v>0</v>
      </c>
      <c r="Q214" s="58"/>
    </row>
    <row r="215" spans="1:17" ht="18" hidden="1" customHeight="1">
      <c r="A215" s="332">
        <v>55</v>
      </c>
      <c r="B215" s="333"/>
      <c r="C215" s="95"/>
      <c r="D215" s="84"/>
      <c r="E215" s="69"/>
      <c r="F215" s="18"/>
      <c r="G215" s="70"/>
      <c r="H215" s="65"/>
      <c r="I215" s="7"/>
      <c r="J215" s="70"/>
      <c r="K215" s="65"/>
      <c r="L215" s="7"/>
      <c r="M215" s="70"/>
      <c r="N215" s="18"/>
      <c r="O215" s="73"/>
      <c r="P215" s="56">
        <f t="shared" si="7"/>
        <v>0</v>
      </c>
      <c r="Q215" s="58"/>
    </row>
    <row r="216" spans="1:17" ht="18" hidden="1" customHeight="1">
      <c r="A216" s="332">
        <v>56</v>
      </c>
      <c r="B216" s="333"/>
      <c r="C216" s="95"/>
      <c r="D216" s="84"/>
      <c r="E216" s="69"/>
      <c r="F216" s="18"/>
      <c r="G216" s="70"/>
      <c r="H216" s="65"/>
      <c r="I216" s="7"/>
      <c r="J216" s="70"/>
      <c r="K216" s="65"/>
      <c r="L216" s="7"/>
      <c r="M216" s="70"/>
      <c r="N216" s="18"/>
      <c r="O216" s="73"/>
      <c r="P216" s="56">
        <f t="shared" si="7"/>
        <v>0</v>
      </c>
      <c r="Q216" s="58"/>
    </row>
    <row r="217" spans="1:17" ht="18" hidden="1" customHeight="1">
      <c r="A217" s="332">
        <v>57</v>
      </c>
      <c r="B217" s="333"/>
      <c r="C217" s="95"/>
      <c r="D217" s="84"/>
      <c r="E217" s="69"/>
      <c r="F217" s="18"/>
      <c r="G217" s="70"/>
      <c r="H217" s="65"/>
      <c r="I217" s="7"/>
      <c r="J217" s="70"/>
      <c r="K217" s="65"/>
      <c r="L217" s="7"/>
      <c r="M217" s="70"/>
      <c r="N217" s="18"/>
      <c r="O217" s="73"/>
      <c r="P217" s="56">
        <f t="shared" si="7"/>
        <v>0</v>
      </c>
      <c r="Q217" s="58"/>
    </row>
    <row r="218" spans="1:17" ht="18" hidden="1" customHeight="1">
      <c r="A218" s="332">
        <v>58</v>
      </c>
      <c r="B218" s="333"/>
      <c r="C218" s="95"/>
      <c r="D218" s="84"/>
      <c r="E218" s="69"/>
      <c r="F218" s="18"/>
      <c r="G218" s="70"/>
      <c r="H218" s="65"/>
      <c r="I218" s="7"/>
      <c r="J218" s="70"/>
      <c r="K218" s="65"/>
      <c r="L218" s="7"/>
      <c r="M218" s="70"/>
      <c r="N218" s="18"/>
      <c r="O218" s="73"/>
      <c r="P218" s="56">
        <f t="shared" si="7"/>
        <v>0</v>
      </c>
      <c r="Q218" s="58"/>
    </row>
    <row r="219" spans="1:17" ht="18" hidden="1" customHeight="1">
      <c r="A219" s="332">
        <v>59</v>
      </c>
      <c r="B219" s="333"/>
      <c r="C219" s="95"/>
      <c r="D219" s="84"/>
      <c r="E219" s="69"/>
      <c r="F219" s="18"/>
      <c r="G219" s="70"/>
      <c r="H219" s="65"/>
      <c r="I219" s="7"/>
      <c r="J219" s="70"/>
      <c r="K219" s="65"/>
      <c r="L219" s="7"/>
      <c r="M219" s="70"/>
      <c r="N219" s="18"/>
      <c r="O219" s="73"/>
      <c r="P219" s="56">
        <f t="shared" si="7"/>
        <v>0</v>
      </c>
      <c r="Q219" s="58"/>
    </row>
    <row r="220" spans="1:17" ht="18" hidden="1" customHeight="1">
      <c r="A220" s="332">
        <v>60</v>
      </c>
      <c r="B220" s="333"/>
      <c r="C220" s="95"/>
      <c r="D220" s="84"/>
      <c r="E220" s="69"/>
      <c r="F220" s="18"/>
      <c r="G220" s="70"/>
      <c r="H220" s="65"/>
      <c r="I220" s="7"/>
      <c r="J220" s="70"/>
      <c r="K220" s="65"/>
      <c r="L220" s="7"/>
      <c r="M220" s="70"/>
      <c r="N220" s="18"/>
      <c r="O220" s="73"/>
      <c r="P220" s="56">
        <f t="shared" si="7"/>
        <v>0</v>
      </c>
      <c r="Q220" s="58"/>
    </row>
    <row r="221" spans="1:17" ht="18" hidden="1" customHeight="1">
      <c r="A221" s="332">
        <v>61</v>
      </c>
      <c r="B221" s="333"/>
      <c r="C221" s="95"/>
      <c r="D221" s="84"/>
      <c r="E221" s="69"/>
      <c r="F221" s="18"/>
      <c r="G221" s="70"/>
      <c r="H221" s="65"/>
      <c r="I221" s="7"/>
      <c r="J221" s="70"/>
      <c r="K221" s="65"/>
      <c r="L221" s="7"/>
      <c r="M221" s="70"/>
      <c r="N221" s="18"/>
      <c r="O221" s="73"/>
      <c r="P221" s="56">
        <f t="shared" si="7"/>
        <v>0</v>
      </c>
      <c r="Q221" s="58"/>
    </row>
    <row r="222" spans="1:17" ht="18" hidden="1" customHeight="1">
      <c r="A222" s="332">
        <v>62</v>
      </c>
      <c r="B222" s="333"/>
      <c r="C222" s="95"/>
      <c r="D222" s="84"/>
      <c r="E222" s="69"/>
      <c r="F222" s="18"/>
      <c r="G222" s="70"/>
      <c r="H222" s="65"/>
      <c r="I222" s="7"/>
      <c r="J222" s="70"/>
      <c r="K222" s="65"/>
      <c r="L222" s="7"/>
      <c r="M222" s="70"/>
      <c r="N222" s="18"/>
      <c r="O222" s="73"/>
      <c r="P222" s="56">
        <f t="shared" si="7"/>
        <v>0</v>
      </c>
      <c r="Q222" s="58"/>
    </row>
    <row r="223" spans="1:17" ht="18" hidden="1" customHeight="1">
      <c r="A223" s="332">
        <v>63</v>
      </c>
      <c r="B223" s="333"/>
      <c r="C223" s="95"/>
      <c r="D223" s="84"/>
      <c r="E223" s="69"/>
      <c r="F223" s="18"/>
      <c r="G223" s="70"/>
      <c r="H223" s="65"/>
      <c r="I223" s="7"/>
      <c r="J223" s="70"/>
      <c r="K223" s="65"/>
      <c r="L223" s="7"/>
      <c r="M223" s="70"/>
      <c r="N223" s="18"/>
      <c r="O223" s="73"/>
      <c r="P223" s="56">
        <f t="shared" si="7"/>
        <v>0</v>
      </c>
      <c r="Q223" s="58"/>
    </row>
    <row r="224" spans="1:17" ht="18" hidden="1" customHeight="1">
      <c r="A224" s="332">
        <v>64</v>
      </c>
      <c r="B224" s="333"/>
      <c r="C224" s="95"/>
      <c r="D224" s="84"/>
      <c r="E224" s="69"/>
      <c r="F224" s="18"/>
      <c r="G224" s="70"/>
      <c r="H224" s="65"/>
      <c r="I224" s="7"/>
      <c r="J224" s="70"/>
      <c r="K224" s="65"/>
      <c r="L224" s="7"/>
      <c r="M224" s="70"/>
      <c r="N224" s="18"/>
      <c r="O224" s="73"/>
      <c r="P224" s="56">
        <f t="shared" si="7"/>
        <v>0</v>
      </c>
      <c r="Q224" s="58"/>
    </row>
    <row r="225" spans="1:17" ht="18" hidden="1" customHeight="1">
      <c r="A225" s="332">
        <v>65</v>
      </c>
      <c r="B225" s="333"/>
      <c r="C225" s="95"/>
      <c r="D225" s="84"/>
      <c r="E225" s="69"/>
      <c r="F225" s="18"/>
      <c r="G225" s="70"/>
      <c r="H225" s="65"/>
      <c r="I225" s="7"/>
      <c r="J225" s="70"/>
      <c r="K225" s="65"/>
      <c r="L225" s="7"/>
      <c r="M225" s="70"/>
      <c r="N225" s="18"/>
      <c r="O225" s="73"/>
      <c r="P225" s="56">
        <f t="shared" ref="P225:P288" si="8">IF(F225="",0,INT(SUM(PRODUCT(F225,H225,K225),N225)))</f>
        <v>0</v>
      </c>
      <c r="Q225" s="58"/>
    </row>
    <row r="226" spans="1:17" ht="18" hidden="1" customHeight="1">
      <c r="A226" s="332">
        <v>66</v>
      </c>
      <c r="B226" s="333"/>
      <c r="C226" s="95"/>
      <c r="D226" s="84"/>
      <c r="E226" s="69"/>
      <c r="F226" s="18"/>
      <c r="G226" s="70"/>
      <c r="H226" s="65"/>
      <c r="I226" s="7"/>
      <c r="J226" s="70"/>
      <c r="K226" s="65"/>
      <c r="L226" s="7"/>
      <c r="M226" s="70"/>
      <c r="N226" s="18"/>
      <c r="O226" s="73"/>
      <c r="P226" s="56">
        <f t="shared" si="8"/>
        <v>0</v>
      </c>
      <c r="Q226" s="58"/>
    </row>
    <row r="227" spans="1:17" ht="18" hidden="1" customHeight="1">
      <c r="A227" s="332">
        <v>67</v>
      </c>
      <c r="B227" s="333"/>
      <c r="C227" s="95"/>
      <c r="D227" s="84"/>
      <c r="E227" s="69"/>
      <c r="F227" s="18"/>
      <c r="G227" s="70"/>
      <c r="H227" s="65"/>
      <c r="I227" s="7"/>
      <c r="J227" s="70"/>
      <c r="K227" s="65"/>
      <c r="L227" s="7"/>
      <c r="M227" s="70"/>
      <c r="N227" s="18"/>
      <c r="O227" s="73"/>
      <c r="P227" s="56">
        <f t="shared" si="8"/>
        <v>0</v>
      </c>
      <c r="Q227" s="58"/>
    </row>
    <row r="228" spans="1:17" ht="18" hidden="1" customHeight="1">
      <c r="A228" s="332">
        <v>68</v>
      </c>
      <c r="B228" s="333"/>
      <c r="C228" s="95"/>
      <c r="D228" s="84"/>
      <c r="E228" s="69"/>
      <c r="F228" s="18"/>
      <c r="G228" s="70"/>
      <c r="H228" s="65"/>
      <c r="I228" s="7"/>
      <c r="J228" s="70"/>
      <c r="K228" s="65"/>
      <c r="L228" s="7"/>
      <c r="M228" s="70"/>
      <c r="N228" s="18"/>
      <c r="O228" s="73"/>
      <c r="P228" s="56">
        <f t="shared" si="8"/>
        <v>0</v>
      </c>
      <c r="Q228" s="58"/>
    </row>
    <row r="229" spans="1:17" ht="18" hidden="1" customHeight="1">
      <c r="A229" s="332">
        <v>69</v>
      </c>
      <c r="B229" s="333"/>
      <c r="C229" s="95"/>
      <c r="D229" s="84"/>
      <c r="E229" s="69"/>
      <c r="F229" s="18"/>
      <c r="G229" s="70"/>
      <c r="H229" s="65"/>
      <c r="I229" s="7"/>
      <c r="J229" s="70"/>
      <c r="K229" s="65"/>
      <c r="L229" s="7"/>
      <c r="M229" s="70"/>
      <c r="N229" s="18"/>
      <c r="O229" s="73"/>
      <c r="P229" s="56">
        <f t="shared" si="8"/>
        <v>0</v>
      </c>
      <c r="Q229" s="58"/>
    </row>
    <row r="230" spans="1:17" ht="18" hidden="1" customHeight="1">
      <c r="A230" s="332">
        <v>70</v>
      </c>
      <c r="B230" s="333"/>
      <c r="C230" s="95"/>
      <c r="D230" s="84"/>
      <c r="E230" s="69"/>
      <c r="F230" s="18"/>
      <c r="G230" s="70"/>
      <c r="H230" s="65"/>
      <c r="I230" s="7"/>
      <c r="J230" s="70"/>
      <c r="K230" s="65"/>
      <c r="L230" s="7"/>
      <c r="M230" s="70"/>
      <c r="N230" s="18"/>
      <c r="O230" s="73"/>
      <c r="P230" s="56">
        <f t="shared" si="8"/>
        <v>0</v>
      </c>
      <c r="Q230" s="58"/>
    </row>
    <row r="231" spans="1:17" ht="18" hidden="1" customHeight="1">
      <c r="A231" s="332">
        <v>71</v>
      </c>
      <c r="B231" s="333"/>
      <c r="C231" s="95"/>
      <c r="D231" s="84"/>
      <c r="E231" s="69"/>
      <c r="F231" s="18"/>
      <c r="G231" s="70"/>
      <c r="H231" s="65"/>
      <c r="I231" s="7"/>
      <c r="J231" s="70"/>
      <c r="K231" s="65"/>
      <c r="L231" s="7"/>
      <c r="M231" s="70"/>
      <c r="N231" s="18"/>
      <c r="O231" s="73"/>
      <c r="P231" s="56">
        <f t="shared" si="8"/>
        <v>0</v>
      </c>
      <c r="Q231" s="58"/>
    </row>
    <row r="232" spans="1:17" ht="18" hidden="1" customHeight="1">
      <c r="A232" s="332">
        <v>72</v>
      </c>
      <c r="B232" s="333"/>
      <c r="C232" s="95"/>
      <c r="D232" s="84"/>
      <c r="E232" s="69"/>
      <c r="F232" s="18"/>
      <c r="G232" s="70"/>
      <c r="H232" s="65"/>
      <c r="I232" s="7"/>
      <c r="J232" s="70"/>
      <c r="K232" s="65"/>
      <c r="L232" s="7"/>
      <c r="M232" s="70"/>
      <c r="N232" s="18"/>
      <c r="O232" s="73"/>
      <c r="P232" s="56">
        <f t="shared" si="8"/>
        <v>0</v>
      </c>
      <c r="Q232" s="58"/>
    </row>
    <row r="233" spans="1:17" ht="18" hidden="1" customHeight="1">
      <c r="A233" s="332">
        <v>73</v>
      </c>
      <c r="B233" s="333"/>
      <c r="C233" s="95"/>
      <c r="D233" s="84"/>
      <c r="E233" s="69"/>
      <c r="F233" s="18"/>
      <c r="G233" s="70"/>
      <c r="H233" s="65"/>
      <c r="I233" s="7"/>
      <c r="J233" s="70"/>
      <c r="K233" s="65"/>
      <c r="L233" s="7"/>
      <c r="M233" s="70"/>
      <c r="N233" s="18"/>
      <c r="O233" s="73"/>
      <c r="P233" s="56">
        <f t="shared" si="8"/>
        <v>0</v>
      </c>
      <c r="Q233" s="58"/>
    </row>
    <row r="234" spans="1:17" ht="18" hidden="1" customHeight="1">
      <c r="A234" s="332">
        <v>74</v>
      </c>
      <c r="B234" s="333"/>
      <c r="C234" s="95"/>
      <c r="D234" s="84"/>
      <c r="E234" s="69"/>
      <c r="F234" s="18"/>
      <c r="G234" s="70"/>
      <c r="H234" s="65"/>
      <c r="I234" s="7"/>
      <c r="J234" s="70"/>
      <c r="K234" s="65"/>
      <c r="L234" s="7"/>
      <c r="M234" s="70"/>
      <c r="N234" s="18"/>
      <c r="O234" s="73"/>
      <c r="P234" s="56">
        <f t="shared" si="8"/>
        <v>0</v>
      </c>
      <c r="Q234" s="58"/>
    </row>
    <row r="235" spans="1:17" ht="18" hidden="1" customHeight="1">
      <c r="A235" s="332">
        <v>75</v>
      </c>
      <c r="B235" s="333"/>
      <c r="C235" s="95"/>
      <c r="D235" s="84"/>
      <c r="E235" s="69"/>
      <c r="F235" s="18"/>
      <c r="G235" s="70"/>
      <c r="H235" s="65"/>
      <c r="I235" s="7"/>
      <c r="J235" s="70"/>
      <c r="K235" s="65"/>
      <c r="L235" s="7"/>
      <c r="M235" s="70"/>
      <c r="N235" s="18"/>
      <c r="O235" s="73"/>
      <c r="P235" s="56">
        <f t="shared" si="8"/>
        <v>0</v>
      </c>
      <c r="Q235" s="58"/>
    </row>
    <row r="236" spans="1:17" ht="18" hidden="1" customHeight="1">
      <c r="A236" s="332">
        <v>76</v>
      </c>
      <c r="B236" s="333"/>
      <c r="C236" s="95"/>
      <c r="D236" s="84"/>
      <c r="E236" s="69"/>
      <c r="F236" s="18"/>
      <c r="G236" s="70"/>
      <c r="H236" s="65"/>
      <c r="I236" s="7"/>
      <c r="J236" s="70"/>
      <c r="K236" s="65"/>
      <c r="L236" s="7"/>
      <c r="M236" s="70"/>
      <c r="N236" s="18"/>
      <c r="O236" s="73"/>
      <c r="P236" s="56">
        <f t="shared" si="8"/>
        <v>0</v>
      </c>
      <c r="Q236" s="58"/>
    </row>
    <row r="237" spans="1:17" ht="18" hidden="1" customHeight="1">
      <c r="A237" s="332">
        <v>77</v>
      </c>
      <c r="B237" s="333"/>
      <c r="C237" s="95"/>
      <c r="D237" s="84"/>
      <c r="E237" s="69"/>
      <c r="F237" s="18"/>
      <c r="G237" s="70"/>
      <c r="H237" s="65"/>
      <c r="I237" s="7"/>
      <c r="J237" s="70"/>
      <c r="K237" s="65"/>
      <c r="L237" s="7"/>
      <c r="M237" s="70"/>
      <c r="N237" s="18"/>
      <c r="O237" s="73"/>
      <c r="P237" s="56">
        <f t="shared" si="8"/>
        <v>0</v>
      </c>
      <c r="Q237" s="58"/>
    </row>
    <row r="238" spans="1:17" ht="18" hidden="1" customHeight="1">
      <c r="A238" s="332">
        <v>78</v>
      </c>
      <c r="B238" s="333"/>
      <c r="C238" s="95"/>
      <c r="D238" s="84"/>
      <c r="E238" s="69"/>
      <c r="F238" s="18"/>
      <c r="G238" s="70"/>
      <c r="H238" s="65"/>
      <c r="I238" s="7"/>
      <c r="J238" s="70"/>
      <c r="K238" s="65"/>
      <c r="L238" s="7"/>
      <c r="M238" s="70"/>
      <c r="N238" s="18"/>
      <c r="O238" s="73"/>
      <c r="P238" s="56">
        <f t="shared" si="8"/>
        <v>0</v>
      </c>
      <c r="Q238" s="58"/>
    </row>
    <row r="239" spans="1:17" ht="18" hidden="1" customHeight="1">
      <c r="A239" s="332">
        <v>79</v>
      </c>
      <c r="B239" s="333"/>
      <c r="C239" s="95"/>
      <c r="D239" s="84"/>
      <c r="E239" s="69"/>
      <c r="F239" s="18"/>
      <c r="G239" s="70"/>
      <c r="H239" s="65"/>
      <c r="I239" s="7"/>
      <c r="J239" s="70"/>
      <c r="K239" s="65"/>
      <c r="L239" s="7"/>
      <c r="M239" s="70"/>
      <c r="N239" s="18"/>
      <c r="O239" s="73"/>
      <c r="P239" s="56">
        <f t="shared" si="8"/>
        <v>0</v>
      </c>
      <c r="Q239" s="58"/>
    </row>
    <row r="240" spans="1:17" ht="18" hidden="1" customHeight="1">
      <c r="A240" s="332">
        <v>80</v>
      </c>
      <c r="B240" s="333"/>
      <c r="C240" s="95"/>
      <c r="D240" s="84"/>
      <c r="E240" s="69"/>
      <c r="F240" s="18"/>
      <c r="G240" s="70"/>
      <c r="H240" s="65"/>
      <c r="I240" s="7"/>
      <c r="J240" s="70"/>
      <c r="K240" s="65"/>
      <c r="L240" s="7"/>
      <c r="M240" s="70"/>
      <c r="N240" s="18"/>
      <c r="O240" s="73"/>
      <c r="P240" s="56">
        <f t="shared" si="8"/>
        <v>0</v>
      </c>
      <c r="Q240" s="58"/>
    </row>
    <row r="241" spans="1:17" ht="18" hidden="1" customHeight="1">
      <c r="A241" s="332">
        <v>81</v>
      </c>
      <c r="B241" s="333"/>
      <c r="C241" s="95"/>
      <c r="D241" s="84"/>
      <c r="E241" s="69"/>
      <c r="F241" s="18"/>
      <c r="G241" s="70"/>
      <c r="H241" s="65"/>
      <c r="I241" s="7"/>
      <c r="J241" s="70"/>
      <c r="K241" s="65"/>
      <c r="L241" s="7"/>
      <c r="M241" s="70"/>
      <c r="N241" s="18"/>
      <c r="O241" s="73"/>
      <c r="P241" s="56">
        <f t="shared" si="8"/>
        <v>0</v>
      </c>
      <c r="Q241" s="58"/>
    </row>
    <row r="242" spans="1:17" ht="18" hidden="1" customHeight="1">
      <c r="A242" s="332">
        <v>82</v>
      </c>
      <c r="B242" s="333"/>
      <c r="C242" s="95"/>
      <c r="D242" s="84"/>
      <c r="E242" s="69"/>
      <c r="F242" s="18"/>
      <c r="G242" s="70"/>
      <c r="H242" s="65"/>
      <c r="I242" s="7"/>
      <c r="J242" s="70"/>
      <c r="K242" s="65"/>
      <c r="L242" s="7"/>
      <c r="M242" s="70"/>
      <c r="N242" s="18"/>
      <c r="O242" s="73"/>
      <c r="P242" s="56">
        <f t="shared" si="8"/>
        <v>0</v>
      </c>
      <c r="Q242" s="58"/>
    </row>
    <row r="243" spans="1:17" ht="18" hidden="1" customHeight="1">
      <c r="A243" s="332">
        <v>83</v>
      </c>
      <c r="B243" s="333"/>
      <c r="C243" s="95"/>
      <c r="D243" s="84"/>
      <c r="E243" s="69"/>
      <c r="F243" s="18"/>
      <c r="G243" s="70"/>
      <c r="H243" s="65"/>
      <c r="I243" s="7"/>
      <c r="J243" s="70"/>
      <c r="K243" s="65"/>
      <c r="L243" s="7"/>
      <c r="M243" s="70"/>
      <c r="N243" s="18"/>
      <c r="O243" s="73"/>
      <c r="P243" s="56">
        <f t="shared" si="8"/>
        <v>0</v>
      </c>
      <c r="Q243" s="58"/>
    </row>
    <row r="244" spans="1:17" ht="18" hidden="1" customHeight="1">
      <c r="A244" s="332">
        <v>84</v>
      </c>
      <c r="B244" s="333"/>
      <c r="C244" s="95"/>
      <c r="D244" s="84"/>
      <c r="E244" s="69"/>
      <c r="F244" s="18"/>
      <c r="G244" s="70"/>
      <c r="H244" s="65"/>
      <c r="I244" s="7"/>
      <c r="J244" s="70"/>
      <c r="K244" s="65"/>
      <c r="L244" s="7"/>
      <c r="M244" s="70"/>
      <c r="N244" s="18"/>
      <c r="O244" s="73"/>
      <c r="P244" s="56">
        <f t="shared" si="8"/>
        <v>0</v>
      </c>
      <c r="Q244" s="58"/>
    </row>
    <row r="245" spans="1:17" ht="18" hidden="1" customHeight="1">
      <c r="A245" s="332">
        <v>85</v>
      </c>
      <c r="B245" s="333"/>
      <c r="C245" s="95"/>
      <c r="D245" s="84"/>
      <c r="E245" s="69"/>
      <c r="F245" s="18"/>
      <c r="G245" s="70"/>
      <c r="H245" s="65"/>
      <c r="I245" s="7"/>
      <c r="J245" s="70"/>
      <c r="K245" s="65"/>
      <c r="L245" s="7"/>
      <c r="M245" s="70"/>
      <c r="N245" s="18"/>
      <c r="O245" s="73"/>
      <c r="P245" s="56">
        <f t="shared" si="8"/>
        <v>0</v>
      </c>
      <c r="Q245" s="58"/>
    </row>
    <row r="246" spans="1:17" ht="18" hidden="1" customHeight="1">
      <c r="A246" s="332">
        <v>86</v>
      </c>
      <c r="B246" s="333"/>
      <c r="C246" s="95"/>
      <c r="D246" s="84"/>
      <c r="E246" s="69"/>
      <c r="F246" s="18"/>
      <c r="G246" s="70"/>
      <c r="H246" s="65"/>
      <c r="I246" s="7"/>
      <c r="J246" s="70"/>
      <c r="K246" s="65"/>
      <c r="L246" s="7"/>
      <c r="M246" s="70"/>
      <c r="N246" s="18"/>
      <c r="O246" s="73"/>
      <c r="P246" s="56">
        <f t="shared" si="8"/>
        <v>0</v>
      </c>
      <c r="Q246" s="58"/>
    </row>
    <row r="247" spans="1:17" ht="18" hidden="1" customHeight="1">
      <c r="A247" s="332">
        <v>87</v>
      </c>
      <c r="B247" s="333"/>
      <c r="C247" s="95"/>
      <c r="D247" s="84"/>
      <c r="E247" s="69"/>
      <c r="F247" s="18"/>
      <c r="G247" s="70"/>
      <c r="H247" s="65"/>
      <c r="I247" s="7"/>
      <c r="J247" s="70"/>
      <c r="K247" s="65"/>
      <c r="L247" s="7"/>
      <c r="M247" s="70"/>
      <c r="N247" s="18"/>
      <c r="O247" s="73"/>
      <c r="P247" s="56">
        <f t="shared" si="8"/>
        <v>0</v>
      </c>
      <c r="Q247" s="58"/>
    </row>
    <row r="248" spans="1:17" ht="18" hidden="1" customHeight="1">
      <c r="A248" s="332">
        <v>88</v>
      </c>
      <c r="B248" s="333"/>
      <c r="C248" s="95"/>
      <c r="D248" s="84"/>
      <c r="E248" s="69"/>
      <c r="F248" s="18"/>
      <c r="G248" s="70"/>
      <c r="H248" s="65"/>
      <c r="I248" s="7"/>
      <c r="J248" s="70"/>
      <c r="K248" s="65"/>
      <c r="L248" s="7"/>
      <c r="M248" s="70"/>
      <c r="N248" s="18"/>
      <c r="O248" s="73"/>
      <c r="P248" s="56">
        <f t="shared" si="8"/>
        <v>0</v>
      </c>
      <c r="Q248" s="58"/>
    </row>
    <row r="249" spans="1:17" ht="18" hidden="1" customHeight="1">
      <c r="A249" s="332">
        <v>89</v>
      </c>
      <c r="B249" s="333"/>
      <c r="C249" s="95"/>
      <c r="D249" s="84"/>
      <c r="E249" s="69"/>
      <c r="F249" s="18"/>
      <c r="G249" s="70"/>
      <c r="H249" s="65"/>
      <c r="I249" s="7"/>
      <c r="J249" s="70"/>
      <c r="K249" s="65"/>
      <c r="L249" s="7"/>
      <c r="M249" s="70"/>
      <c r="N249" s="18"/>
      <c r="O249" s="73"/>
      <c r="P249" s="56">
        <f t="shared" si="8"/>
        <v>0</v>
      </c>
      <c r="Q249" s="58"/>
    </row>
    <row r="250" spans="1:17" ht="18" hidden="1" customHeight="1">
      <c r="A250" s="332">
        <v>90</v>
      </c>
      <c r="B250" s="333"/>
      <c r="C250" s="95"/>
      <c r="D250" s="84"/>
      <c r="E250" s="69"/>
      <c r="F250" s="18"/>
      <c r="G250" s="70"/>
      <c r="H250" s="65"/>
      <c r="I250" s="7"/>
      <c r="J250" s="70"/>
      <c r="K250" s="65"/>
      <c r="L250" s="7"/>
      <c r="M250" s="70"/>
      <c r="N250" s="18"/>
      <c r="O250" s="73"/>
      <c r="P250" s="56">
        <f t="shared" si="8"/>
        <v>0</v>
      </c>
      <c r="Q250" s="58"/>
    </row>
    <row r="251" spans="1:17" ht="18" hidden="1" customHeight="1">
      <c r="A251" s="332">
        <v>91</v>
      </c>
      <c r="B251" s="333"/>
      <c r="C251" s="95"/>
      <c r="D251" s="84"/>
      <c r="E251" s="69"/>
      <c r="F251" s="18"/>
      <c r="G251" s="70"/>
      <c r="H251" s="65"/>
      <c r="I251" s="7"/>
      <c r="J251" s="70"/>
      <c r="K251" s="65"/>
      <c r="L251" s="7"/>
      <c r="M251" s="70"/>
      <c r="N251" s="18"/>
      <c r="O251" s="73"/>
      <c r="P251" s="56">
        <f t="shared" si="8"/>
        <v>0</v>
      </c>
      <c r="Q251" s="58"/>
    </row>
    <row r="252" spans="1:17" ht="18" hidden="1" customHeight="1">
      <c r="A252" s="332">
        <v>92</v>
      </c>
      <c r="B252" s="333"/>
      <c r="C252" s="95"/>
      <c r="D252" s="84"/>
      <c r="E252" s="69"/>
      <c r="F252" s="18"/>
      <c r="G252" s="70"/>
      <c r="H252" s="65"/>
      <c r="I252" s="7"/>
      <c r="J252" s="70"/>
      <c r="K252" s="65"/>
      <c r="L252" s="7"/>
      <c r="M252" s="70"/>
      <c r="N252" s="18"/>
      <c r="O252" s="73"/>
      <c r="P252" s="56">
        <f t="shared" si="8"/>
        <v>0</v>
      </c>
      <c r="Q252" s="58"/>
    </row>
    <row r="253" spans="1:17" ht="18" hidden="1" customHeight="1">
      <c r="A253" s="332">
        <v>93</v>
      </c>
      <c r="B253" s="333"/>
      <c r="C253" s="95"/>
      <c r="D253" s="84"/>
      <c r="E253" s="69"/>
      <c r="F253" s="18"/>
      <c r="G253" s="70"/>
      <c r="H253" s="65"/>
      <c r="I253" s="7"/>
      <c r="J253" s="70"/>
      <c r="K253" s="65"/>
      <c r="L253" s="7"/>
      <c r="M253" s="70"/>
      <c r="N253" s="18"/>
      <c r="O253" s="73"/>
      <c r="P253" s="56">
        <f t="shared" si="8"/>
        <v>0</v>
      </c>
      <c r="Q253" s="58"/>
    </row>
    <row r="254" spans="1:17" ht="18" hidden="1" customHeight="1">
      <c r="A254" s="332">
        <v>94</v>
      </c>
      <c r="B254" s="333"/>
      <c r="C254" s="95"/>
      <c r="D254" s="84"/>
      <c r="E254" s="69"/>
      <c r="F254" s="18"/>
      <c r="G254" s="70"/>
      <c r="H254" s="65"/>
      <c r="I254" s="7"/>
      <c r="J254" s="70"/>
      <c r="K254" s="65"/>
      <c r="L254" s="7"/>
      <c r="M254" s="70"/>
      <c r="N254" s="18"/>
      <c r="O254" s="73"/>
      <c r="P254" s="56">
        <f t="shared" si="8"/>
        <v>0</v>
      </c>
      <c r="Q254" s="58"/>
    </row>
    <row r="255" spans="1:17" ht="18" hidden="1" customHeight="1">
      <c r="A255" s="332">
        <v>95</v>
      </c>
      <c r="B255" s="333"/>
      <c r="C255" s="95"/>
      <c r="D255" s="84"/>
      <c r="E255" s="69"/>
      <c r="F255" s="18"/>
      <c r="G255" s="70"/>
      <c r="H255" s="65"/>
      <c r="I255" s="7"/>
      <c r="J255" s="70"/>
      <c r="K255" s="65"/>
      <c r="L255" s="7"/>
      <c r="M255" s="70"/>
      <c r="N255" s="18"/>
      <c r="O255" s="73"/>
      <c r="P255" s="56">
        <f t="shared" si="8"/>
        <v>0</v>
      </c>
      <c r="Q255" s="58"/>
    </row>
    <row r="256" spans="1:17" ht="18" hidden="1" customHeight="1">
      <c r="A256" s="332">
        <v>96</v>
      </c>
      <c r="B256" s="333"/>
      <c r="C256" s="95"/>
      <c r="D256" s="84"/>
      <c r="E256" s="69"/>
      <c r="F256" s="18"/>
      <c r="G256" s="70"/>
      <c r="H256" s="65"/>
      <c r="I256" s="7"/>
      <c r="J256" s="70"/>
      <c r="K256" s="65"/>
      <c r="L256" s="7"/>
      <c r="M256" s="70"/>
      <c r="N256" s="18"/>
      <c r="O256" s="73"/>
      <c r="P256" s="56">
        <f t="shared" si="8"/>
        <v>0</v>
      </c>
      <c r="Q256" s="58"/>
    </row>
    <row r="257" spans="1:17" ht="18" hidden="1" customHeight="1">
      <c r="A257" s="332">
        <v>97</v>
      </c>
      <c r="B257" s="333"/>
      <c r="C257" s="95"/>
      <c r="D257" s="84"/>
      <c r="E257" s="69"/>
      <c r="F257" s="18"/>
      <c r="G257" s="70"/>
      <c r="H257" s="65"/>
      <c r="I257" s="7"/>
      <c r="J257" s="70"/>
      <c r="K257" s="65"/>
      <c r="L257" s="7"/>
      <c r="M257" s="70"/>
      <c r="N257" s="18"/>
      <c r="O257" s="73"/>
      <c r="P257" s="56">
        <f t="shared" si="8"/>
        <v>0</v>
      </c>
      <c r="Q257" s="58"/>
    </row>
    <row r="258" spans="1:17" ht="18" hidden="1" customHeight="1">
      <c r="A258" s="332">
        <v>98</v>
      </c>
      <c r="B258" s="333"/>
      <c r="C258" s="95"/>
      <c r="D258" s="84"/>
      <c r="E258" s="69"/>
      <c r="F258" s="18"/>
      <c r="G258" s="70"/>
      <c r="H258" s="65"/>
      <c r="I258" s="7"/>
      <c r="J258" s="70"/>
      <c r="K258" s="65"/>
      <c r="L258" s="7"/>
      <c r="M258" s="70"/>
      <c r="N258" s="18"/>
      <c r="O258" s="73"/>
      <c r="P258" s="56">
        <f t="shared" si="8"/>
        <v>0</v>
      </c>
      <c r="Q258" s="58"/>
    </row>
    <row r="259" spans="1:17" ht="18" hidden="1" customHeight="1">
      <c r="A259" s="332">
        <v>99</v>
      </c>
      <c r="B259" s="333"/>
      <c r="C259" s="95"/>
      <c r="D259" s="84"/>
      <c r="E259" s="69"/>
      <c r="F259" s="18"/>
      <c r="G259" s="70"/>
      <c r="H259" s="65"/>
      <c r="I259" s="7"/>
      <c r="J259" s="70"/>
      <c r="K259" s="65"/>
      <c r="L259" s="7"/>
      <c r="M259" s="70"/>
      <c r="N259" s="18"/>
      <c r="O259" s="73"/>
      <c r="P259" s="56">
        <f t="shared" si="8"/>
        <v>0</v>
      </c>
      <c r="Q259" s="58"/>
    </row>
    <row r="260" spans="1:17" ht="18" hidden="1" customHeight="1">
      <c r="A260" s="325">
        <v>100</v>
      </c>
      <c r="B260" s="326"/>
      <c r="C260" s="100"/>
      <c r="D260" s="136"/>
      <c r="E260" s="137"/>
      <c r="F260" s="19"/>
      <c r="G260" s="78"/>
      <c r="H260" s="67"/>
      <c r="I260" s="15"/>
      <c r="J260" s="78"/>
      <c r="K260" s="67"/>
      <c r="L260" s="15"/>
      <c r="M260" s="78"/>
      <c r="N260" s="19"/>
      <c r="O260" s="80"/>
      <c r="P260" s="138">
        <f t="shared" si="8"/>
        <v>0</v>
      </c>
      <c r="Q260" s="139"/>
    </row>
    <row r="261" spans="1:17" ht="18" hidden="1" customHeight="1">
      <c r="A261" s="330">
        <v>101</v>
      </c>
      <c r="B261" s="331"/>
      <c r="C261" s="194"/>
      <c r="D261" s="83"/>
      <c r="E261" s="68"/>
      <c r="F261" s="20"/>
      <c r="G261" s="71"/>
      <c r="H261" s="66"/>
      <c r="I261" s="24"/>
      <c r="J261" s="71"/>
      <c r="K261" s="66"/>
      <c r="L261" s="24"/>
      <c r="M261" s="71"/>
      <c r="N261" s="20"/>
      <c r="O261" s="72"/>
      <c r="P261" s="55">
        <f t="shared" si="8"/>
        <v>0</v>
      </c>
      <c r="Q261" s="57"/>
    </row>
    <row r="262" spans="1:17" ht="18" hidden="1" customHeight="1">
      <c r="A262" s="332">
        <v>102</v>
      </c>
      <c r="B262" s="333"/>
      <c r="C262" s="95"/>
      <c r="D262" s="84"/>
      <c r="E262" s="69"/>
      <c r="F262" s="18"/>
      <c r="G262" s="70"/>
      <c r="H262" s="65"/>
      <c r="I262" s="7"/>
      <c r="J262" s="70"/>
      <c r="K262" s="65"/>
      <c r="L262" s="7"/>
      <c r="M262" s="70"/>
      <c r="N262" s="18"/>
      <c r="O262" s="73"/>
      <c r="P262" s="56">
        <f t="shared" si="8"/>
        <v>0</v>
      </c>
      <c r="Q262" s="58"/>
    </row>
    <row r="263" spans="1:17" ht="18" hidden="1" customHeight="1">
      <c r="A263" s="330">
        <v>103</v>
      </c>
      <c r="B263" s="331"/>
      <c r="C263" s="95"/>
      <c r="D263" s="84"/>
      <c r="E263" s="69"/>
      <c r="F263" s="18"/>
      <c r="G263" s="70"/>
      <c r="H263" s="65"/>
      <c r="I263" s="7"/>
      <c r="J263" s="70"/>
      <c r="K263" s="65"/>
      <c r="L263" s="7"/>
      <c r="M263" s="70"/>
      <c r="N263" s="18"/>
      <c r="O263" s="73"/>
      <c r="P263" s="56">
        <f t="shared" si="8"/>
        <v>0</v>
      </c>
      <c r="Q263" s="58"/>
    </row>
    <row r="264" spans="1:17" ht="18" hidden="1" customHeight="1">
      <c r="A264" s="332">
        <v>104</v>
      </c>
      <c r="B264" s="333"/>
      <c r="C264" s="95"/>
      <c r="D264" s="84"/>
      <c r="E264" s="69"/>
      <c r="F264" s="18"/>
      <c r="G264" s="70"/>
      <c r="H264" s="65"/>
      <c r="I264" s="7"/>
      <c r="J264" s="70"/>
      <c r="K264" s="65"/>
      <c r="L264" s="7"/>
      <c r="M264" s="70"/>
      <c r="N264" s="18"/>
      <c r="O264" s="73"/>
      <c r="P264" s="56">
        <f t="shared" si="8"/>
        <v>0</v>
      </c>
      <c r="Q264" s="58"/>
    </row>
    <row r="265" spans="1:17" ht="18" hidden="1" customHeight="1">
      <c r="A265" s="330">
        <v>105</v>
      </c>
      <c r="B265" s="331"/>
      <c r="C265" s="95"/>
      <c r="D265" s="84"/>
      <c r="E265" s="69"/>
      <c r="F265" s="18"/>
      <c r="G265" s="70"/>
      <c r="H265" s="65"/>
      <c r="I265" s="7"/>
      <c r="J265" s="70"/>
      <c r="K265" s="65"/>
      <c r="L265" s="7"/>
      <c r="M265" s="70"/>
      <c r="N265" s="18"/>
      <c r="O265" s="73"/>
      <c r="P265" s="56">
        <f t="shared" si="8"/>
        <v>0</v>
      </c>
      <c r="Q265" s="58"/>
    </row>
    <row r="266" spans="1:17" ht="18" hidden="1" customHeight="1">
      <c r="A266" s="332">
        <v>106</v>
      </c>
      <c r="B266" s="333"/>
      <c r="C266" s="95"/>
      <c r="D266" s="84"/>
      <c r="E266" s="69"/>
      <c r="F266" s="18"/>
      <c r="G266" s="70"/>
      <c r="H266" s="65"/>
      <c r="I266" s="7"/>
      <c r="J266" s="70"/>
      <c r="K266" s="65"/>
      <c r="L266" s="7"/>
      <c r="M266" s="70"/>
      <c r="N266" s="18"/>
      <c r="O266" s="73"/>
      <c r="P266" s="56">
        <f t="shared" si="8"/>
        <v>0</v>
      </c>
      <c r="Q266" s="58"/>
    </row>
    <row r="267" spans="1:17" ht="18" hidden="1" customHeight="1">
      <c r="A267" s="330">
        <v>107</v>
      </c>
      <c r="B267" s="331"/>
      <c r="C267" s="95"/>
      <c r="D267" s="84"/>
      <c r="E267" s="69"/>
      <c r="F267" s="18"/>
      <c r="G267" s="70"/>
      <c r="H267" s="65"/>
      <c r="I267" s="7"/>
      <c r="J267" s="70"/>
      <c r="K267" s="65"/>
      <c r="L267" s="7"/>
      <c r="M267" s="70"/>
      <c r="N267" s="18"/>
      <c r="O267" s="73"/>
      <c r="P267" s="56">
        <f t="shared" si="8"/>
        <v>0</v>
      </c>
      <c r="Q267" s="58"/>
    </row>
    <row r="268" spans="1:17" ht="18" hidden="1" customHeight="1">
      <c r="A268" s="332">
        <v>108</v>
      </c>
      <c r="B268" s="333"/>
      <c r="C268" s="95"/>
      <c r="D268" s="84"/>
      <c r="E268" s="69"/>
      <c r="F268" s="18"/>
      <c r="G268" s="70"/>
      <c r="H268" s="65"/>
      <c r="I268" s="7"/>
      <c r="J268" s="70"/>
      <c r="K268" s="65"/>
      <c r="L268" s="7"/>
      <c r="M268" s="70"/>
      <c r="N268" s="18"/>
      <c r="O268" s="73"/>
      <c r="P268" s="56">
        <f t="shared" si="8"/>
        <v>0</v>
      </c>
      <c r="Q268" s="58"/>
    </row>
    <row r="269" spans="1:17" ht="18" hidden="1" customHeight="1">
      <c r="A269" s="330">
        <v>109</v>
      </c>
      <c r="B269" s="331"/>
      <c r="C269" s="95"/>
      <c r="D269" s="84"/>
      <c r="E269" s="69"/>
      <c r="F269" s="18"/>
      <c r="G269" s="70"/>
      <c r="H269" s="65"/>
      <c r="I269" s="7"/>
      <c r="J269" s="70"/>
      <c r="K269" s="65"/>
      <c r="L269" s="7"/>
      <c r="M269" s="70"/>
      <c r="N269" s="18"/>
      <c r="O269" s="73"/>
      <c r="P269" s="56">
        <f t="shared" si="8"/>
        <v>0</v>
      </c>
      <c r="Q269" s="58"/>
    </row>
    <row r="270" spans="1:17" ht="18" hidden="1" customHeight="1">
      <c r="A270" s="332">
        <v>110</v>
      </c>
      <c r="B270" s="333"/>
      <c r="C270" s="95"/>
      <c r="D270" s="84"/>
      <c r="E270" s="69"/>
      <c r="F270" s="18"/>
      <c r="G270" s="70"/>
      <c r="H270" s="65"/>
      <c r="I270" s="7"/>
      <c r="J270" s="70"/>
      <c r="K270" s="65"/>
      <c r="L270" s="7"/>
      <c r="M270" s="70"/>
      <c r="N270" s="18"/>
      <c r="O270" s="73"/>
      <c r="P270" s="56">
        <f t="shared" si="8"/>
        <v>0</v>
      </c>
      <c r="Q270" s="58"/>
    </row>
    <row r="271" spans="1:17" ht="18" hidden="1" customHeight="1">
      <c r="A271" s="330">
        <v>111</v>
      </c>
      <c r="B271" s="331"/>
      <c r="C271" s="95"/>
      <c r="D271" s="84"/>
      <c r="E271" s="69"/>
      <c r="F271" s="18"/>
      <c r="G271" s="70"/>
      <c r="H271" s="65"/>
      <c r="I271" s="7"/>
      <c r="J271" s="70"/>
      <c r="K271" s="65"/>
      <c r="L271" s="7"/>
      <c r="M271" s="70"/>
      <c r="N271" s="18"/>
      <c r="O271" s="73"/>
      <c r="P271" s="56">
        <f t="shared" si="8"/>
        <v>0</v>
      </c>
      <c r="Q271" s="58"/>
    </row>
    <row r="272" spans="1:17" ht="18" hidden="1" customHeight="1">
      <c r="A272" s="332">
        <v>112</v>
      </c>
      <c r="B272" s="333"/>
      <c r="C272" s="95"/>
      <c r="D272" s="84"/>
      <c r="E272" s="69"/>
      <c r="F272" s="18"/>
      <c r="G272" s="70"/>
      <c r="H272" s="65"/>
      <c r="I272" s="7"/>
      <c r="J272" s="70"/>
      <c r="K272" s="65"/>
      <c r="L272" s="7"/>
      <c r="M272" s="70"/>
      <c r="N272" s="18"/>
      <c r="O272" s="73"/>
      <c r="P272" s="56">
        <f t="shared" si="8"/>
        <v>0</v>
      </c>
      <c r="Q272" s="58"/>
    </row>
    <row r="273" spans="1:17" ht="18" hidden="1" customHeight="1">
      <c r="A273" s="330">
        <v>113</v>
      </c>
      <c r="B273" s="331"/>
      <c r="C273" s="95"/>
      <c r="D273" s="84"/>
      <c r="E273" s="69"/>
      <c r="F273" s="18"/>
      <c r="G273" s="70"/>
      <c r="H273" s="65"/>
      <c r="I273" s="7"/>
      <c r="J273" s="70"/>
      <c r="K273" s="65"/>
      <c r="L273" s="7"/>
      <c r="M273" s="70"/>
      <c r="N273" s="18"/>
      <c r="O273" s="73"/>
      <c r="P273" s="56">
        <f t="shared" si="8"/>
        <v>0</v>
      </c>
      <c r="Q273" s="58"/>
    </row>
    <row r="274" spans="1:17" ht="18" hidden="1" customHeight="1">
      <c r="A274" s="332">
        <v>114</v>
      </c>
      <c r="B274" s="333"/>
      <c r="C274" s="95"/>
      <c r="D274" s="84"/>
      <c r="E274" s="69"/>
      <c r="F274" s="18"/>
      <c r="G274" s="70"/>
      <c r="H274" s="65"/>
      <c r="I274" s="7"/>
      <c r="J274" s="70"/>
      <c r="K274" s="65"/>
      <c r="L274" s="7"/>
      <c r="M274" s="70"/>
      <c r="N274" s="18"/>
      <c r="O274" s="73"/>
      <c r="P274" s="56">
        <f t="shared" si="8"/>
        <v>0</v>
      </c>
      <c r="Q274" s="58"/>
    </row>
    <row r="275" spans="1:17" ht="18" hidden="1" customHeight="1">
      <c r="A275" s="330">
        <v>115</v>
      </c>
      <c r="B275" s="331"/>
      <c r="C275" s="95"/>
      <c r="D275" s="84"/>
      <c r="E275" s="69"/>
      <c r="F275" s="18"/>
      <c r="G275" s="70"/>
      <c r="H275" s="65"/>
      <c r="I275" s="7"/>
      <c r="J275" s="70"/>
      <c r="K275" s="65"/>
      <c r="L275" s="7"/>
      <c r="M275" s="70"/>
      <c r="N275" s="18"/>
      <c r="O275" s="73"/>
      <c r="P275" s="56">
        <f t="shared" si="8"/>
        <v>0</v>
      </c>
      <c r="Q275" s="58"/>
    </row>
    <row r="276" spans="1:17" ht="18" hidden="1" customHeight="1">
      <c r="A276" s="332">
        <v>116</v>
      </c>
      <c r="B276" s="333"/>
      <c r="C276" s="95"/>
      <c r="D276" s="84"/>
      <c r="E276" s="69"/>
      <c r="F276" s="18"/>
      <c r="G276" s="70"/>
      <c r="H276" s="65"/>
      <c r="I276" s="7"/>
      <c r="J276" s="70"/>
      <c r="K276" s="65"/>
      <c r="L276" s="7"/>
      <c r="M276" s="70"/>
      <c r="N276" s="18"/>
      <c r="O276" s="73"/>
      <c r="P276" s="56">
        <f t="shared" si="8"/>
        <v>0</v>
      </c>
      <c r="Q276" s="58"/>
    </row>
    <row r="277" spans="1:17" ht="18" hidden="1" customHeight="1">
      <c r="A277" s="330">
        <v>117</v>
      </c>
      <c r="B277" s="331"/>
      <c r="C277" s="95"/>
      <c r="D277" s="84"/>
      <c r="E277" s="69"/>
      <c r="F277" s="18"/>
      <c r="G277" s="70"/>
      <c r="H277" s="65"/>
      <c r="I277" s="7"/>
      <c r="J277" s="70"/>
      <c r="K277" s="65"/>
      <c r="L277" s="7"/>
      <c r="M277" s="70"/>
      <c r="N277" s="18"/>
      <c r="O277" s="73"/>
      <c r="P277" s="56">
        <f t="shared" si="8"/>
        <v>0</v>
      </c>
      <c r="Q277" s="58"/>
    </row>
    <row r="278" spans="1:17" ht="18" hidden="1" customHeight="1">
      <c r="A278" s="332">
        <v>118</v>
      </c>
      <c r="B278" s="333"/>
      <c r="C278" s="95"/>
      <c r="D278" s="84"/>
      <c r="E278" s="69"/>
      <c r="F278" s="18"/>
      <c r="G278" s="70"/>
      <c r="H278" s="65"/>
      <c r="I278" s="7"/>
      <c r="J278" s="70"/>
      <c r="K278" s="65"/>
      <c r="L278" s="7"/>
      <c r="M278" s="70"/>
      <c r="N278" s="18"/>
      <c r="O278" s="73"/>
      <c r="P278" s="56">
        <f t="shared" si="8"/>
        <v>0</v>
      </c>
      <c r="Q278" s="58"/>
    </row>
    <row r="279" spans="1:17" ht="18" hidden="1" customHeight="1">
      <c r="A279" s="330">
        <v>119</v>
      </c>
      <c r="B279" s="331"/>
      <c r="C279" s="95"/>
      <c r="D279" s="84"/>
      <c r="E279" s="69"/>
      <c r="F279" s="18"/>
      <c r="G279" s="70"/>
      <c r="H279" s="65"/>
      <c r="I279" s="7"/>
      <c r="J279" s="70"/>
      <c r="K279" s="65"/>
      <c r="L279" s="7"/>
      <c r="M279" s="70"/>
      <c r="N279" s="18"/>
      <c r="O279" s="73"/>
      <c r="P279" s="56">
        <f t="shared" si="8"/>
        <v>0</v>
      </c>
      <c r="Q279" s="58"/>
    </row>
    <row r="280" spans="1:17" ht="18" hidden="1" customHeight="1">
      <c r="A280" s="332">
        <v>120</v>
      </c>
      <c r="B280" s="333"/>
      <c r="C280" s="95"/>
      <c r="D280" s="84"/>
      <c r="E280" s="69"/>
      <c r="F280" s="18"/>
      <c r="G280" s="70"/>
      <c r="H280" s="65"/>
      <c r="I280" s="7"/>
      <c r="J280" s="70"/>
      <c r="K280" s="65"/>
      <c r="L280" s="7"/>
      <c r="M280" s="70"/>
      <c r="N280" s="18"/>
      <c r="O280" s="73"/>
      <c r="P280" s="56">
        <f t="shared" si="8"/>
        <v>0</v>
      </c>
      <c r="Q280" s="58"/>
    </row>
    <row r="281" spans="1:17" ht="18" hidden="1" customHeight="1">
      <c r="A281" s="330">
        <v>121</v>
      </c>
      <c r="B281" s="331"/>
      <c r="C281" s="95"/>
      <c r="D281" s="84"/>
      <c r="E281" s="69"/>
      <c r="F281" s="18"/>
      <c r="G281" s="70"/>
      <c r="H281" s="65"/>
      <c r="I281" s="7"/>
      <c r="J281" s="70"/>
      <c r="K281" s="65"/>
      <c r="L281" s="7"/>
      <c r="M281" s="70"/>
      <c r="N281" s="18"/>
      <c r="O281" s="73"/>
      <c r="P281" s="56">
        <f t="shared" si="8"/>
        <v>0</v>
      </c>
      <c r="Q281" s="58"/>
    </row>
    <row r="282" spans="1:17" ht="18" hidden="1" customHeight="1">
      <c r="A282" s="332">
        <v>122</v>
      </c>
      <c r="B282" s="333"/>
      <c r="C282" s="95"/>
      <c r="D282" s="84"/>
      <c r="E282" s="69"/>
      <c r="F282" s="18"/>
      <c r="G282" s="70"/>
      <c r="H282" s="65"/>
      <c r="I282" s="7"/>
      <c r="J282" s="70"/>
      <c r="K282" s="65"/>
      <c r="L282" s="7"/>
      <c r="M282" s="70"/>
      <c r="N282" s="18"/>
      <c r="O282" s="73"/>
      <c r="P282" s="56">
        <f t="shared" si="8"/>
        <v>0</v>
      </c>
      <c r="Q282" s="58"/>
    </row>
    <row r="283" spans="1:17" ht="18" hidden="1" customHeight="1">
      <c r="A283" s="330">
        <v>123</v>
      </c>
      <c r="B283" s="331"/>
      <c r="C283" s="95"/>
      <c r="D283" s="84"/>
      <c r="E283" s="69"/>
      <c r="F283" s="18"/>
      <c r="G283" s="70"/>
      <c r="H283" s="65"/>
      <c r="I283" s="7"/>
      <c r="J283" s="70"/>
      <c r="K283" s="65"/>
      <c r="L283" s="7"/>
      <c r="M283" s="70"/>
      <c r="N283" s="18"/>
      <c r="O283" s="73"/>
      <c r="P283" s="56">
        <f t="shared" si="8"/>
        <v>0</v>
      </c>
      <c r="Q283" s="58"/>
    </row>
    <row r="284" spans="1:17" ht="18" hidden="1" customHeight="1">
      <c r="A284" s="332">
        <v>124</v>
      </c>
      <c r="B284" s="333"/>
      <c r="C284" s="95"/>
      <c r="D284" s="84"/>
      <c r="E284" s="69"/>
      <c r="F284" s="18"/>
      <c r="G284" s="70"/>
      <c r="H284" s="65"/>
      <c r="I284" s="7"/>
      <c r="J284" s="70"/>
      <c r="K284" s="65"/>
      <c r="L284" s="7"/>
      <c r="M284" s="70"/>
      <c r="N284" s="18"/>
      <c r="O284" s="73"/>
      <c r="P284" s="56">
        <f t="shared" si="8"/>
        <v>0</v>
      </c>
      <c r="Q284" s="58"/>
    </row>
    <row r="285" spans="1:17" ht="18" hidden="1" customHeight="1">
      <c r="A285" s="330">
        <v>125</v>
      </c>
      <c r="B285" s="331"/>
      <c r="C285" s="95"/>
      <c r="D285" s="84"/>
      <c r="E285" s="69"/>
      <c r="F285" s="18"/>
      <c r="G285" s="70"/>
      <c r="H285" s="65"/>
      <c r="I285" s="7"/>
      <c r="J285" s="70"/>
      <c r="K285" s="65"/>
      <c r="L285" s="7"/>
      <c r="M285" s="70"/>
      <c r="N285" s="18"/>
      <c r="O285" s="73"/>
      <c r="P285" s="56">
        <f t="shared" si="8"/>
        <v>0</v>
      </c>
      <c r="Q285" s="58"/>
    </row>
    <row r="286" spans="1:17" ht="18" hidden="1" customHeight="1">
      <c r="A286" s="332">
        <v>126</v>
      </c>
      <c r="B286" s="333"/>
      <c r="C286" s="95"/>
      <c r="D286" s="84"/>
      <c r="E286" s="69"/>
      <c r="F286" s="18"/>
      <c r="G286" s="70"/>
      <c r="H286" s="65"/>
      <c r="I286" s="7"/>
      <c r="J286" s="70"/>
      <c r="K286" s="65"/>
      <c r="L286" s="7"/>
      <c r="M286" s="70"/>
      <c r="N286" s="18"/>
      <c r="O286" s="73"/>
      <c r="P286" s="56">
        <f t="shared" si="8"/>
        <v>0</v>
      </c>
      <c r="Q286" s="58"/>
    </row>
    <row r="287" spans="1:17" ht="18" hidden="1" customHeight="1">
      <c r="A287" s="330">
        <v>127</v>
      </c>
      <c r="B287" s="331"/>
      <c r="C287" s="95"/>
      <c r="D287" s="84"/>
      <c r="E287" s="69"/>
      <c r="F287" s="18"/>
      <c r="G287" s="70"/>
      <c r="H287" s="65"/>
      <c r="I287" s="7"/>
      <c r="J287" s="70"/>
      <c r="K287" s="65"/>
      <c r="L287" s="7"/>
      <c r="M287" s="70"/>
      <c r="N287" s="18"/>
      <c r="O287" s="73"/>
      <c r="P287" s="56">
        <f t="shared" si="8"/>
        <v>0</v>
      </c>
      <c r="Q287" s="58"/>
    </row>
    <row r="288" spans="1:17" ht="18" hidden="1" customHeight="1">
      <c r="A288" s="332">
        <v>128</v>
      </c>
      <c r="B288" s="333"/>
      <c r="C288" s="95"/>
      <c r="D288" s="84"/>
      <c r="E288" s="69"/>
      <c r="F288" s="18"/>
      <c r="G288" s="70"/>
      <c r="H288" s="65"/>
      <c r="I288" s="7"/>
      <c r="J288" s="70"/>
      <c r="K288" s="65"/>
      <c r="L288" s="7"/>
      <c r="M288" s="70"/>
      <c r="N288" s="18"/>
      <c r="O288" s="73"/>
      <c r="P288" s="56">
        <f t="shared" si="8"/>
        <v>0</v>
      </c>
      <c r="Q288" s="58"/>
    </row>
    <row r="289" spans="1:17" ht="18" hidden="1" customHeight="1">
      <c r="A289" s="330">
        <v>129</v>
      </c>
      <c r="B289" s="331"/>
      <c r="C289" s="95"/>
      <c r="D289" s="84"/>
      <c r="E289" s="69"/>
      <c r="F289" s="18"/>
      <c r="G289" s="70"/>
      <c r="H289" s="65"/>
      <c r="I289" s="7"/>
      <c r="J289" s="70"/>
      <c r="K289" s="65"/>
      <c r="L289" s="7"/>
      <c r="M289" s="70"/>
      <c r="N289" s="18"/>
      <c r="O289" s="73"/>
      <c r="P289" s="56">
        <f t="shared" ref="P289:P310" si="9">IF(F289="",0,INT(SUM(PRODUCT(F289,H289,K289),N289)))</f>
        <v>0</v>
      </c>
      <c r="Q289" s="58"/>
    </row>
    <row r="290" spans="1:17" ht="18" hidden="1" customHeight="1">
      <c r="A290" s="332">
        <v>130</v>
      </c>
      <c r="B290" s="333"/>
      <c r="C290" s="95"/>
      <c r="D290" s="84"/>
      <c r="E290" s="69"/>
      <c r="F290" s="18"/>
      <c r="G290" s="70"/>
      <c r="H290" s="65"/>
      <c r="I290" s="7"/>
      <c r="J290" s="70"/>
      <c r="K290" s="65"/>
      <c r="L290" s="7"/>
      <c r="M290" s="70"/>
      <c r="N290" s="18"/>
      <c r="O290" s="73"/>
      <c r="P290" s="56">
        <f t="shared" si="9"/>
        <v>0</v>
      </c>
      <c r="Q290" s="58"/>
    </row>
    <row r="291" spans="1:17" ht="18" hidden="1" customHeight="1">
      <c r="A291" s="330">
        <v>131</v>
      </c>
      <c r="B291" s="331"/>
      <c r="C291" s="95"/>
      <c r="D291" s="84"/>
      <c r="E291" s="69"/>
      <c r="F291" s="18"/>
      <c r="G291" s="70"/>
      <c r="H291" s="65"/>
      <c r="I291" s="7"/>
      <c r="J291" s="70"/>
      <c r="K291" s="65"/>
      <c r="L291" s="7"/>
      <c r="M291" s="70"/>
      <c r="N291" s="18"/>
      <c r="O291" s="73"/>
      <c r="P291" s="56">
        <f t="shared" si="9"/>
        <v>0</v>
      </c>
      <c r="Q291" s="58"/>
    </row>
    <row r="292" spans="1:17" ht="18" hidden="1" customHeight="1">
      <c r="A292" s="332">
        <v>132</v>
      </c>
      <c r="B292" s="333"/>
      <c r="C292" s="95"/>
      <c r="D292" s="84"/>
      <c r="E292" s="69"/>
      <c r="F292" s="18"/>
      <c r="G292" s="70"/>
      <c r="H292" s="65"/>
      <c r="I292" s="7"/>
      <c r="J292" s="70"/>
      <c r="K292" s="65"/>
      <c r="L292" s="7"/>
      <c r="M292" s="70"/>
      <c r="N292" s="18"/>
      <c r="O292" s="73"/>
      <c r="P292" s="56">
        <f t="shared" si="9"/>
        <v>0</v>
      </c>
      <c r="Q292" s="58"/>
    </row>
    <row r="293" spans="1:17" ht="18" hidden="1" customHeight="1">
      <c r="A293" s="330">
        <v>133</v>
      </c>
      <c r="B293" s="331"/>
      <c r="C293" s="95"/>
      <c r="D293" s="84"/>
      <c r="E293" s="69"/>
      <c r="F293" s="18"/>
      <c r="G293" s="70"/>
      <c r="H293" s="65"/>
      <c r="I293" s="7"/>
      <c r="J293" s="70"/>
      <c r="K293" s="65"/>
      <c r="L293" s="7"/>
      <c r="M293" s="70"/>
      <c r="N293" s="18"/>
      <c r="O293" s="73"/>
      <c r="P293" s="56">
        <f t="shared" si="9"/>
        <v>0</v>
      </c>
      <c r="Q293" s="58"/>
    </row>
    <row r="294" spans="1:17" ht="18" hidden="1" customHeight="1">
      <c r="A294" s="332">
        <v>134</v>
      </c>
      <c r="B294" s="333"/>
      <c r="C294" s="95"/>
      <c r="D294" s="84"/>
      <c r="E294" s="69"/>
      <c r="F294" s="18"/>
      <c r="G294" s="70"/>
      <c r="H294" s="65"/>
      <c r="I294" s="7"/>
      <c r="J294" s="70"/>
      <c r="K294" s="65"/>
      <c r="L294" s="7"/>
      <c r="M294" s="70"/>
      <c r="N294" s="18"/>
      <c r="O294" s="73"/>
      <c r="P294" s="56">
        <f t="shared" si="9"/>
        <v>0</v>
      </c>
      <c r="Q294" s="58"/>
    </row>
    <row r="295" spans="1:17" ht="18" hidden="1" customHeight="1">
      <c r="A295" s="330">
        <v>135</v>
      </c>
      <c r="B295" s="331"/>
      <c r="C295" s="95"/>
      <c r="D295" s="84"/>
      <c r="E295" s="69"/>
      <c r="F295" s="18"/>
      <c r="G295" s="70"/>
      <c r="H295" s="65"/>
      <c r="I295" s="7"/>
      <c r="J295" s="70"/>
      <c r="K295" s="65"/>
      <c r="L295" s="7"/>
      <c r="M295" s="70"/>
      <c r="N295" s="18"/>
      <c r="O295" s="73"/>
      <c r="P295" s="56">
        <f t="shared" si="9"/>
        <v>0</v>
      </c>
      <c r="Q295" s="58"/>
    </row>
    <row r="296" spans="1:17" ht="18" hidden="1" customHeight="1">
      <c r="A296" s="332">
        <v>136</v>
      </c>
      <c r="B296" s="333"/>
      <c r="C296" s="95"/>
      <c r="D296" s="84"/>
      <c r="E296" s="69"/>
      <c r="F296" s="18"/>
      <c r="G296" s="70"/>
      <c r="H296" s="65"/>
      <c r="I296" s="7"/>
      <c r="J296" s="70"/>
      <c r="K296" s="65"/>
      <c r="L296" s="7"/>
      <c r="M296" s="70"/>
      <c r="N296" s="18"/>
      <c r="O296" s="73"/>
      <c r="P296" s="56">
        <f t="shared" si="9"/>
        <v>0</v>
      </c>
      <c r="Q296" s="58"/>
    </row>
    <row r="297" spans="1:17" ht="18" hidden="1" customHeight="1">
      <c r="A297" s="330">
        <v>137</v>
      </c>
      <c r="B297" s="331"/>
      <c r="C297" s="95"/>
      <c r="D297" s="84"/>
      <c r="E297" s="69"/>
      <c r="F297" s="18"/>
      <c r="G297" s="70"/>
      <c r="H297" s="65"/>
      <c r="I297" s="7"/>
      <c r="J297" s="70"/>
      <c r="K297" s="65"/>
      <c r="L297" s="7"/>
      <c r="M297" s="70"/>
      <c r="N297" s="18"/>
      <c r="O297" s="73"/>
      <c r="P297" s="56">
        <f t="shared" si="9"/>
        <v>0</v>
      </c>
      <c r="Q297" s="58"/>
    </row>
    <row r="298" spans="1:17" ht="18" hidden="1" customHeight="1">
      <c r="A298" s="332">
        <v>138</v>
      </c>
      <c r="B298" s="333"/>
      <c r="C298" s="95"/>
      <c r="D298" s="84"/>
      <c r="E298" s="69"/>
      <c r="F298" s="18"/>
      <c r="G298" s="70"/>
      <c r="H298" s="65"/>
      <c r="I298" s="7"/>
      <c r="J298" s="70"/>
      <c r="K298" s="65"/>
      <c r="L298" s="7"/>
      <c r="M298" s="70"/>
      <c r="N298" s="18"/>
      <c r="O298" s="73"/>
      <c r="P298" s="56">
        <f t="shared" si="9"/>
        <v>0</v>
      </c>
      <c r="Q298" s="58"/>
    </row>
    <row r="299" spans="1:17" ht="18" hidden="1" customHeight="1">
      <c r="A299" s="330">
        <v>139</v>
      </c>
      <c r="B299" s="331"/>
      <c r="C299" s="95"/>
      <c r="D299" s="84"/>
      <c r="E299" s="69"/>
      <c r="F299" s="18"/>
      <c r="G299" s="70"/>
      <c r="H299" s="65"/>
      <c r="I299" s="7"/>
      <c r="J299" s="70"/>
      <c r="K299" s="65"/>
      <c r="L299" s="7"/>
      <c r="M299" s="70"/>
      <c r="N299" s="18"/>
      <c r="O299" s="73"/>
      <c r="P299" s="56">
        <f t="shared" si="9"/>
        <v>0</v>
      </c>
      <c r="Q299" s="58"/>
    </row>
    <row r="300" spans="1:17" ht="18" hidden="1" customHeight="1">
      <c r="A300" s="332">
        <v>140</v>
      </c>
      <c r="B300" s="333"/>
      <c r="C300" s="95"/>
      <c r="D300" s="84"/>
      <c r="E300" s="69"/>
      <c r="F300" s="18"/>
      <c r="G300" s="70"/>
      <c r="H300" s="65"/>
      <c r="I300" s="7"/>
      <c r="J300" s="70"/>
      <c r="K300" s="65"/>
      <c r="L300" s="7"/>
      <c r="M300" s="70"/>
      <c r="N300" s="18"/>
      <c r="O300" s="73"/>
      <c r="P300" s="56">
        <f t="shared" si="9"/>
        <v>0</v>
      </c>
      <c r="Q300" s="58"/>
    </row>
    <row r="301" spans="1:17" ht="18" hidden="1" customHeight="1">
      <c r="A301" s="330">
        <v>141</v>
      </c>
      <c r="B301" s="331"/>
      <c r="C301" s="95"/>
      <c r="D301" s="84"/>
      <c r="E301" s="69"/>
      <c r="F301" s="18"/>
      <c r="G301" s="70"/>
      <c r="H301" s="65"/>
      <c r="I301" s="7"/>
      <c r="J301" s="70"/>
      <c r="K301" s="65"/>
      <c r="L301" s="7"/>
      <c r="M301" s="70"/>
      <c r="N301" s="18"/>
      <c r="O301" s="73"/>
      <c r="P301" s="56">
        <f t="shared" si="9"/>
        <v>0</v>
      </c>
      <c r="Q301" s="58"/>
    </row>
    <row r="302" spans="1:17" ht="18" hidden="1" customHeight="1">
      <c r="A302" s="332">
        <v>142</v>
      </c>
      <c r="B302" s="333"/>
      <c r="C302" s="95"/>
      <c r="D302" s="84"/>
      <c r="E302" s="69"/>
      <c r="F302" s="18"/>
      <c r="G302" s="70"/>
      <c r="H302" s="65"/>
      <c r="I302" s="7"/>
      <c r="J302" s="70"/>
      <c r="K302" s="65"/>
      <c r="L302" s="7"/>
      <c r="M302" s="70"/>
      <c r="N302" s="18"/>
      <c r="O302" s="73"/>
      <c r="P302" s="56">
        <f t="shared" si="9"/>
        <v>0</v>
      </c>
      <c r="Q302" s="58"/>
    </row>
    <row r="303" spans="1:17" ht="18" hidden="1" customHeight="1">
      <c r="A303" s="330">
        <v>143</v>
      </c>
      <c r="B303" s="331"/>
      <c r="C303" s="95"/>
      <c r="D303" s="84"/>
      <c r="E303" s="69"/>
      <c r="F303" s="18"/>
      <c r="G303" s="70"/>
      <c r="H303" s="65"/>
      <c r="I303" s="7"/>
      <c r="J303" s="70"/>
      <c r="K303" s="65"/>
      <c r="L303" s="7"/>
      <c r="M303" s="70"/>
      <c r="N303" s="18"/>
      <c r="O303" s="73"/>
      <c r="P303" s="56">
        <f t="shared" si="9"/>
        <v>0</v>
      </c>
      <c r="Q303" s="58"/>
    </row>
    <row r="304" spans="1:17" ht="18" hidden="1" customHeight="1">
      <c r="A304" s="332">
        <v>144</v>
      </c>
      <c r="B304" s="333"/>
      <c r="C304" s="95"/>
      <c r="D304" s="84"/>
      <c r="E304" s="69"/>
      <c r="F304" s="18"/>
      <c r="G304" s="70"/>
      <c r="H304" s="65"/>
      <c r="I304" s="7"/>
      <c r="J304" s="70"/>
      <c r="K304" s="65"/>
      <c r="L304" s="7"/>
      <c r="M304" s="70"/>
      <c r="N304" s="18"/>
      <c r="O304" s="73"/>
      <c r="P304" s="56">
        <f t="shared" si="9"/>
        <v>0</v>
      </c>
      <c r="Q304" s="58"/>
    </row>
    <row r="305" spans="1:20" ht="18" hidden="1" customHeight="1">
      <c r="A305" s="330">
        <v>145</v>
      </c>
      <c r="B305" s="331"/>
      <c r="C305" s="95"/>
      <c r="D305" s="84"/>
      <c r="E305" s="69"/>
      <c r="F305" s="18"/>
      <c r="G305" s="70"/>
      <c r="H305" s="65"/>
      <c r="I305" s="7"/>
      <c r="J305" s="70"/>
      <c r="K305" s="65"/>
      <c r="L305" s="7"/>
      <c r="M305" s="70"/>
      <c r="N305" s="18"/>
      <c r="O305" s="73"/>
      <c r="P305" s="56">
        <f t="shared" si="9"/>
        <v>0</v>
      </c>
      <c r="Q305" s="58"/>
    </row>
    <row r="306" spans="1:20" ht="18" hidden="1" customHeight="1">
      <c r="A306" s="332">
        <v>146</v>
      </c>
      <c r="B306" s="333"/>
      <c r="C306" s="95"/>
      <c r="D306" s="84"/>
      <c r="E306" s="69"/>
      <c r="F306" s="18"/>
      <c r="G306" s="70"/>
      <c r="H306" s="65"/>
      <c r="I306" s="7"/>
      <c r="J306" s="70"/>
      <c r="K306" s="65"/>
      <c r="L306" s="7"/>
      <c r="M306" s="70"/>
      <c r="N306" s="18"/>
      <c r="O306" s="73"/>
      <c r="P306" s="56">
        <f t="shared" si="9"/>
        <v>0</v>
      </c>
      <c r="Q306" s="58"/>
    </row>
    <row r="307" spans="1:20" ht="18" hidden="1" customHeight="1">
      <c r="A307" s="330">
        <v>147</v>
      </c>
      <c r="B307" s="331"/>
      <c r="C307" s="95"/>
      <c r="D307" s="84"/>
      <c r="E307" s="69"/>
      <c r="F307" s="18"/>
      <c r="G307" s="70"/>
      <c r="H307" s="65"/>
      <c r="I307" s="7"/>
      <c r="J307" s="70"/>
      <c r="K307" s="65"/>
      <c r="L307" s="7"/>
      <c r="M307" s="70"/>
      <c r="N307" s="18"/>
      <c r="O307" s="73"/>
      <c r="P307" s="56">
        <f t="shared" si="9"/>
        <v>0</v>
      </c>
      <c r="Q307" s="58"/>
    </row>
    <row r="308" spans="1:20" ht="18" hidden="1" customHeight="1">
      <c r="A308" s="332">
        <v>148</v>
      </c>
      <c r="B308" s="333"/>
      <c r="C308" s="95"/>
      <c r="D308" s="84"/>
      <c r="E308" s="69"/>
      <c r="F308" s="18"/>
      <c r="G308" s="70"/>
      <c r="H308" s="65"/>
      <c r="I308" s="7"/>
      <c r="J308" s="70"/>
      <c r="K308" s="65"/>
      <c r="L308" s="7"/>
      <c r="M308" s="70"/>
      <c r="N308" s="18"/>
      <c r="O308" s="73"/>
      <c r="P308" s="56">
        <f t="shared" si="9"/>
        <v>0</v>
      </c>
      <c r="Q308" s="58"/>
    </row>
    <row r="309" spans="1:20" ht="18" hidden="1" customHeight="1">
      <c r="A309" s="330">
        <v>149</v>
      </c>
      <c r="B309" s="331"/>
      <c r="C309" s="95"/>
      <c r="D309" s="84"/>
      <c r="E309" s="69"/>
      <c r="F309" s="18"/>
      <c r="G309" s="70"/>
      <c r="H309" s="65"/>
      <c r="I309" s="7"/>
      <c r="J309" s="70"/>
      <c r="K309" s="65"/>
      <c r="L309" s="7"/>
      <c r="M309" s="70"/>
      <c r="N309" s="18"/>
      <c r="O309" s="73"/>
      <c r="P309" s="56">
        <f t="shared" si="9"/>
        <v>0</v>
      </c>
      <c r="Q309" s="58"/>
    </row>
    <row r="310" spans="1:20" ht="18" hidden="1" customHeight="1">
      <c r="A310" s="325">
        <v>150</v>
      </c>
      <c r="B310" s="326"/>
      <c r="C310" s="100"/>
      <c r="D310" s="136"/>
      <c r="E310" s="137"/>
      <c r="F310" s="19"/>
      <c r="G310" s="78"/>
      <c r="H310" s="67"/>
      <c r="I310" s="15"/>
      <c r="J310" s="78"/>
      <c r="K310" s="67"/>
      <c r="L310" s="15"/>
      <c r="M310" s="78"/>
      <c r="N310" s="19"/>
      <c r="O310" s="80"/>
      <c r="P310" s="138">
        <f t="shared" si="9"/>
        <v>0</v>
      </c>
      <c r="Q310" s="139"/>
      <c r="T310" s="185"/>
    </row>
    <row r="311" spans="1:20" ht="18" customHeight="1">
      <c r="A311" s="33"/>
      <c r="B311" s="33"/>
    </row>
    <row r="312" spans="1:20" ht="18" customHeight="1">
      <c r="A312" s="356" t="s">
        <v>121</v>
      </c>
      <c r="B312" s="357"/>
      <c r="C312" s="195" t="s">
        <v>43</v>
      </c>
      <c r="D312" s="347" t="s">
        <v>109</v>
      </c>
      <c r="E312" s="348"/>
      <c r="F312" s="348"/>
      <c r="G312" s="348"/>
      <c r="H312" s="348"/>
      <c r="I312" s="348"/>
      <c r="J312" s="349"/>
      <c r="L312" s="340" t="s">
        <v>5</v>
      </c>
      <c r="M312" s="340"/>
      <c r="N312" s="340"/>
      <c r="O312" s="338">
        <f>SUM(P318:P367)</f>
        <v>0</v>
      </c>
      <c r="P312" s="338"/>
      <c r="Q312" s="338"/>
    </row>
    <row r="313" spans="1:20" ht="18" customHeight="1">
      <c r="A313" s="358">
        <v>4</v>
      </c>
      <c r="B313" s="359"/>
      <c r="C313" s="354" t="s">
        <v>208</v>
      </c>
      <c r="D313" s="362">
        <f>D2</f>
        <v>0</v>
      </c>
      <c r="E313" s="363"/>
      <c r="F313" s="363"/>
      <c r="G313" s="363"/>
      <c r="H313" s="363"/>
      <c r="I313" s="363"/>
      <c r="J313" s="364"/>
      <c r="L313" s="340" t="s">
        <v>120</v>
      </c>
      <c r="M313" s="340"/>
      <c r="N313" s="340"/>
      <c r="O313" s="338">
        <f>W19</f>
        <v>0</v>
      </c>
      <c r="P313" s="338"/>
      <c r="Q313" s="338"/>
    </row>
    <row r="314" spans="1:20" ht="18" customHeight="1">
      <c r="A314" s="360"/>
      <c r="B314" s="361"/>
      <c r="C314" s="355"/>
      <c r="D314" s="365"/>
      <c r="E314" s="366"/>
      <c r="F314" s="366"/>
      <c r="G314" s="366"/>
      <c r="H314" s="366"/>
      <c r="I314" s="366"/>
      <c r="J314" s="367"/>
      <c r="L314" s="340" t="s">
        <v>112</v>
      </c>
      <c r="M314" s="340"/>
      <c r="N314" s="340"/>
      <c r="O314" s="338">
        <f>ROUNDDOWN(O1*2/3,-3)+ROUNDDOWN(O3/2,-3)</f>
        <v>0</v>
      </c>
      <c r="P314" s="338"/>
      <c r="Q314" s="338"/>
    </row>
    <row r="315" spans="1:20" ht="18" customHeight="1">
      <c r="A315" s="34"/>
      <c r="B315" s="34"/>
      <c r="C315" s="35"/>
      <c r="K315" s="82"/>
      <c r="L315" s="191" t="str">
        <f>IF(W19&gt;O314,"国庫補助額が上限を超えています。","")</f>
        <v/>
      </c>
      <c r="M315" s="82"/>
      <c r="N315" s="82"/>
      <c r="O315" s="82"/>
      <c r="P315" s="82"/>
    </row>
    <row r="316" spans="1:20">
      <c r="A316" s="36" t="s">
        <v>9</v>
      </c>
      <c r="B316" s="36"/>
      <c r="C316" s="3"/>
      <c r="D316" s="3"/>
      <c r="E316" s="3"/>
      <c r="F316" s="3"/>
      <c r="G316" s="3"/>
      <c r="H316" s="3"/>
      <c r="I316" s="3"/>
      <c r="P316" s="53" t="s">
        <v>10</v>
      </c>
    </row>
    <row r="317" spans="1:20">
      <c r="A317" s="386" t="s">
        <v>50</v>
      </c>
      <c r="B317" s="387"/>
      <c r="C317" s="160" t="s">
        <v>17</v>
      </c>
      <c r="D317" s="26" t="s">
        <v>26</v>
      </c>
      <c r="E317" s="37"/>
      <c r="F317" s="38" t="s">
        <v>23</v>
      </c>
      <c r="G317" s="28" t="s">
        <v>27</v>
      </c>
      <c r="H317" s="27" t="s">
        <v>22</v>
      </c>
      <c r="I317" s="29" t="s">
        <v>24</v>
      </c>
      <c r="J317" s="28" t="s">
        <v>27</v>
      </c>
      <c r="K317" s="27" t="s">
        <v>28</v>
      </c>
      <c r="L317" s="29" t="s">
        <v>24</v>
      </c>
      <c r="M317" s="28" t="s">
        <v>29</v>
      </c>
      <c r="N317" s="27" t="s">
        <v>30</v>
      </c>
      <c r="O317" s="28" t="s">
        <v>31</v>
      </c>
      <c r="P317" s="39" t="s">
        <v>7</v>
      </c>
    </row>
    <row r="318" spans="1:20" ht="20.100000000000001" customHeight="1">
      <c r="A318" s="388">
        <v>1</v>
      </c>
      <c r="B318" s="389"/>
      <c r="C318" s="98"/>
      <c r="D318" s="85"/>
      <c r="E318" s="74"/>
      <c r="F318" s="23"/>
      <c r="G318" s="77"/>
      <c r="H318" s="66"/>
      <c r="I318" s="14"/>
      <c r="J318" s="77"/>
      <c r="K318" s="66"/>
      <c r="L318" s="14"/>
      <c r="M318" s="77"/>
      <c r="N318" s="20"/>
      <c r="O318" s="79"/>
      <c r="P318" s="30">
        <f t="shared" ref="P318:P367" si="10">IF(F318="",0,INT(SUM(PRODUCT(F318,H318,K318),N318)))</f>
        <v>0</v>
      </c>
    </row>
    <row r="319" spans="1:20" ht="20.100000000000001" customHeight="1">
      <c r="A319" s="379">
        <v>2</v>
      </c>
      <c r="B319" s="380"/>
      <c r="C319" s="96"/>
      <c r="D319" s="85"/>
      <c r="E319" s="75"/>
      <c r="F319" s="18"/>
      <c r="G319" s="77"/>
      <c r="H319" s="66"/>
      <c r="I319" s="14"/>
      <c r="J319" s="77"/>
      <c r="K319" s="66"/>
      <c r="L319" s="14"/>
      <c r="M319" s="77"/>
      <c r="N319" s="20"/>
      <c r="O319" s="73"/>
      <c r="P319" s="30">
        <f t="shared" si="10"/>
        <v>0</v>
      </c>
    </row>
    <row r="320" spans="1:20" ht="20.100000000000001" customHeight="1">
      <c r="A320" s="379">
        <v>3</v>
      </c>
      <c r="B320" s="380"/>
      <c r="C320" s="96"/>
      <c r="D320" s="85"/>
      <c r="E320" s="75"/>
      <c r="F320" s="18"/>
      <c r="G320" s="77"/>
      <c r="H320" s="66"/>
      <c r="I320" s="14"/>
      <c r="J320" s="77"/>
      <c r="K320" s="66"/>
      <c r="L320" s="14"/>
      <c r="M320" s="77"/>
      <c r="N320" s="20"/>
      <c r="O320" s="73"/>
      <c r="P320" s="30">
        <f t="shared" si="10"/>
        <v>0</v>
      </c>
    </row>
    <row r="321" spans="1:22" ht="20.100000000000001" customHeight="1">
      <c r="A321" s="379">
        <v>4</v>
      </c>
      <c r="B321" s="380"/>
      <c r="C321" s="96"/>
      <c r="D321" s="85"/>
      <c r="E321" s="75"/>
      <c r="F321" s="18"/>
      <c r="G321" s="77"/>
      <c r="H321" s="66"/>
      <c r="I321" s="14"/>
      <c r="J321" s="77"/>
      <c r="K321" s="66"/>
      <c r="L321" s="14"/>
      <c r="M321" s="77"/>
      <c r="N321" s="20"/>
      <c r="O321" s="73"/>
      <c r="P321" s="30">
        <f t="shared" si="10"/>
        <v>0</v>
      </c>
    </row>
    <row r="322" spans="1:22" ht="20.100000000000001" customHeight="1">
      <c r="A322" s="379">
        <v>5</v>
      </c>
      <c r="B322" s="380"/>
      <c r="C322" s="97"/>
      <c r="D322" s="85"/>
      <c r="E322" s="75"/>
      <c r="F322" s="18"/>
      <c r="G322" s="77"/>
      <c r="H322" s="66"/>
      <c r="I322" s="14"/>
      <c r="J322" s="77"/>
      <c r="K322" s="66"/>
      <c r="L322" s="14"/>
      <c r="M322" s="77"/>
      <c r="N322" s="20"/>
      <c r="O322" s="73"/>
      <c r="P322" s="30">
        <f t="shared" si="10"/>
        <v>0</v>
      </c>
    </row>
    <row r="323" spans="1:22" ht="20.100000000000001" customHeight="1">
      <c r="A323" s="379">
        <v>6</v>
      </c>
      <c r="B323" s="380"/>
      <c r="C323" s="97"/>
      <c r="D323" s="85"/>
      <c r="E323" s="75"/>
      <c r="F323" s="18"/>
      <c r="G323" s="77"/>
      <c r="H323" s="66"/>
      <c r="I323" s="14"/>
      <c r="J323" s="77"/>
      <c r="K323" s="66"/>
      <c r="L323" s="14"/>
      <c r="M323" s="77"/>
      <c r="N323" s="20"/>
      <c r="O323" s="73"/>
      <c r="P323" s="30">
        <f t="shared" si="10"/>
        <v>0</v>
      </c>
    </row>
    <row r="324" spans="1:22" ht="20.100000000000001" customHeight="1">
      <c r="A324" s="379">
        <v>7</v>
      </c>
      <c r="B324" s="380"/>
      <c r="C324" s="97"/>
      <c r="D324" s="85"/>
      <c r="E324" s="75"/>
      <c r="F324" s="18"/>
      <c r="G324" s="77"/>
      <c r="H324" s="66"/>
      <c r="I324" s="14"/>
      <c r="J324" s="77"/>
      <c r="K324" s="66"/>
      <c r="L324" s="14"/>
      <c r="M324" s="77"/>
      <c r="N324" s="20"/>
      <c r="O324" s="73"/>
      <c r="P324" s="30">
        <f t="shared" si="10"/>
        <v>0</v>
      </c>
    </row>
    <row r="325" spans="1:22" ht="20.100000000000001" customHeight="1">
      <c r="A325" s="379">
        <v>8</v>
      </c>
      <c r="B325" s="380"/>
      <c r="C325" s="97"/>
      <c r="D325" s="85"/>
      <c r="E325" s="75"/>
      <c r="F325" s="18"/>
      <c r="G325" s="77"/>
      <c r="H325" s="66"/>
      <c r="I325" s="14"/>
      <c r="J325" s="77"/>
      <c r="K325" s="66"/>
      <c r="L325" s="14"/>
      <c r="M325" s="77"/>
      <c r="N325" s="20"/>
      <c r="O325" s="73"/>
      <c r="P325" s="30">
        <f t="shared" si="10"/>
        <v>0</v>
      </c>
    </row>
    <row r="326" spans="1:22" ht="20.100000000000001" customHeight="1">
      <c r="A326" s="379">
        <v>9</v>
      </c>
      <c r="B326" s="380"/>
      <c r="C326" s="97"/>
      <c r="D326" s="85"/>
      <c r="E326" s="75"/>
      <c r="F326" s="18"/>
      <c r="G326" s="77"/>
      <c r="H326" s="66"/>
      <c r="I326" s="14"/>
      <c r="J326" s="77"/>
      <c r="K326" s="66"/>
      <c r="L326" s="14"/>
      <c r="M326" s="77"/>
      <c r="N326" s="20"/>
      <c r="O326" s="73"/>
      <c r="P326" s="30">
        <f t="shared" si="10"/>
        <v>0</v>
      </c>
    </row>
    <row r="327" spans="1:22" ht="20.100000000000001" customHeight="1">
      <c r="A327" s="379">
        <v>10</v>
      </c>
      <c r="B327" s="380"/>
      <c r="C327" s="97"/>
      <c r="D327" s="85"/>
      <c r="E327" s="75"/>
      <c r="F327" s="18"/>
      <c r="G327" s="77"/>
      <c r="H327" s="66"/>
      <c r="I327" s="14"/>
      <c r="J327" s="77"/>
      <c r="K327" s="66"/>
      <c r="L327" s="14"/>
      <c r="M327" s="77"/>
      <c r="N327" s="20"/>
      <c r="O327" s="73"/>
      <c r="P327" s="30">
        <f t="shared" si="10"/>
        <v>0</v>
      </c>
    </row>
    <row r="328" spans="1:22" ht="19.5" customHeight="1">
      <c r="A328" s="379">
        <v>11</v>
      </c>
      <c r="B328" s="380"/>
      <c r="C328" s="97"/>
      <c r="D328" s="85"/>
      <c r="E328" s="75"/>
      <c r="F328" s="18"/>
      <c r="G328" s="77"/>
      <c r="H328" s="66"/>
      <c r="I328" s="14"/>
      <c r="J328" s="77"/>
      <c r="K328" s="66"/>
      <c r="L328" s="14"/>
      <c r="M328" s="77"/>
      <c r="N328" s="20"/>
      <c r="O328" s="73"/>
      <c r="P328" s="30">
        <f t="shared" si="10"/>
        <v>0</v>
      </c>
    </row>
    <row r="329" spans="1:22" ht="19.5" customHeight="1">
      <c r="A329" s="379">
        <v>12</v>
      </c>
      <c r="B329" s="380"/>
      <c r="C329" s="97"/>
      <c r="D329" s="85"/>
      <c r="E329" s="75"/>
      <c r="F329" s="18"/>
      <c r="G329" s="77"/>
      <c r="H329" s="66"/>
      <c r="I329" s="14"/>
      <c r="J329" s="77"/>
      <c r="K329" s="66"/>
      <c r="L329" s="14"/>
      <c r="M329" s="77"/>
      <c r="N329" s="20"/>
      <c r="O329" s="73"/>
      <c r="P329" s="30">
        <f t="shared" si="10"/>
        <v>0</v>
      </c>
    </row>
    <row r="330" spans="1:22" ht="19.5" customHeight="1">
      <c r="A330" s="379">
        <v>13</v>
      </c>
      <c r="B330" s="380"/>
      <c r="C330" s="97"/>
      <c r="D330" s="85"/>
      <c r="E330" s="75"/>
      <c r="F330" s="18"/>
      <c r="G330" s="77"/>
      <c r="H330" s="66"/>
      <c r="I330" s="14"/>
      <c r="J330" s="77"/>
      <c r="K330" s="66"/>
      <c r="L330" s="14"/>
      <c r="M330" s="77"/>
      <c r="N330" s="20"/>
      <c r="O330" s="73"/>
      <c r="P330" s="30">
        <f t="shared" si="10"/>
        <v>0</v>
      </c>
    </row>
    <row r="331" spans="1:22" ht="19.5" customHeight="1">
      <c r="A331" s="379">
        <v>14</v>
      </c>
      <c r="B331" s="380"/>
      <c r="C331" s="97"/>
      <c r="D331" s="85"/>
      <c r="E331" s="75"/>
      <c r="F331" s="18"/>
      <c r="G331" s="77"/>
      <c r="H331" s="66"/>
      <c r="I331" s="14"/>
      <c r="J331" s="77"/>
      <c r="K331" s="66"/>
      <c r="L331" s="14"/>
      <c r="M331" s="77"/>
      <c r="N331" s="20"/>
      <c r="O331" s="73"/>
      <c r="P331" s="30">
        <f t="shared" si="10"/>
        <v>0</v>
      </c>
    </row>
    <row r="332" spans="1:22" ht="19.5" customHeight="1">
      <c r="A332" s="379">
        <v>15</v>
      </c>
      <c r="B332" s="380"/>
      <c r="C332" s="97"/>
      <c r="D332" s="85"/>
      <c r="E332" s="75"/>
      <c r="F332" s="18"/>
      <c r="G332" s="77"/>
      <c r="H332" s="66"/>
      <c r="I332" s="14"/>
      <c r="J332" s="77"/>
      <c r="K332" s="66"/>
      <c r="L332" s="14"/>
      <c r="M332" s="77"/>
      <c r="N332" s="20"/>
      <c r="O332" s="73"/>
      <c r="P332" s="30">
        <f t="shared" si="10"/>
        <v>0</v>
      </c>
    </row>
    <row r="333" spans="1:22" ht="19.5" customHeight="1">
      <c r="A333" s="379">
        <v>16</v>
      </c>
      <c r="B333" s="380"/>
      <c r="C333" s="97"/>
      <c r="D333" s="85"/>
      <c r="E333" s="75"/>
      <c r="F333" s="18"/>
      <c r="G333" s="77"/>
      <c r="H333" s="66"/>
      <c r="I333" s="14"/>
      <c r="J333" s="77"/>
      <c r="K333" s="66"/>
      <c r="L333" s="14"/>
      <c r="M333" s="77"/>
      <c r="N333" s="20"/>
      <c r="O333" s="73"/>
      <c r="P333" s="30">
        <f t="shared" si="10"/>
        <v>0</v>
      </c>
    </row>
    <row r="334" spans="1:22" ht="19.5" customHeight="1">
      <c r="A334" s="379">
        <v>17</v>
      </c>
      <c r="B334" s="380"/>
      <c r="C334" s="97"/>
      <c r="D334" s="85"/>
      <c r="E334" s="75"/>
      <c r="F334" s="18"/>
      <c r="G334" s="77"/>
      <c r="H334" s="66"/>
      <c r="I334" s="14"/>
      <c r="J334" s="77"/>
      <c r="K334" s="66"/>
      <c r="L334" s="14"/>
      <c r="M334" s="77"/>
      <c r="N334" s="20"/>
      <c r="O334" s="73"/>
      <c r="P334" s="30">
        <f t="shared" si="10"/>
        <v>0</v>
      </c>
    </row>
    <row r="335" spans="1:22" ht="20.100000000000001" customHeight="1">
      <c r="A335" s="379">
        <v>18</v>
      </c>
      <c r="B335" s="380"/>
      <c r="C335" s="97"/>
      <c r="D335" s="85"/>
      <c r="E335" s="75"/>
      <c r="F335" s="18"/>
      <c r="G335" s="77"/>
      <c r="H335" s="66"/>
      <c r="I335" s="14"/>
      <c r="J335" s="77"/>
      <c r="K335" s="66"/>
      <c r="L335" s="14"/>
      <c r="M335" s="77"/>
      <c r="N335" s="20"/>
      <c r="O335" s="73"/>
      <c r="P335" s="30">
        <f t="shared" si="10"/>
        <v>0</v>
      </c>
    </row>
    <row r="336" spans="1:22" ht="20.100000000000001" customHeight="1">
      <c r="A336" s="379">
        <v>19</v>
      </c>
      <c r="B336" s="380"/>
      <c r="C336" s="97"/>
      <c r="D336" s="85"/>
      <c r="E336" s="75"/>
      <c r="F336" s="18"/>
      <c r="G336" s="77"/>
      <c r="H336" s="66"/>
      <c r="I336" s="14"/>
      <c r="J336" s="77"/>
      <c r="K336" s="66"/>
      <c r="L336" s="14"/>
      <c r="M336" s="77"/>
      <c r="N336" s="20"/>
      <c r="O336" s="73"/>
      <c r="P336" s="30">
        <f t="shared" si="10"/>
        <v>0</v>
      </c>
      <c r="U336" s="185"/>
      <c r="V336"/>
    </row>
    <row r="337" spans="1:22" ht="20.100000000000001" customHeight="1">
      <c r="A337" s="379">
        <v>20</v>
      </c>
      <c r="B337" s="380"/>
      <c r="C337" s="97"/>
      <c r="D337" s="85"/>
      <c r="E337" s="75"/>
      <c r="F337" s="18"/>
      <c r="G337" s="77"/>
      <c r="H337" s="66"/>
      <c r="I337" s="14"/>
      <c r="J337" s="77"/>
      <c r="K337" s="66"/>
      <c r="L337" s="14"/>
      <c r="M337" s="77"/>
      <c r="N337" s="20"/>
      <c r="O337" s="73"/>
      <c r="P337" s="30">
        <f t="shared" si="10"/>
        <v>0</v>
      </c>
      <c r="U337" s="185"/>
      <c r="V337"/>
    </row>
    <row r="338" spans="1:22" ht="20.100000000000001" customHeight="1">
      <c r="A338" s="379">
        <v>21</v>
      </c>
      <c r="B338" s="380"/>
      <c r="C338" s="97"/>
      <c r="D338" s="85"/>
      <c r="E338" s="75"/>
      <c r="F338" s="18"/>
      <c r="G338" s="77"/>
      <c r="H338" s="66"/>
      <c r="I338" s="14"/>
      <c r="J338" s="77"/>
      <c r="K338" s="66"/>
      <c r="L338" s="14"/>
      <c r="M338" s="77"/>
      <c r="N338" s="20"/>
      <c r="O338" s="73"/>
      <c r="P338" s="30">
        <f t="shared" si="10"/>
        <v>0</v>
      </c>
      <c r="U338" s="185"/>
      <c r="V338"/>
    </row>
    <row r="339" spans="1:22" ht="20.100000000000001" customHeight="1">
      <c r="A339" s="379">
        <v>22</v>
      </c>
      <c r="B339" s="380"/>
      <c r="C339" s="97"/>
      <c r="D339" s="85"/>
      <c r="E339" s="75"/>
      <c r="F339" s="18"/>
      <c r="G339" s="77"/>
      <c r="H339" s="66"/>
      <c r="I339" s="14"/>
      <c r="J339" s="77"/>
      <c r="K339" s="66"/>
      <c r="L339" s="14"/>
      <c r="M339" s="77"/>
      <c r="N339" s="20"/>
      <c r="O339" s="73"/>
      <c r="P339" s="30">
        <f t="shared" si="10"/>
        <v>0</v>
      </c>
      <c r="U339" s="185"/>
      <c r="V339"/>
    </row>
    <row r="340" spans="1:22" ht="20.100000000000001" customHeight="1">
      <c r="A340" s="379">
        <v>23</v>
      </c>
      <c r="B340" s="380"/>
      <c r="C340" s="97"/>
      <c r="D340" s="85"/>
      <c r="E340" s="75"/>
      <c r="F340" s="18"/>
      <c r="G340" s="77"/>
      <c r="H340" s="66"/>
      <c r="I340" s="14"/>
      <c r="J340" s="77"/>
      <c r="K340" s="66"/>
      <c r="L340" s="14"/>
      <c r="M340" s="77"/>
      <c r="N340" s="20"/>
      <c r="O340" s="73"/>
      <c r="P340" s="30">
        <f t="shared" si="10"/>
        <v>0</v>
      </c>
      <c r="U340" s="185"/>
      <c r="V340"/>
    </row>
    <row r="341" spans="1:22" ht="20.100000000000001" customHeight="1">
      <c r="A341" s="379">
        <v>24</v>
      </c>
      <c r="B341" s="380"/>
      <c r="C341" s="97"/>
      <c r="D341" s="85"/>
      <c r="E341" s="75"/>
      <c r="F341" s="18"/>
      <c r="G341" s="77"/>
      <c r="H341" s="66"/>
      <c r="I341" s="14"/>
      <c r="J341" s="77"/>
      <c r="K341" s="66"/>
      <c r="L341" s="14"/>
      <c r="M341" s="77"/>
      <c r="N341" s="20"/>
      <c r="O341" s="73"/>
      <c r="P341" s="30">
        <f t="shared" si="10"/>
        <v>0</v>
      </c>
      <c r="U341" s="185"/>
      <c r="V341"/>
    </row>
    <row r="342" spans="1:22" ht="20.100000000000001" customHeight="1">
      <c r="A342" s="379">
        <v>25</v>
      </c>
      <c r="B342" s="380"/>
      <c r="C342" s="97"/>
      <c r="D342" s="85"/>
      <c r="E342" s="75"/>
      <c r="F342" s="18"/>
      <c r="G342" s="77"/>
      <c r="H342" s="66"/>
      <c r="I342" s="14"/>
      <c r="J342" s="77"/>
      <c r="K342" s="66"/>
      <c r="L342" s="14"/>
      <c r="M342" s="77"/>
      <c r="N342" s="20"/>
      <c r="O342" s="73"/>
      <c r="P342" s="30">
        <f t="shared" si="10"/>
        <v>0</v>
      </c>
      <c r="U342" s="185"/>
      <c r="V342"/>
    </row>
    <row r="343" spans="1:22" ht="20.100000000000001" customHeight="1">
      <c r="A343" s="379">
        <v>26</v>
      </c>
      <c r="B343" s="380"/>
      <c r="C343" s="97"/>
      <c r="D343" s="85"/>
      <c r="E343" s="75"/>
      <c r="F343" s="18"/>
      <c r="G343" s="77"/>
      <c r="H343" s="66"/>
      <c r="I343" s="14"/>
      <c r="J343" s="77"/>
      <c r="K343" s="66"/>
      <c r="L343" s="14"/>
      <c r="M343" s="77"/>
      <c r="N343" s="20"/>
      <c r="O343" s="73"/>
      <c r="P343" s="30">
        <f t="shared" si="10"/>
        <v>0</v>
      </c>
      <c r="U343" s="185"/>
      <c r="V343"/>
    </row>
    <row r="344" spans="1:22" ht="20.100000000000001" customHeight="1">
      <c r="A344" s="379">
        <v>27</v>
      </c>
      <c r="B344" s="380"/>
      <c r="C344" s="97"/>
      <c r="D344" s="85"/>
      <c r="E344" s="75"/>
      <c r="F344" s="18"/>
      <c r="G344" s="77"/>
      <c r="H344" s="66"/>
      <c r="I344" s="14"/>
      <c r="J344" s="77"/>
      <c r="K344" s="66"/>
      <c r="L344" s="14"/>
      <c r="M344" s="77"/>
      <c r="N344" s="20"/>
      <c r="O344" s="73"/>
      <c r="P344" s="30">
        <f t="shared" si="10"/>
        <v>0</v>
      </c>
      <c r="U344" s="185"/>
      <c r="V344"/>
    </row>
    <row r="345" spans="1:22" ht="20.100000000000001" customHeight="1">
      <c r="A345" s="379">
        <v>28</v>
      </c>
      <c r="B345" s="380"/>
      <c r="C345" s="97"/>
      <c r="D345" s="85"/>
      <c r="E345" s="75"/>
      <c r="F345" s="18"/>
      <c r="G345" s="77"/>
      <c r="H345" s="66"/>
      <c r="I345" s="14"/>
      <c r="J345" s="77"/>
      <c r="K345" s="66"/>
      <c r="L345" s="14"/>
      <c r="M345" s="77"/>
      <c r="N345" s="20"/>
      <c r="O345" s="73"/>
      <c r="P345" s="30">
        <f t="shared" si="10"/>
        <v>0</v>
      </c>
      <c r="U345" s="185"/>
      <c r="V345"/>
    </row>
    <row r="346" spans="1:22" ht="20.100000000000001" customHeight="1">
      <c r="A346" s="379">
        <v>29</v>
      </c>
      <c r="B346" s="380"/>
      <c r="C346" s="97"/>
      <c r="D346" s="85"/>
      <c r="E346" s="75"/>
      <c r="F346" s="18"/>
      <c r="G346" s="77"/>
      <c r="H346" s="66"/>
      <c r="I346" s="14"/>
      <c r="J346" s="77"/>
      <c r="K346" s="66"/>
      <c r="L346" s="14"/>
      <c r="M346" s="77"/>
      <c r="N346" s="20"/>
      <c r="O346" s="73"/>
      <c r="P346" s="30">
        <f t="shared" si="10"/>
        <v>0</v>
      </c>
      <c r="U346" s="185"/>
      <c r="V346"/>
    </row>
    <row r="347" spans="1:22" ht="20.100000000000001" customHeight="1">
      <c r="A347" s="379">
        <v>30</v>
      </c>
      <c r="B347" s="380"/>
      <c r="C347" s="97"/>
      <c r="D347" s="85"/>
      <c r="E347" s="75"/>
      <c r="F347" s="18"/>
      <c r="G347" s="77"/>
      <c r="H347" s="66"/>
      <c r="I347" s="14"/>
      <c r="J347" s="77"/>
      <c r="K347" s="66"/>
      <c r="L347" s="14"/>
      <c r="M347" s="77"/>
      <c r="N347" s="20"/>
      <c r="O347" s="73"/>
      <c r="P347" s="30">
        <f t="shared" si="10"/>
        <v>0</v>
      </c>
      <c r="U347" s="185"/>
      <c r="V347"/>
    </row>
    <row r="348" spans="1:22" ht="20.100000000000001" customHeight="1">
      <c r="A348" s="379">
        <v>31</v>
      </c>
      <c r="B348" s="380"/>
      <c r="C348" s="97"/>
      <c r="D348" s="85"/>
      <c r="E348" s="75"/>
      <c r="F348" s="18"/>
      <c r="G348" s="77"/>
      <c r="H348" s="66"/>
      <c r="I348" s="14"/>
      <c r="J348" s="77"/>
      <c r="K348" s="66"/>
      <c r="L348" s="14"/>
      <c r="M348" s="77"/>
      <c r="N348" s="20"/>
      <c r="O348" s="73"/>
      <c r="P348" s="30">
        <f t="shared" si="10"/>
        <v>0</v>
      </c>
      <c r="U348" s="185"/>
      <c r="V348"/>
    </row>
    <row r="349" spans="1:22" ht="20.100000000000001" customHeight="1">
      <c r="A349" s="379">
        <v>32</v>
      </c>
      <c r="B349" s="380"/>
      <c r="C349" s="97"/>
      <c r="D349" s="85"/>
      <c r="E349" s="75"/>
      <c r="F349" s="18"/>
      <c r="G349" s="77"/>
      <c r="H349" s="66"/>
      <c r="I349" s="14"/>
      <c r="J349" s="77"/>
      <c r="K349" s="66"/>
      <c r="L349" s="14"/>
      <c r="M349" s="77"/>
      <c r="N349" s="20"/>
      <c r="O349" s="73"/>
      <c r="P349" s="30">
        <f t="shared" si="10"/>
        <v>0</v>
      </c>
      <c r="U349" s="185"/>
      <c r="V349"/>
    </row>
    <row r="350" spans="1:22" ht="20.100000000000001" customHeight="1">
      <c r="A350" s="379">
        <v>33</v>
      </c>
      <c r="B350" s="380"/>
      <c r="C350" s="97"/>
      <c r="D350" s="85"/>
      <c r="E350" s="75"/>
      <c r="F350" s="18"/>
      <c r="G350" s="77"/>
      <c r="H350" s="66"/>
      <c r="I350" s="14"/>
      <c r="J350" s="77"/>
      <c r="K350" s="66"/>
      <c r="L350" s="14"/>
      <c r="M350" s="77"/>
      <c r="N350" s="20"/>
      <c r="O350" s="73"/>
      <c r="P350" s="30">
        <f t="shared" si="10"/>
        <v>0</v>
      </c>
      <c r="U350" s="185"/>
      <c r="V350"/>
    </row>
    <row r="351" spans="1:22" ht="20.100000000000001" customHeight="1">
      <c r="A351" s="379">
        <v>34</v>
      </c>
      <c r="B351" s="380"/>
      <c r="C351" s="97"/>
      <c r="D351" s="85"/>
      <c r="E351" s="75"/>
      <c r="F351" s="18"/>
      <c r="G351" s="77"/>
      <c r="H351" s="66"/>
      <c r="I351" s="14"/>
      <c r="J351" s="77"/>
      <c r="K351" s="66"/>
      <c r="L351" s="14"/>
      <c r="M351" s="77"/>
      <c r="N351" s="20"/>
      <c r="O351" s="73"/>
      <c r="P351" s="30">
        <f t="shared" si="10"/>
        <v>0</v>
      </c>
      <c r="U351" s="185"/>
      <c r="V351"/>
    </row>
    <row r="352" spans="1:22" ht="20.100000000000001" customHeight="1">
      <c r="A352" s="379">
        <v>35</v>
      </c>
      <c r="B352" s="380"/>
      <c r="C352" s="97"/>
      <c r="D352" s="85"/>
      <c r="E352" s="75"/>
      <c r="F352" s="18"/>
      <c r="G352" s="77"/>
      <c r="H352" s="66"/>
      <c r="I352" s="14"/>
      <c r="J352" s="77"/>
      <c r="K352" s="66"/>
      <c r="L352" s="14"/>
      <c r="M352" s="77"/>
      <c r="N352" s="20"/>
      <c r="O352" s="73"/>
      <c r="P352" s="30">
        <f t="shared" si="10"/>
        <v>0</v>
      </c>
      <c r="U352" s="185"/>
      <c r="V352"/>
    </row>
    <row r="353" spans="1:22" ht="20.100000000000001" customHeight="1">
      <c r="A353" s="379">
        <v>36</v>
      </c>
      <c r="B353" s="380"/>
      <c r="C353" s="97"/>
      <c r="D353" s="85"/>
      <c r="E353" s="75"/>
      <c r="F353" s="18"/>
      <c r="G353" s="77"/>
      <c r="H353" s="66"/>
      <c r="I353" s="14"/>
      <c r="J353" s="77"/>
      <c r="K353" s="66"/>
      <c r="L353" s="14"/>
      <c r="M353" s="77"/>
      <c r="N353" s="20"/>
      <c r="O353" s="73"/>
      <c r="P353" s="30">
        <f t="shared" si="10"/>
        <v>0</v>
      </c>
      <c r="U353" s="185"/>
      <c r="V353"/>
    </row>
    <row r="354" spans="1:22" ht="20.100000000000001" customHeight="1">
      <c r="A354" s="379">
        <v>37</v>
      </c>
      <c r="B354" s="380"/>
      <c r="C354" s="97"/>
      <c r="D354" s="85"/>
      <c r="E354" s="75"/>
      <c r="F354" s="18"/>
      <c r="G354" s="77"/>
      <c r="H354" s="66"/>
      <c r="I354" s="14"/>
      <c r="J354" s="77"/>
      <c r="K354" s="66"/>
      <c r="L354" s="14"/>
      <c r="M354" s="77"/>
      <c r="N354" s="20"/>
      <c r="O354" s="73"/>
      <c r="P354" s="30">
        <f t="shared" si="10"/>
        <v>0</v>
      </c>
      <c r="U354" s="185"/>
      <c r="V354"/>
    </row>
    <row r="355" spans="1:22" ht="20.100000000000001" customHeight="1">
      <c r="A355" s="379">
        <v>38</v>
      </c>
      <c r="B355" s="380"/>
      <c r="C355" s="97"/>
      <c r="D355" s="85"/>
      <c r="E355" s="75"/>
      <c r="F355" s="18"/>
      <c r="G355" s="77"/>
      <c r="H355" s="66"/>
      <c r="I355" s="14"/>
      <c r="J355" s="77"/>
      <c r="K355" s="66"/>
      <c r="L355" s="14"/>
      <c r="M355" s="77"/>
      <c r="N355" s="20"/>
      <c r="O355" s="73"/>
      <c r="P355" s="30">
        <f t="shared" si="10"/>
        <v>0</v>
      </c>
      <c r="U355" s="185"/>
      <c r="V355"/>
    </row>
    <row r="356" spans="1:22" ht="20.100000000000001" customHeight="1">
      <c r="A356" s="379">
        <v>39</v>
      </c>
      <c r="B356" s="380"/>
      <c r="C356" s="97"/>
      <c r="D356" s="85"/>
      <c r="E356" s="75"/>
      <c r="F356" s="18"/>
      <c r="G356" s="77"/>
      <c r="H356" s="66"/>
      <c r="I356" s="14"/>
      <c r="J356" s="77"/>
      <c r="K356" s="66"/>
      <c r="L356" s="14"/>
      <c r="M356" s="77"/>
      <c r="N356" s="20"/>
      <c r="O356" s="73"/>
      <c r="P356" s="30">
        <f t="shared" si="10"/>
        <v>0</v>
      </c>
      <c r="U356" s="185"/>
      <c r="V356"/>
    </row>
    <row r="357" spans="1:22" ht="20.100000000000001" customHeight="1">
      <c r="A357" s="379">
        <v>40</v>
      </c>
      <c r="B357" s="380"/>
      <c r="C357" s="97"/>
      <c r="D357" s="85"/>
      <c r="E357" s="75"/>
      <c r="F357" s="18"/>
      <c r="G357" s="77"/>
      <c r="H357" s="66"/>
      <c r="I357" s="14"/>
      <c r="J357" s="77"/>
      <c r="K357" s="66"/>
      <c r="L357" s="14"/>
      <c r="M357" s="77"/>
      <c r="N357" s="20"/>
      <c r="O357" s="73"/>
      <c r="P357" s="30">
        <f t="shared" si="10"/>
        <v>0</v>
      </c>
      <c r="U357" s="185"/>
      <c r="V357"/>
    </row>
    <row r="358" spans="1:22" ht="20.100000000000001" customHeight="1">
      <c r="A358" s="379">
        <v>41</v>
      </c>
      <c r="B358" s="380"/>
      <c r="C358" s="97"/>
      <c r="D358" s="85"/>
      <c r="E358" s="75"/>
      <c r="F358" s="18"/>
      <c r="G358" s="77"/>
      <c r="H358" s="66"/>
      <c r="I358" s="14"/>
      <c r="J358" s="77"/>
      <c r="K358" s="66"/>
      <c r="L358" s="14"/>
      <c r="M358" s="77"/>
      <c r="N358" s="20"/>
      <c r="O358" s="73"/>
      <c r="P358" s="30">
        <f t="shared" si="10"/>
        <v>0</v>
      </c>
      <c r="U358" s="185"/>
      <c r="V358"/>
    </row>
    <row r="359" spans="1:22" ht="20.100000000000001" customHeight="1">
      <c r="A359" s="379">
        <v>42</v>
      </c>
      <c r="B359" s="380"/>
      <c r="C359" s="97"/>
      <c r="D359" s="85"/>
      <c r="E359" s="75"/>
      <c r="F359" s="18"/>
      <c r="G359" s="77"/>
      <c r="H359" s="66"/>
      <c r="I359" s="14"/>
      <c r="J359" s="77"/>
      <c r="K359" s="66"/>
      <c r="L359" s="14"/>
      <c r="M359" s="77"/>
      <c r="N359" s="20"/>
      <c r="O359" s="73"/>
      <c r="P359" s="30">
        <f t="shared" si="10"/>
        <v>0</v>
      </c>
      <c r="U359" s="185"/>
      <c r="V359"/>
    </row>
    <row r="360" spans="1:22" ht="20.100000000000001" customHeight="1">
      <c r="A360" s="379">
        <v>43</v>
      </c>
      <c r="B360" s="380"/>
      <c r="C360" s="97"/>
      <c r="D360" s="85"/>
      <c r="E360" s="75"/>
      <c r="F360" s="18"/>
      <c r="G360" s="77"/>
      <c r="H360" s="66"/>
      <c r="I360" s="14"/>
      <c r="J360" s="77"/>
      <c r="K360" s="66"/>
      <c r="L360" s="14"/>
      <c r="M360" s="77"/>
      <c r="N360" s="20"/>
      <c r="O360" s="73"/>
      <c r="P360" s="30">
        <f t="shared" si="10"/>
        <v>0</v>
      </c>
      <c r="U360" s="185"/>
      <c r="V360"/>
    </row>
    <row r="361" spans="1:22" ht="20.100000000000001" customHeight="1">
      <c r="A361" s="379">
        <v>44</v>
      </c>
      <c r="B361" s="380"/>
      <c r="C361" s="97"/>
      <c r="D361" s="85"/>
      <c r="E361" s="75"/>
      <c r="F361" s="18"/>
      <c r="G361" s="77"/>
      <c r="H361" s="66"/>
      <c r="I361" s="14"/>
      <c r="J361" s="77"/>
      <c r="K361" s="66"/>
      <c r="L361" s="14"/>
      <c r="M361" s="77"/>
      <c r="N361" s="20"/>
      <c r="O361" s="73"/>
      <c r="P361" s="30">
        <f t="shared" si="10"/>
        <v>0</v>
      </c>
      <c r="U361" s="185"/>
      <c r="V361"/>
    </row>
    <row r="362" spans="1:22" ht="20.100000000000001" customHeight="1">
      <c r="A362" s="379">
        <v>45</v>
      </c>
      <c r="B362" s="380"/>
      <c r="C362" s="97"/>
      <c r="D362" s="85"/>
      <c r="E362" s="75"/>
      <c r="F362" s="18"/>
      <c r="G362" s="77"/>
      <c r="H362" s="66"/>
      <c r="I362" s="14"/>
      <c r="J362" s="77"/>
      <c r="K362" s="66"/>
      <c r="L362" s="14"/>
      <c r="M362" s="77"/>
      <c r="N362" s="20"/>
      <c r="O362" s="73"/>
      <c r="P362" s="30">
        <f t="shared" si="10"/>
        <v>0</v>
      </c>
      <c r="U362" s="185"/>
      <c r="V362"/>
    </row>
    <row r="363" spans="1:22" ht="20.100000000000001" customHeight="1">
      <c r="A363" s="379">
        <v>46</v>
      </c>
      <c r="B363" s="380"/>
      <c r="C363" s="97"/>
      <c r="D363" s="85"/>
      <c r="E363" s="75"/>
      <c r="F363" s="18"/>
      <c r="G363" s="77"/>
      <c r="H363" s="66"/>
      <c r="I363" s="14"/>
      <c r="J363" s="77"/>
      <c r="K363" s="66"/>
      <c r="L363" s="14"/>
      <c r="M363" s="77"/>
      <c r="N363" s="20"/>
      <c r="O363" s="73"/>
      <c r="P363" s="30">
        <f t="shared" si="10"/>
        <v>0</v>
      </c>
      <c r="U363" s="185"/>
      <c r="V363"/>
    </row>
    <row r="364" spans="1:22" ht="20.100000000000001" customHeight="1">
      <c r="A364" s="379">
        <v>47</v>
      </c>
      <c r="B364" s="380"/>
      <c r="C364" s="97"/>
      <c r="D364" s="85"/>
      <c r="E364" s="75"/>
      <c r="F364" s="18"/>
      <c r="G364" s="77"/>
      <c r="H364" s="66"/>
      <c r="I364" s="14"/>
      <c r="J364" s="77"/>
      <c r="K364" s="66"/>
      <c r="L364" s="14"/>
      <c r="M364" s="77"/>
      <c r="N364" s="20"/>
      <c r="O364" s="73"/>
      <c r="P364" s="30">
        <f t="shared" si="10"/>
        <v>0</v>
      </c>
      <c r="U364" s="185"/>
      <c r="V364"/>
    </row>
    <row r="365" spans="1:22" ht="20.100000000000001" customHeight="1">
      <c r="A365" s="379">
        <v>48</v>
      </c>
      <c r="B365" s="380"/>
      <c r="C365" s="97"/>
      <c r="D365" s="85"/>
      <c r="E365" s="75"/>
      <c r="F365" s="18"/>
      <c r="G365" s="77"/>
      <c r="H365" s="66"/>
      <c r="I365" s="14"/>
      <c r="J365" s="77"/>
      <c r="K365" s="66"/>
      <c r="L365" s="14"/>
      <c r="M365" s="77"/>
      <c r="N365" s="20"/>
      <c r="O365" s="73"/>
      <c r="P365" s="30">
        <f t="shared" si="10"/>
        <v>0</v>
      </c>
    </row>
    <row r="366" spans="1:22" ht="20.100000000000001" customHeight="1">
      <c r="A366" s="379">
        <v>49</v>
      </c>
      <c r="B366" s="380"/>
      <c r="C366" s="97"/>
      <c r="D366" s="85"/>
      <c r="E366" s="75"/>
      <c r="F366" s="18"/>
      <c r="G366" s="77"/>
      <c r="H366" s="66"/>
      <c r="I366" s="14"/>
      <c r="J366" s="77"/>
      <c r="K366" s="66"/>
      <c r="L366" s="14"/>
      <c r="M366" s="77"/>
      <c r="N366" s="20"/>
      <c r="O366" s="73"/>
      <c r="P366" s="30">
        <f t="shared" si="10"/>
        <v>0</v>
      </c>
    </row>
    <row r="367" spans="1:22" ht="20.100000000000001" customHeight="1">
      <c r="A367" s="381">
        <v>50</v>
      </c>
      <c r="B367" s="382"/>
      <c r="C367" s="101"/>
      <c r="D367" s="86"/>
      <c r="E367" s="76"/>
      <c r="F367" s="19"/>
      <c r="G367" s="78"/>
      <c r="H367" s="67"/>
      <c r="I367" s="15"/>
      <c r="J367" s="78"/>
      <c r="K367" s="67"/>
      <c r="L367" s="15"/>
      <c r="M367" s="78"/>
      <c r="N367" s="19"/>
      <c r="O367" s="80"/>
      <c r="P367" s="31">
        <f t="shared" si="10"/>
        <v>0</v>
      </c>
    </row>
  </sheetData>
  <sheetProtection formatRows="0"/>
  <mergeCells count="396">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 ref="A135:B135"/>
    <mergeCell ref="A136:B136"/>
    <mergeCell ref="A137:B137"/>
    <mergeCell ref="A138:B138"/>
    <mergeCell ref="A139:B139"/>
    <mergeCell ref="A140:B140"/>
    <mergeCell ref="A141:B141"/>
    <mergeCell ref="A142:B142"/>
    <mergeCell ref="A152:B152"/>
    <mergeCell ref="A126:B126"/>
    <mergeCell ref="A127:B127"/>
    <mergeCell ref="A128:B128"/>
    <mergeCell ref="A129:B129"/>
    <mergeCell ref="A130:B130"/>
    <mergeCell ref="A131:B131"/>
    <mergeCell ref="A132:B132"/>
    <mergeCell ref="A133:B133"/>
    <mergeCell ref="A134:B134"/>
    <mergeCell ref="U7:V7"/>
    <mergeCell ref="A107:B107"/>
    <mergeCell ref="A108:B108"/>
    <mergeCell ref="A109:B109"/>
    <mergeCell ref="A110:B110"/>
    <mergeCell ref="A111:B111"/>
    <mergeCell ref="A112:B112"/>
    <mergeCell ref="A113:B113"/>
    <mergeCell ref="A114:B114"/>
    <mergeCell ref="A16:B16"/>
    <mergeCell ref="A17:B17"/>
    <mergeCell ref="A18:B18"/>
    <mergeCell ref="U18:V18"/>
    <mergeCell ref="A9:B9"/>
    <mergeCell ref="A10:B10"/>
    <mergeCell ref="U10:V10"/>
    <mergeCell ref="A11:B11"/>
    <mergeCell ref="A12:B12"/>
    <mergeCell ref="A13:B13"/>
    <mergeCell ref="A14:B14"/>
    <mergeCell ref="A15:B15"/>
    <mergeCell ref="U11:V11"/>
    <mergeCell ref="U12:V12"/>
    <mergeCell ref="U13:U17"/>
    <mergeCell ref="O3:Q3"/>
    <mergeCell ref="A8:B8"/>
    <mergeCell ref="A1:B1"/>
    <mergeCell ref="D1:J1"/>
    <mergeCell ref="L1:N1"/>
    <mergeCell ref="O1:Q1"/>
    <mergeCell ref="A2:B3"/>
    <mergeCell ref="C2:C3"/>
    <mergeCell ref="D2:J3"/>
    <mergeCell ref="L2:N2"/>
    <mergeCell ref="O2:Q2"/>
    <mergeCell ref="L3:N3"/>
    <mergeCell ref="L4:N4"/>
    <mergeCell ref="O4:Q4"/>
    <mergeCell ref="L5:N5"/>
    <mergeCell ref="O5:Q5"/>
    <mergeCell ref="A33:B33"/>
    <mergeCell ref="A34:B34"/>
    <mergeCell ref="A35:B35"/>
    <mergeCell ref="A53:B53"/>
    <mergeCell ref="A54:B54"/>
    <mergeCell ref="A55:B5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6:B36"/>
    <mergeCell ref="A37:B37"/>
    <mergeCell ref="A38:B38"/>
    <mergeCell ref="A39:B39"/>
    <mergeCell ref="A40:B40"/>
    <mergeCell ref="A41:B41"/>
    <mergeCell ref="A45:B45"/>
    <mergeCell ref="A46:B46"/>
    <mergeCell ref="A47:B47"/>
    <mergeCell ref="A42:B42"/>
    <mergeCell ref="A43:B43"/>
    <mergeCell ref="A44:B44"/>
    <mergeCell ref="A56:B56"/>
    <mergeCell ref="A57:B57"/>
    <mergeCell ref="A58:B58"/>
    <mergeCell ref="A48:B48"/>
    <mergeCell ref="A49:B49"/>
    <mergeCell ref="A50:B50"/>
    <mergeCell ref="A51:B51"/>
    <mergeCell ref="A52:B52"/>
    <mergeCell ref="U51:Y51"/>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58:B158"/>
    <mergeCell ref="A101:B101"/>
    <mergeCell ref="A102:B102"/>
    <mergeCell ref="A103:B103"/>
    <mergeCell ref="A104:B104"/>
    <mergeCell ref="A105:B105"/>
    <mergeCell ref="A106:B106"/>
    <mergeCell ref="A95:B95"/>
    <mergeCell ref="A96:B96"/>
    <mergeCell ref="A97:B97"/>
    <mergeCell ref="A98:B98"/>
    <mergeCell ref="A99:B99"/>
    <mergeCell ref="A100:B100"/>
    <mergeCell ref="A115:B115"/>
    <mergeCell ref="A116:B116"/>
    <mergeCell ref="A117:B117"/>
    <mergeCell ref="A118:B118"/>
    <mergeCell ref="A119:B119"/>
    <mergeCell ref="A120:B120"/>
    <mergeCell ref="A121:B121"/>
    <mergeCell ref="A122:B122"/>
    <mergeCell ref="A123:B123"/>
    <mergeCell ref="A124:B124"/>
    <mergeCell ref="A125:B125"/>
    <mergeCell ref="A168:B168"/>
    <mergeCell ref="A169:B169"/>
    <mergeCell ref="A170:B170"/>
    <mergeCell ref="A171:B171"/>
    <mergeCell ref="A172:B172"/>
    <mergeCell ref="A173:B173"/>
    <mergeCell ref="A163:B163"/>
    <mergeCell ref="A164:B164"/>
    <mergeCell ref="A165:B165"/>
    <mergeCell ref="A166:B166"/>
    <mergeCell ref="A167:B167"/>
    <mergeCell ref="A180:B180"/>
    <mergeCell ref="A181:B181"/>
    <mergeCell ref="A182:B182"/>
    <mergeCell ref="A183:B183"/>
    <mergeCell ref="A184:B184"/>
    <mergeCell ref="A185:B185"/>
    <mergeCell ref="A174:B174"/>
    <mergeCell ref="A175:B175"/>
    <mergeCell ref="A176:B176"/>
    <mergeCell ref="A177:B177"/>
    <mergeCell ref="A178:B178"/>
    <mergeCell ref="A179:B179"/>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U19:V19"/>
    <mergeCell ref="U20:V20"/>
    <mergeCell ref="U23:V23"/>
    <mergeCell ref="X23:Y23"/>
    <mergeCell ref="U24:U36"/>
    <mergeCell ref="X24:X36"/>
    <mergeCell ref="U37:U49"/>
    <mergeCell ref="X37:X49"/>
    <mergeCell ref="U50:V50"/>
    <mergeCell ref="X50:Y50"/>
    <mergeCell ref="A157:B157"/>
    <mergeCell ref="A160:B160"/>
    <mergeCell ref="A161:B161"/>
    <mergeCell ref="A162:B162"/>
    <mergeCell ref="A214:B214"/>
    <mergeCell ref="A215:B215"/>
    <mergeCell ref="A216:B216"/>
    <mergeCell ref="A217:B217"/>
    <mergeCell ref="A218:B218"/>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2:B312"/>
    <mergeCell ref="D312:J312"/>
    <mergeCell ref="L312:N312"/>
    <mergeCell ref="O312:Q312"/>
    <mergeCell ref="A313:B314"/>
    <mergeCell ref="C313:C314"/>
    <mergeCell ref="D313:J314"/>
    <mergeCell ref="L313:N313"/>
    <mergeCell ref="O313:Q313"/>
    <mergeCell ref="L314:N314"/>
    <mergeCell ref="O314:Q314"/>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62:B362"/>
    <mergeCell ref="A363:B363"/>
    <mergeCell ref="A364:B364"/>
    <mergeCell ref="A365:B365"/>
    <mergeCell ref="A366:B366"/>
    <mergeCell ref="A367:B367"/>
    <mergeCell ref="A353:B353"/>
    <mergeCell ref="A354:B354"/>
    <mergeCell ref="A355:B355"/>
    <mergeCell ref="A356:B356"/>
    <mergeCell ref="A357:B357"/>
    <mergeCell ref="A358:B358"/>
    <mergeCell ref="A359:B359"/>
    <mergeCell ref="A360:B360"/>
    <mergeCell ref="A361:B361"/>
  </mergeCells>
  <phoneticPr fontId="6"/>
  <conditionalFormatting sqref="N50:N108 F50:F108 H50:H108 K50:K108 N202:N260 F202:F260 H202:H260 K202:K260">
    <cfRule type="expression" dxfId="1507" priority="165">
      <formula>INDIRECT(ADDRESS(ROW(),COLUMN()))=TRUNC(INDIRECT(ADDRESS(ROW(),COLUMN())))</formula>
    </cfRule>
  </conditionalFormatting>
  <conditionalFormatting sqref="N26:N49">
    <cfRule type="expression" dxfId="1506" priority="161">
      <formula>INDIRECT(ADDRESS(ROW(),COLUMN()))=TRUNC(INDIRECT(ADDRESS(ROW(),COLUMN())))</formula>
    </cfRule>
  </conditionalFormatting>
  <conditionalFormatting sqref="F47:F49">
    <cfRule type="expression" dxfId="1505" priority="164">
      <formula>INDIRECT(ADDRESS(ROW(),COLUMN()))=TRUNC(INDIRECT(ADDRESS(ROW(),COLUMN())))</formula>
    </cfRule>
  </conditionalFormatting>
  <conditionalFormatting sqref="H44 H47:H49">
    <cfRule type="expression" dxfId="1504" priority="163">
      <formula>INDIRECT(ADDRESS(ROW(),COLUMN()))=TRUNC(INDIRECT(ADDRESS(ROW(),COLUMN())))</formula>
    </cfRule>
  </conditionalFormatting>
  <conditionalFormatting sqref="K28:K49">
    <cfRule type="expression" dxfId="1503" priority="162">
      <formula>INDIRECT(ADDRESS(ROW(),COLUMN()))=TRUNC(INDIRECT(ADDRESS(ROW(),COLUMN())))</formula>
    </cfRule>
  </conditionalFormatting>
  <conditionalFormatting sqref="N9">
    <cfRule type="expression" dxfId="1502" priority="160">
      <formula>INDIRECT(ADDRESS(ROW(),COLUMN()))=TRUNC(INDIRECT(ADDRESS(ROW(),COLUMN())))</formula>
    </cfRule>
  </conditionalFormatting>
  <conditionalFormatting sqref="N10">
    <cfRule type="expression" dxfId="1501" priority="159">
      <formula>INDIRECT(ADDRESS(ROW(),COLUMN()))=TRUNC(INDIRECT(ADDRESS(ROW(),COLUMN())))</formula>
    </cfRule>
  </conditionalFormatting>
  <conditionalFormatting sqref="N11:N25">
    <cfRule type="expression" dxfId="1500" priority="156">
      <formula>INDIRECT(ADDRESS(ROW(),COLUMN()))=TRUNC(INDIRECT(ADDRESS(ROW(),COLUMN())))</formula>
    </cfRule>
  </conditionalFormatting>
  <conditionalFormatting sqref="H20:H24">
    <cfRule type="expression" dxfId="1499" priority="158">
      <formula>INDIRECT(ADDRESS(ROW(),COLUMN()))=TRUNC(INDIRECT(ADDRESS(ROW(),COLUMN())))</formula>
    </cfRule>
  </conditionalFormatting>
  <conditionalFormatting sqref="K17:K24">
    <cfRule type="expression" dxfId="1498" priority="157">
      <formula>INDIRECT(ADDRESS(ROW(),COLUMN()))=TRUNC(INDIRECT(ADDRESS(ROW(),COLUMN())))</formula>
    </cfRule>
  </conditionalFormatting>
  <conditionalFormatting sqref="F18">
    <cfRule type="expression" dxfId="1497" priority="155">
      <formula>INDIRECT(ADDRESS(ROW(),COLUMN()))=TRUNC(INDIRECT(ADDRESS(ROW(),COLUMN())))</formula>
    </cfRule>
  </conditionalFormatting>
  <conditionalFormatting sqref="H18">
    <cfRule type="expression" dxfId="1496" priority="154">
      <formula>INDIRECT(ADDRESS(ROW(),COLUMN()))=TRUNC(INDIRECT(ADDRESS(ROW(),COLUMN())))</formula>
    </cfRule>
  </conditionalFormatting>
  <conditionalFormatting sqref="F17">
    <cfRule type="expression" dxfId="1495" priority="153">
      <formula>INDIRECT(ADDRESS(ROW(),COLUMN()))=TRUNC(INDIRECT(ADDRESS(ROW(),COLUMN())))</formula>
    </cfRule>
  </conditionalFormatting>
  <conditionalFormatting sqref="H17">
    <cfRule type="expression" dxfId="1494" priority="152">
      <formula>INDIRECT(ADDRESS(ROW(),COLUMN()))=TRUNC(INDIRECT(ADDRESS(ROW(),COLUMN())))</formula>
    </cfRule>
  </conditionalFormatting>
  <conditionalFormatting sqref="F19">
    <cfRule type="expression" dxfId="1493" priority="151">
      <formula>INDIRECT(ADDRESS(ROW(),COLUMN()))=TRUNC(INDIRECT(ADDRESS(ROW(),COLUMN())))</formula>
    </cfRule>
  </conditionalFormatting>
  <conditionalFormatting sqref="H19">
    <cfRule type="expression" dxfId="1492" priority="150">
      <formula>INDIRECT(ADDRESS(ROW(),COLUMN()))=TRUNC(INDIRECT(ADDRESS(ROW(),COLUMN())))</formula>
    </cfRule>
  </conditionalFormatting>
  <conditionalFormatting sqref="F20 F22">
    <cfRule type="expression" dxfId="1491" priority="149">
      <formula>INDIRECT(ADDRESS(ROW(),COLUMN()))=TRUNC(INDIRECT(ADDRESS(ROW(),COLUMN())))</formula>
    </cfRule>
  </conditionalFormatting>
  <conditionalFormatting sqref="F21">
    <cfRule type="expression" dxfId="1490" priority="148">
      <formula>INDIRECT(ADDRESS(ROW(),COLUMN()))=TRUNC(INDIRECT(ADDRESS(ROW(),COLUMN())))</formula>
    </cfRule>
  </conditionalFormatting>
  <conditionalFormatting sqref="F23:F24">
    <cfRule type="expression" dxfId="1489" priority="147">
      <formula>INDIRECT(ADDRESS(ROW(),COLUMN()))=TRUNC(INDIRECT(ADDRESS(ROW(),COLUMN())))</formula>
    </cfRule>
  </conditionalFormatting>
  <conditionalFormatting sqref="F25:F27">
    <cfRule type="expression" dxfId="1488" priority="146">
      <formula>INDIRECT(ADDRESS(ROW(),COLUMN()))=TRUNC(INDIRECT(ADDRESS(ROW(),COLUMN())))</formula>
    </cfRule>
  </conditionalFormatting>
  <conditionalFormatting sqref="H25:H27">
    <cfRule type="expression" dxfId="1487" priority="145">
      <formula>INDIRECT(ADDRESS(ROW(),COLUMN()))=TRUNC(INDIRECT(ADDRESS(ROW(),COLUMN())))</formula>
    </cfRule>
  </conditionalFormatting>
  <conditionalFormatting sqref="K25:K27">
    <cfRule type="expression" dxfId="1486" priority="144">
      <formula>INDIRECT(ADDRESS(ROW(),COLUMN()))=TRUNC(INDIRECT(ADDRESS(ROW(),COLUMN())))</formula>
    </cfRule>
  </conditionalFormatting>
  <conditionalFormatting sqref="F28:F29">
    <cfRule type="expression" dxfId="1485" priority="143">
      <formula>INDIRECT(ADDRESS(ROW(),COLUMN()))=TRUNC(INDIRECT(ADDRESS(ROW(),COLUMN())))</formula>
    </cfRule>
  </conditionalFormatting>
  <conditionalFormatting sqref="H28:H29">
    <cfRule type="expression" dxfId="1484" priority="142">
      <formula>INDIRECT(ADDRESS(ROW(),COLUMN()))=TRUNC(INDIRECT(ADDRESS(ROW(),COLUMN())))</formula>
    </cfRule>
  </conditionalFormatting>
  <conditionalFormatting sqref="F30:F31 F41 F43">
    <cfRule type="expression" dxfId="1483" priority="141">
      <formula>INDIRECT(ADDRESS(ROW(),COLUMN()))=TRUNC(INDIRECT(ADDRESS(ROW(),COLUMN())))</formula>
    </cfRule>
  </conditionalFormatting>
  <conditionalFormatting sqref="H30:H31 H41 H43">
    <cfRule type="expression" dxfId="1482" priority="140">
      <formula>INDIRECT(ADDRESS(ROW(),COLUMN()))=TRUNC(INDIRECT(ADDRESS(ROW(),COLUMN())))</formula>
    </cfRule>
  </conditionalFormatting>
  <conditionalFormatting sqref="F39">
    <cfRule type="expression" dxfId="1481" priority="139">
      <formula>INDIRECT(ADDRESS(ROW(),COLUMN()))=TRUNC(INDIRECT(ADDRESS(ROW(),COLUMN())))</formula>
    </cfRule>
  </conditionalFormatting>
  <conditionalFormatting sqref="H39">
    <cfRule type="expression" dxfId="1480" priority="138">
      <formula>INDIRECT(ADDRESS(ROW(),COLUMN()))=TRUNC(INDIRECT(ADDRESS(ROW(),COLUMN())))</formula>
    </cfRule>
  </conditionalFormatting>
  <conditionalFormatting sqref="F36">
    <cfRule type="expression" dxfId="1479" priority="137">
      <formula>INDIRECT(ADDRESS(ROW(),COLUMN()))=TRUNC(INDIRECT(ADDRESS(ROW(),COLUMN())))</formula>
    </cfRule>
  </conditionalFormatting>
  <conditionalFormatting sqref="H36">
    <cfRule type="expression" dxfId="1478" priority="136">
      <formula>INDIRECT(ADDRESS(ROW(),COLUMN()))=TRUNC(INDIRECT(ADDRESS(ROW(),COLUMN())))</formula>
    </cfRule>
  </conditionalFormatting>
  <conditionalFormatting sqref="F37">
    <cfRule type="expression" dxfId="1477" priority="135">
      <formula>INDIRECT(ADDRESS(ROW(),COLUMN()))=TRUNC(INDIRECT(ADDRESS(ROW(),COLUMN())))</formula>
    </cfRule>
  </conditionalFormatting>
  <conditionalFormatting sqref="H37">
    <cfRule type="expression" dxfId="1476" priority="134">
      <formula>INDIRECT(ADDRESS(ROW(),COLUMN()))=TRUNC(INDIRECT(ADDRESS(ROW(),COLUMN())))</formula>
    </cfRule>
  </conditionalFormatting>
  <conditionalFormatting sqref="F40">
    <cfRule type="expression" dxfId="1475" priority="133">
      <formula>INDIRECT(ADDRESS(ROW(),COLUMN()))=TRUNC(INDIRECT(ADDRESS(ROW(),COLUMN())))</formula>
    </cfRule>
  </conditionalFormatting>
  <conditionalFormatting sqref="H40">
    <cfRule type="expression" dxfId="1474" priority="132">
      <formula>INDIRECT(ADDRESS(ROW(),COLUMN()))=TRUNC(INDIRECT(ADDRESS(ROW(),COLUMN())))</formula>
    </cfRule>
  </conditionalFormatting>
  <conditionalFormatting sqref="F42">
    <cfRule type="expression" dxfId="1473" priority="131">
      <formula>INDIRECT(ADDRESS(ROW(),COLUMN()))=TRUNC(INDIRECT(ADDRESS(ROW(),COLUMN())))</formula>
    </cfRule>
  </conditionalFormatting>
  <conditionalFormatting sqref="H42">
    <cfRule type="expression" dxfId="1472" priority="130">
      <formula>INDIRECT(ADDRESS(ROW(),COLUMN()))=TRUNC(INDIRECT(ADDRESS(ROW(),COLUMN())))</formula>
    </cfRule>
  </conditionalFormatting>
  <conditionalFormatting sqref="F35">
    <cfRule type="expression" dxfId="1471" priority="129">
      <formula>INDIRECT(ADDRESS(ROW(),COLUMN()))=TRUNC(INDIRECT(ADDRESS(ROW(),COLUMN())))</formula>
    </cfRule>
  </conditionalFormatting>
  <conditionalFormatting sqref="H35">
    <cfRule type="expression" dxfId="1470" priority="128">
      <formula>INDIRECT(ADDRESS(ROW(),COLUMN()))=TRUNC(INDIRECT(ADDRESS(ROW(),COLUMN())))</formula>
    </cfRule>
  </conditionalFormatting>
  <conditionalFormatting sqref="F38">
    <cfRule type="expression" dxfId="1469" priority="127">
      <formula>INDIRECT(ADDRESS(ROW(),COLUMN()))=TRUNC(INDIRECT(ADDRESS(ROW(),COLUMN())))</formula>
    </cfRule>
  </conditionalFormatting>
  <conditionalFormatting sqref="H38">
    <cfRule type="expression" dxfId="1468" priority="126">
      <formula>INDIRECT(ADDRESS(ROW(),COLUMN()))=TRUNC(INDIRECT(ADDRESS(ROW(),COLUMN())))</formula>
    </cfRule>
  </conditionalFormatting>
  <conditionalFormatting sqref="F34">
    <cfRule type="expression" dxfId="1467" priority="125">
      <formula>INDIRECT(ADDRESS(ROW(),COLUMN()))=TRUNC(INDIRECT(ADDRESS(ROW(),COLUMN())))</formula>
    </cfRule>
  </conditionalFormatting>
  <conditionalFormatting sqref="H34">
    <cfRule type="expression" dxfId="1466" priority="124">
      <formula>INDIRECT(ADDRESS(ROW(),COLUMN()))=TRUNC(INDIRECT(ADDRESS(ROW(),COLUMN())))</formula>
    </cfRule>
  </conditionalFormatting>
  <conditionalFormatting sqref="F32">
    <cfRule type="expression" dxfId="1465" priority="123">
      <formula>INDIRECT(ADDRESS(ROW(),COLUMN()))=TRUNC(INDIRECT(ADDRESS(ROW(),COLUMN())))</formula>
    </cfRule>
  </conditionalFormatting>
  <conditionalFormatting sqref="H32">
    <cfRule type="expression" dxfId="1464" priority="122">
      <formula>INDIRECT(ADDRESS(ROW(),COLUMN()))=TRUNC(INDIRECT(ADDRESS(ROW(),COLUMN())))</formula>
    </cfRule>
  </conditionalFormatting>
  <conditionalFormatting sqref="F33">
    <cfRule type="expression" dxfId="1463" priority="121">
      <formula>INDIRECT(ADDRESS(ROW(),COLUMN()))=TRUNC(INDIRECT(ADDRESS(ROW(),COLUMN())))</formula>
    </cfRule>
  </conditionalFormatting>
  <conditionalFormatting sqref="H33">
    <cfRule type="expression" dxfId="1462" priority="120">
      <formula>INDIRECT(ADDRESS(ROW(),COLUMN()))=TRUNC(INDIRECT(ADDRESS(ROW(),COLUMN())))</formula>
    </cfRule>
  </conditionalFormatting>
  <conditionalFormatting sqref="F44">
    <cfRule type="expression" dxfId="1461" priority="119">
      <formula>INDIRECT(ADDRESS(ROW(),COLUMN()))=TRUNC(INDIRECT(ADDRESS(ROW(),COLUMN())))</formula>
    </cfRule>
  </conditionalFormatting>
  <conditionalFormatting sqref="F45:F46">
    <cfRule type="expression" dxfId="1460" priority="118">
      <formula>INDIRECT(ADDRESS(ROW(),COLUMN()))=TRUNC(INDIRECT(ADDRESS(ROW(),COLUMN())))</formula>
    </cfRule>
  </conditionalFormatting>
  <conditionalFormatting sqref="H45:H46">
    <cfRule type="expression" dxfId="1459" priority="117">
      <formula>INDIRECT(ADDRESS(ROW(),COLUMN()))=TRUNC(INDIRECT(ADDRESS(ROW(),COLUMN())))</formula>
    </cfRule>
  </conditionalFormatting>
  <conditionalFormatting sqref="K318">
    <cfRule type="expression" dxfId="1458" priority="116">
      <formula>INDIRECT(ADDRESS(ROW(),COLUMN()))=TRUNC(INDIRECT(ADDRESS(ROW(),COLUMN())))</formula>
    </cfRule>
  </conditionalFormatting>
  <conditionalFormatting sqref="N318">
    <cfRule type="expression" dxfId="1457" priority="115">
      <formula>INDIRECT(ADDRESS(ROW(),COLUMN()))=TRUNC(INDIRECT(ADDRESS(ROW(),COLUMN())))</formula>
    </cfRule>
  </conditionalFormatting>
  <conditionalFormatting sqref="F320:F367">
    <cfRule type="expression" dxfId="1456" priority="114">
      <formula>INDIRECT(ADDRESS(ROW(),COLUMN()))=TRUNC(INDIRECT(ADDRESS(ROW(),COLUMN())))</formula>
    </cfRule>
  </conditionalFormatting>
  <conditionalFormatting sqref="H320:H367">
    <cfRule type="expression" dxfId="1455" priority="113">
      <formula>INDIRECT(ADDRESS(ROW(),COLUMN()))=TRUNC(INDIRECT(ADDRESS(ROW(),COLUMN())))</formula>
    </cfRule>
  </conditionalFormatting>
  <conditionalFormatting sqref="K319:K367">
    <cfRule type="expression" dxfId="1454" priority="112">
      <formula>INDIRECT(ADDRESS(ROW(),COLUMN()))=TRUNC(INDIRECT(ADDRESS(ROW(),COLUMN())))</formula>
    </cfRule>
  </conditionalFormatting>
  <conditionalFormatting sqref="N319:N367">
    <cfRule type="expression" dxfId="1453" priority="111">
      <formula>INDIRECT(ADDRESS(ROW(),COLUMN()))=TRUNC(INDIRECT(ADDRESS(ROW(),COLUMN())))</formula>
    </cfRule>
  </conditionalFormatting>
  <conditionalFormatting sqref="K9">
    <cfRule type="expression" dxfId="1452" priority="110">
      <formula>INDIRECT(ADDRESS(ROW(),COLUMN()))=TRUNC(INDIRECT(ADDRESS(ROW(),COLUMN())))</formula>
    </cfRule>
  </conditionalFormatting>
  <conditionalFormatting sqref="K10">
    <cfRule type="expression" dxfId="1451" priority="109">
      <formula>INDIRECT(ADDRESS(ROW(),COLUMN()))=TRUNC(INDIRECT(ADDRESS(ROW(),COLUMN())))</formula>
    </cfRule>
  </conditionalFormatting>
  <conditionalFormatting sqref="K11:K16">
    <cfRule type="expression" dxfId="1450" priority="108">
      <formula>INDIRECT(ADDRESS(ROW(),COLUMN()))=TRUNC(INDIRECT(ADDRESS(ROW(),COLUMN())))</formula>
    </cfRule>
  </conditionalFormatting>
  <conditionalFormatting sqref="F9 F14">
    <cfRule type="expression" dxfId="1449" priority="107">
      <formula>INDIRECT(ADDRESS(ROW(),COLUMN()))=TRUNC(INDIRECT(ADDRESS(ROW(),COLUMN())))</formula>
    </cfRule>
  </conditionalFormatting>
  <conditionalFormatting sqref="H9 H14">
    <cfRule type="expression" dxfId="1448" priority="106">
      <formula>INDIRECT(ADDRESS(ROW(),COLUMN()))=TRUNC(INDIRECT(ADDRESS(ROW(),COLUMN())))</formula>
    </cfRule>
  </conditionalFormatting>
  <conditionalFormatting sqref="F11">
    <cfRule type="expression" dxfId="1447" priority="105">
      <formula>INDIRECT(ADDRESS(ROW(),COLUMN()))=TRUNC(INDIRECT(ADDRESS(ROW(),COLUMN())))</formula>
    </cfRule>
  </conditionalFormatting>
  <conditionalFormatting sqref="H11">
    <cfRule type="expression" dxfId="1446" priority="104">
      <formula>INDIRECT(ADDRESS(ROW(),COLUMN()))=TRUNC(INDIRECT(ADDRESS(ROW(),COLUMN())))</formula>
    </cfRule>
  </conditionalFormatting>
  <conditionalFormatting sqref="F13">
    <cfRule type="expression" dxfId="1445" priority="103">
      <formula>INDIRECT(ADDRESS(ROW(),COLUMN()))=TRUNC(INDIRECT(ADDRESS(ROW(),COLUMN())))</formula>
    </cfRule>
  </conditionalFormatting>
  <conditionalFormatting sqref="H13">
    <cfRule type="expression" dxfId="1444" priority="102">
      <formula>INDIRECT(ADDRESS(ROW(),COLUMN()))=TRUNC(INDIRECT(ADDRESS(ROW(),COLUMN())))</formula>
    </cfRule>
  </conditionalFormatting>
  <conditionalFormatting sqref="F10">
    <cfRule type="expression" dxfId="1443" priority="101">
      <formula>INDIRECT(ADDRESS(ROW(),COLUMN()))=TRUNC(INDIRECT(ADDRESS(ROW(),COLUMN())))</formula>
    </cfRule>
  </conditionalFormatting>
  <conditionalFormatting sqref="H10">
    <cfRule type="expression" dxfId="1442" priority="100">
      <formula>INDIRECT(ADDRESS(ROW(),COLUMN()))=TRUNC(INDIRECT(ADDRESS(ROW(),COLUMN())))</formula>
    </cfRule>
  </conditionalFormatting>
  <conditionalFormatting sqref="F12">
    <cfRule type="expression" dxfId="1441" priority="99">
      <formula>INDIRECT(ADDRESS(ROW(),COLUMN()))=TRUNC(INDIRECT(ADDRESS(ROW(),COLUMN())))</formula>
    </cfRule>
  </conditionalFormatting>
  <conditionalFormatting sqref="H12">
    <cfRule type="expression" dxfId="1440" priority="98">
      <formula>INDIRECT(ADDRESS(ROW(),COLUMN()))=TRUNC(INDIRECT(ADDRESS(ROW(),COLUMN())))</formula>
    </cfRule>
  </conditionalFormatting>
  <conditionalFormatting sqref="F15">
    <cfRule type="expression" dxfId="1439" priority="97">
      <formula>INDIRECT(ADDRESS(ROW(),COLUMN()))=TRUNC(INDIRECT(ADDRESS(ROW(),COLUMN())))</formula>
    </cfRule>
  </conditionalFormatting>
  <conditionalFormatting sqref="H15">
    <cfRule type="expression" dxfId="1438" priority="96">
      <formula>INDIRECT(ADDRESS(ROW(),COLUMN()))=TRUNC(INDIRECT(ADDRESS(ROW(),COLUMN())))</formula>
    </cfRule>
  </conditionalFormatting>
  <conditionalFormatting sqref="F16">
    <cfRule type="expression" dxfId="1437" priority="95">
      <formula>INDIRECT(ADDRESS(ROW(),COLUMN()))=TRUNC(INDIRECT(ADDRESS(ROW(),COLUMN())))</formula>
    </cfRule>
  </conditionalFormatting>
  <conditionalFormatting sqref="H16">
    <cfRule type="expression" dxfId="1436" priority="94">
      <formula>INDIRECT(ADDRESS(ROW(),COLUMN()))=TRUNC(INDIRECT(ADDRESS(ROW(),COLUMN())))</formula>
    </cfRule>
  </conditionalFormatting>
  <conditionalFormatting sqref="H318">
    <cfRule type="expression" dxfId="1435" priority="93">
      <formula>INDIRECT(ADDRESS(ROW(),COLUMN()))=TRUNC(INDIRECT(ADDRESS(ROW(),COLUMN())))</formula>
    </cfRule>
  </conditionalFormatting>
  <conditionalFormatting sqref="F318">
    <cfRule type="expression" dxfId="1434" priority="92">
      <formula>INDIRECT(ADDRESS(ROW(),COLUMN()))=TRUNC(INDIRECT(ADDRESS(ROW(),COLUMN())))</formula>
    </cfRule>
  </conditionalFormatting>
  <conditionalFormatting sqref="F319">
    <cfRule type="expression" dxfId="1433" priority="91">
      <formula>INDIRECT(ADDRESS(ROW(),COLUMN()))=TRUNC(INDIRECT(ADDRESS(ROW(),COLUMN())))</formula>
    </cfRule>
  </conditionalFormatting>
  <conditionalFormatting sqref="H319">
    <cfRule type="expression" dxfId="1432" priority="90">
      <formula>INDIRECT(ADDRESS(ROW(),COLUMN()))=TRUNC(INDIRECT(ADDRESS(ROW(),COLUMN())))</formula>
    </cfRule>
  </conditionalFormatting>
  <conditionalFormatting sqref="F16">
    <cfRule type="expression" dxfId="1431" priority="89">
      <formula>INDIRECT(ADDRESS(ROW(),COLUMN()))=TRUNC(INDIRECT(ADDRESS(ROW(),COLUMN())))</formula>
    </cfRule>
  </conditionalFormatting>
  <conditionalFormatting sqref="F13">
    <cfRule type="expression" dxfId="1430" priority="88">
      <formula>INDIRECT(ADDRESS(ROW(),COLUMN()))=TRUNC(INDIRECT(ADDRESS(ROW(),COLUMN())))</formula>
    </cfRule>
  </conditionalFormatting>
  <conditionalFormatting sqref="F14">
    <cfRule type="expression" dxfId="1429" priority="87">
      <formula>INDIRECT(ADDRESS(ROW(),COLUMN()))=TRUNC(INDIRECT(ADDRESS(ROW(),COLUMN())))</formula>
    </cfRule>
  </conditionalFormatting>
  <conditionalFormatting sqref="F15">
    <cfRule type="expression" dxfId="1428" priority="86">
      <formula>INDIRECT(ADDRESS(ROW(),COLUMN()))=TRUNC(INDIRECT(ADDRESS(ROW(),COLUMN())))</formula>
    </cfRule>
  </conditionalFormatting>
  <conditionalFormatting sqref="K16">
    <cfRule type="expression" dxfId="1427" priority="85">
      <formula>INDIRECT(ADDRESS(ROW(),COLUMN()))=TRUNC(INDIRECT(ADDRESS(ROW(),COLUMN())))</formula>
    </cfRule>
  </conditionalFormatting>
  <conditionalFormatting sqref="H16">
    <cfRule type="expression" dxfId="1426" priority="84">
      <formula>INDIRECT(ADDRESS(ROW(),COLUMN()))=TRUNC(INDIRECT(ADDRESS(ROW(),COLUMN())))</formula>
    </cfRule>
  </conditionalFormatting>
  <conditionalFormatting sqref="H13">
    <cfRule type="expression" dxfId="1425" priority="83">
      <formula>INDIRECT(ADDRESS(ROW(),COLUMN()))=TRUNC(INDIRECT(ADDRESS(ROW(),COLUMN())))</formula>
    </cfRule>
  </conditionalFormatting>
  <conditionalFormatting sqref="H14">
    <cfRule type="expression" dxfId="1424" priority="82">
      <formula>INDIRECT(ADDRESS(ROW(),COLUMN()))=TRUNC(INDIRECT(ADDRESS(ROW(),COLUMN())))</formula>
    </cfRule>
  </conditionalFormatting>
  <conditionalFormatting sqref="H15">
    <cfRule type="expression" dxfId="1423" priority="81">
      <formula>INDIRECT(ADDRESS(ROW(),COLUMN()))=TRUNC(INDIRECT(ADDRESS(ROW(),COLUMN())))</formula>
    </cfRule>
  </conditionalFormatting>
  <conditionalFormatting sqref="N109:N158 F109:F158 H109:H158 K109:K158">
    <cfRule type="expression" dxfId="1422" priority="80">
      <formula>INDIRECT(ADDRESS(ROW(),COLUMN()))=TRUNC(INDIRECT(ADDRESS(ROW(),COLUMN())))</formula>
    </cfRule>
  </conditionalFormatting>
  <conditionalFormatting sqref="N178:N201">
    <cfRule type="expression" dxfId="1421" priority="76">
      <formula>INDIRECT(ADDRESS(ROW(),COLUMN()))=TRUNC(INDIRECT(ADDRESS(ROW(),COLUMN())))</formula>
    </cfRule>
  </conditionalFormatting>
  <conditionalFormatting sqref="F199:F201">
    <cfRule type="expression" dxfId="1420" priority="79">
      <formula>INDIRECT(ADDRESS(ROW(),COLUMN()))=TRUNC(INDIRECT(ADDRESS(ROW(),COLUMN())))</formula>
    </cfRule>
  </conditionalFormatting>
  <conditionalFormatting sqref="H196 H199:H201">
    <cfRule type="expression" dxfId="1419" priority="78">
      <formula>INDIRECT(ADDRESS(ROW(),COLUMN()))=TRUNC(INDIRECT(ADDRESS(ROW(),COLUMN())))</formula>
    </cfRule>
  </conditionalFormatting>
  <conditionalFormatting sqref="K180:K201">
    <cfRule type="expression" dxfId="1418" priority="77">
      <formula>INDIRECT(ADDRESS(ROW(),COLUMN()))=TRUNC(INDIRECT(ADDRESS(ROW(),COLUMN())))</formula>
    </cfRule>
  </conditionalFormatting>
  <conditionalFormatting sqref="N164:N177">
    <cfRule type="expression" dxfId="1417" priority="73">
      <formula>INDIRECT(ADDRESS(ROW(),COLUMN()))=TRUNC(INDIRECT(ADDRESS(ROW(),COLUMN())))</formula>
    </cfRule>
  </conditionalFormatting>
  <conditionalFormatting sqref="H172:H176">
    <cfRule type="expression" dxfId="1416" priority="75">
      <formula>INDIRECT(ADDRESS(ROW(),COLUMN()))=TRUNC(INDIRECT(ADDRESS(ROW(),COLUMN())))</formula>
    </cfRule>
  </conditionalFormatting>
  <conditionalFormatting sqref="K169:K176">
    <cfRule type="expression" dxfId="1415" priority="74">
      <formula>INDIRECT(ADDRESS(ROW(),COLUMN()))=TRUNC(INDIRECT(ADDRESS(ROW(),COLUMN())))</formula>
    </cfRule>
  </conditionalFormatting>
  <conditionalFormatting sqref="F170">
    <cfRule type="expression" dxfId="1414" priority="72">
      <formula>INDIRECT(ADDRESS(ROW(),COLUMN()))=TRUNC(INDIRECT(ADDRESS(ROW(),COLUMN())))</formula>
    </cfRule>
  </conditionalFormatting>
  <conditionalFormatting sqref="H170">
    <cfRule type="expression" dxfId="1413" priority="71">
      <formula>INDIRECT(ADDRESS(ROW(),COLUMN()))=TRUNC(INDIRECT(ADDRESS(ROW(),COLUMN())))</formula>
    </cfRule>
  </conditionalFormatting>
  <conditionalFormatting sqref="F169">
    <cfRule type="expression" dxfId="1412" priority="70">
      <formula>INDIRECT(ADDRESS(ROW(),COLUMN()))=TRUNC(INDIRECT(ADDRESS(ROW(),COLUMN())))</formula>
    </cfRule>
  </conditionalFormatting>
  <conditionalFormatting sqref="H169">
    <cfRule type="expression" dxfId="1411" priority="69">
      <formula>INDIRECT(ADDRESS(ROW(),COLUMN()))=TRUNC(INDIRECT(ADDRESS(ROW(),COLUMN())))</formula>
    </cfRule>
  </conditionalFormatting>
  <conditionalFormatting sqref="F171">
    <cfRule type="expression" dxfId="1410" priority="68">
      <formula>INDIRECT(ADDRESS(ROW(),COLUMN()))=TRUNC(INDIRECT(ADDRESS(ROW(),COLUMN())))</formula>
    </cfRule>
  </conditionalFormatting>
  <conditionalFormatting sqref="H171">
    <cfRule type="expression" dxfId="1409" priority="67">
      <formula>INDIRECT(ADDRESS(ROW(),COLUMN()))=TRUNC(INDIRECT(ADDRESS(ROW(),COLUMN())))</formula>
    </cfRule>
  </conditionalFormatting>
  <conditionalFormatting sqref="F172 F174">
    <cfRule type="expression" dxfId="1408" priority="66">
      <formula>INDIRECT(ADDRESS(ROW(),COLUMN()))=TRUNC(INDIRECT(ADDRESS(ROW(),COLUMN())))</formula>
    </cfRule>
  </conditionalFormatting>
  <conditionalFormatting sqref="F173">
    <cfRule type="expression" dxfId="1407" priority="65">
      <formula>INDIRECT(ADDRESS(ROW(),COLUMN()))=TRUNC(INDIRECT(ADDRESS(ROW(),COLUMN())))</formula>
    </cfRule>
  </conditionalFormatting>
  <conditionalFormatting sqref="F175:F176">
    <cfRule type="expression" dxfId="1406" priority="64">
      <formula>INDIRECT(ADDRESS(ROW(),COLUMN()))=TRUNC(INDIRECT(ADDRESS(ROW(),COLUMN())))</formula>
    </cfRule>
  </conditionalFormatting>
  <conditionalFormatting sqref="F177:F179">
    <cfRule type="expression" dxfId="1405" priority="63">
      <formula>INDIRECT(ADDRESS(ROW(),COLUMN()))=TRUNC(INDIRECT(ADDRESS(ROW(),COLUMN())))</formula>
    </cfRule>
  </conditionalFormatting>
  <conditionalFormatting sqref="H177:H179">
    <cfRule type="expression" dxfId="1404" priority="62">
      <formula>INDIRECT(ADDRESS(ROW(),COLUMN()))=TRUNC(INDIRECT(ADDRESS(ROW(),COLUMN())))</formula>
    </cfRule>
  </conditionalFormatting>
  <conditionalFormatting sqref="K177:K179">
    <cfRule type="expression" dxfId="1403" priority="61">
      <formula>INDIRECT(ADDRESS(ROW(),COLUMN()))=TRUNC(INDIRECT(ADDRESS(ROW(),COLUMN())))</formula>
    </cfRule>
  </conditionalFormatting>
  <conditionalFormatting sqref="F180:F181">
    <cfRule type="expression" dxfId="1402" priority="60">
      <formula>INDIRECT(ADDRESS(ROW(),COLUMN()))=TRUNC(INDIRECT(ADDRESS(ROW(),COLUMN())))</formula>
    </cfRule>
  </conditionalFormatting>
  <conditionalFormatting sqref="H180:H181">
    <cfRule type="expression" dxfId="1401" priority="59">
      <formula>INDIRECT(ADDRESS(ROW(),COLUMN()))=TRUNC(INDIRECT(ADDRESS(ROW(),COLUMN())))</formula>
    </cfRule>
  </conditionalFormatting>
  <conditionalFormatting sqref="F182:F183 F193 F195">
    <cfRule type="expression" dxfId="1400" priority="58">
      <formula>INDIRECT(ADDRESS(ROW(),COLUMN()))=TRUNC(INDIRECT(ADDRESS(ROW(),COLUMN())))</formula>
    </cfRule>
  </conditionalFormatting>
  <conditionalFormatting sqref="H182:H183 H193 H195">
    <cfRule type="expression" dxfId="1399" priority="57">
      <formula>INDIRECT(ADDRESS(ROW(),COLUMN()))=TRUNC(INDIRECT(ADDRESS(ROW(),COLUMN())))</formula>
    </cfRule>
  </conditionalFormatting>
  <conditionalFormatting sqref="F191">
    <cfRule type="expression" dxfId="1398" priority="56">
      <formula>INDIRECT(ADDRESS(ROW(),COLUMN()))=TRUNC(INDIRECT(ADDRESS(ROW(),COLUMN())))</formula>
    </cfRule>
  </conditionalFormatting>
  <conditionalFormatting sqref="H191">
    <cfRule type="expression" dxfId="1397" priority="55">
      <formula>INDIRECT(ADDRESS(ROW(),COLUMN()))=TRUNC(INDIRECT(ADDRESS(ROW(),COLUMN())))</formula>
    </cfRule>
  </conditionalFormatting>
  <conditionalFormatting sqref="F188">
    <cfRule type="expression" dxfId="1396" priority="54">
      <formula>INDIRECT(ADDRESS(ROW(),COLUMN()))=TRUNC(INDIRECT(ADDRESS(ROW(),COLUMN())))</formula>
    </cfRule>
  </conditionalFormatting>
  <conditionalFormatting sqref="H188">
    <cfRule type="expression" dxfId="1395" priority="53">
      <formula>INDIRECT(ADDRESS(ROW(),COLUMN()))=TRUNC(INDIRECT(ADDRESS(ROW(),COLUMN())))</formula>
    </cfRule>
  </conditionalFormatting>
  <conditionalFormatting sqref="F189">
    <cfRule type="expression" dxfId="1394" priority="52">
      <formula>INDIRECT(ADDRESS(ROW(),COLUMN()))=TRUNC(INDIRECT(ADDRESS(ROW(),COLUMN())))</formula>
    </cfRule>
  </conditionalFormatting>
  <conditionalFormatting sqref="H189">
    <cfRule type="expression" dxfId="1393" priority="51">
      <formula>INDIRECT(ADDRESS(ROW(),COLUMN()))=TRUNC(INDIRECT(ADDRESS(ROW(),COLUMN())))</formula>
    </cfRule>
  </conditionalFormatting>
  <conditionalFormatting sqref="F192">
    <cfRule type="expression" dxfId="1392" priority="50">
      <formula>INDIRECT(ADDRESS(ROW(),COLUMN()))=TRUNC(INDIRECT(ADDRESS(ROW(),COLUMN())))</formula>
    </cfRule>
  </conditionalFormatting>
  <conditionalFormatting sqref="H192">
    <cfRule type="expression" dxfId="1391" priority="49">
      <formula>INDIRECT(ADDRESS(ROW(),COLUMN()))=TRUNC(INDIRECT(ADDRESS(ROW(),COLUMN())))</formula>
    </cfRule>
  </conditionalFormatting>
  <conditionalFormatting sqref="F194">
    <cfRule type="expression" dxfId="1390" priority="48">
      <formula>INDIRECT(ADDRESS(ROW(),COLUMN()))=TRUNC(INDIRECT(ADDRESS(ROW(),COLUMN())))</formula>
    </cfRule>
  </conditionalFormatting>
  <conditionalFormatting sqref="H194">
    <cfRule type="expression" dxfId="1389" priority="47">
      <formula>INDIRECT(ADDRESS(ROW(),COLUMN()))=TRUNC(INDIRECT(ADDRESS(ROW(),COLUMN())))</formula>
    </cfRule>
  </conditionalFormatting>
  <conditionalFormatting sqref="F187">
    <cfRule type="expression" dxfId="1388" priority="46">
      <formula>INDIRECT(ADDRESS(ROW(),COLUMN()))=TRUNC(INDIRECT(ADDRESS(ROW(),COLUMN())))</formula>
    </cfRule>
  </conditionalFormatting>
  <conditionalFormatting sqref="H187">
    <cfRule type="expression" dxfId="1387" priority="45">
      <formula>INDIRECT(ADDRESS(ROW(),COLUMN()))=TRUNC(INDIRECT(ADDRESS(ROW(),COLUMN())))</formula>
    </cfRule>
  </conditionalFormatting>
  <conditionalFormatting sqref="F190">
    <cfRule type="expression" dxfId="1386" priority="44">
      <formula>INDIRECT(ADDRESS(ROW(),COLUMN()))=TRUNC(INDIRECT(ADDRESS(ROW(),COLUMN())))</formula>
    </cfRule>
  </conditionalFormatting>
  <conditionalFormatting sqref="H190">
    <cfRule type="expression" dxfId="1385" priority="43">
      <formula>INDIRECT(ADDRESS(ROW(),COLUMN()))=TRUNC(INDIRECT(ADDRESS(ROW(),COLUMN())))</formula>
    </cfRule>
  </conditionalFormatting>
  <conditionalFormatting sqref="F186">
    <cfRule type="expression" dxfId="1384" priority="42">
      <formula>INDIRECT(ADDRESS(ROW(),COLUMN()))=TRUNC(INDIRECT(ADDRESS(ROW(),COLUMN())))</formula>
    </cfRule>
  </conditionalFormatting>
  <conditionalFormatting sqref="H186">
    <cfRule type="expression" dxfId="1383" priority="41">
      <formula>INDIRECT(ADDRESS(ROW(),COLUMN()))=TRUNC(INDIRECT(ADDRESS(ROW(),COLUMN())))</formula>
    </cfRule>
  </conditionalFormatting>
  <conditionalFormatting sqref="F184">
    <cfRule type="expression" dxfId="1382" priority="40">
      <formula>INDIRECT(ADDRESS(ROW(),COLUMN()))=TRUNC(INDIRECT(ADDRESS(ROW(),COLUMN())))</formula>
    </cfRule>
  </conditionalFormatting>
  <conditionalFormatting sqref="H184">
    <cfRule type="expression" dxfId="1381" priority="39">
      <formula>INDIRECT(ADDRESS(ROW(),COLUMN()))=TRUNC(INDIRECT(ADDRESS(ROW(),COLUMN())))</formula>
    </cfRule>
  </conditionalFormatting>
  <conditionalFormatting sqref="F185">
    <cfRule type="expression" dxfId="1380" priority="38">
      <formula>INDIRECT(ADDRESS(ROW(),COLUMN()))=TRUNC(INDIRECT(ADDRESS(ROW(),COLUMN())))</formula>
    </cfRule>
  </conditionalFormatting>
  <conditionalFormatting sqref="H185">
    <cfRule type="expression" dxfId="1379" priority="37">
      <formula>INDIRECT(ADDRESS(ROW(),COLUMN()))=TRUNC(INDIRECT(ADDRESS(ROW(),COLUMN())))</formula>
    </cfRule>
  </conditionalFormatting>
  <conditionalFormatting sqref="F196">
    <cfRule type="expression" dxfId="1378" priority="36">
      <formula>INDIRECT(ADDRESS(ROW(),COLUMN()))=TRUNC(INDIRECT(ADDRESS(ROW(),COLUMN())))</formula>
    </cfRule>
  </conditionalFormatting>
  <conditionalFormatting sqref="F197:F198">
    <cfRule type="expression" dxfId="1377" priority="35">
      <formula>INDIRECT(ADDRESS(ROW(),COLUMN()))=TRUNC(INDIRECT(ADDRESS(ROW(),COLUMN())))</formula>
    </cfRule>
  </conditionalFormatting>
  <conditionalFormatting sqref="H197:H198">
    <cfRule type="expression" dxfId="1376" priority="34">
      <formula>INDIRECT(ADDRESS(ROW(),COLUMN()))=TRUNC(INDIRECT(ADDRESS(ROW(),COLUMN())))</formula>
    </cfRule>
  </conditionalFormatting>
  <conditionalFormatting sqref="K164:K168">
    <cfRule type="expression" dxfId="1375" priority="33">
      <formula>INDIRECT(ADDRESS(ROW(),COLUMN()))=TRUNC(INDIRECT(ADDRESS(ROW(),COLUMN())))</formula>
    </cfRule>
  </conditionalFormatting>
  <conditionalFormatting sqref="F166">
    <cfRule type="expression" dxfId="1374" priority="32">
      <formula>INDIRECT(ADDRESS(ROW(),COLUMN()))=TRUNC(INDIRECT(ADDRESS(ROW(),COLUMN())))</formula>
    </cfRule>
  </conditionalFormatting>
  <conditionalFormatting sqref="H166">
    <cfRule type="expression" dxfId="1373" priority="31">
      <formula>INDIRECT(ADDRESS(ROW(),COLUMN()))=TRUNC(INDIRECT(ADDRESS(ROW(),COLUMN())))</formula>
    </cfRule>
  </conditionalFormatting>
  <conditionalFormatting sqref="F165">
    <cfRule type="expression" dxfId="1372" priority="30">
      <formula>INDIRECT(ADDRESS(ROW(),COLUMN()))=TRUNC(INDIRECT(ADDRESS(ROW(),COLUMN())))</formula>
    </cfRule>
  </conditionalFormatting>
  <conditionalFormatting sqref="H165">
    <cfRule type="expression" dxfId="1371" priority="29">
      <formula>INDIRECT(ADDRESS(ROW(),COLUMN()))=TRUNC(INDIRECT(ADDRESS(ROW(),COLUMN())))</formula>
    </cfRule>
  </conditionalFormatting>
  <conditionalFormatting sqref="F164">
    <cfRule type="expression" dxfId="1370" priority="28">
      <formula>INDIRECT(ADDRESS(ROW(),COLUMN()))=TRUNC(INDIRECT(ADDRESS(ROW(),COLUMN())))</formula>
    </cfRule>
  </conditionalFormatting>
  <conditionalFormatting sqref="H164">
    <cfRule type="expression" dxfId="1369" priority="27">
      <formula>INDIRECT(ADDRESS(ROW(),COLUMN()))=TRUNC(INDIRECT(ADDRESS(ROW(),COLUMN())))</formula>
    </cfRule>
  </conditionalFormatting>
  <conditionalFormatting sqref="F167">
    <cfRule type="expression" dxfId="1368" priority="26">
      <formula>INDIRECT(ADDRESS(ROW(),COLUMN()))=TRUNC(INDIRECT(ADDRESS(ROW(),COLUMN())))</formula>
    </cfRule>
  </conditionalFormatting>
  <conditionalFormatting sqref="H167">
    <cfRule type="expression" dxfId="1367" priority="25">
      <formula>INDIRECT(ADDRESS(ROW(),COLUMN()))=TRUNC(INDIRECT(ADDRESS(ROW(),COLUMN())))</formula>
    </cfRule>
  </conditionalFormatting>
  <conditionalFormatting sqref="F168">
    <cfRule type="expression" dxfId="1366" priority="24">
      <formula>INDIRECT(ADDRESS(ROW(),COLUMN()))=TRUNC(INDIRECT(ADDRESS(ROW(),COLUMN())))</formula>
    </cfRule>
  </conditionalFormatting>
  <conditionalFormatting sqref="H168">
    <cfRule type="expression" dxfId="1365" priority="23">
      <formula>INDIRECT(ADDRESS(ROW(),COLUMN()))=TRUNC(INDIRECT(ADDRESS(ROW(),COLUMN())))</formula>
    </cfRule>
  </conditionalFormatting>
  <conditionalFormatting sqref="F168">
    <cfRule type="expression" dxfId="1364" priority="22">
      <formula>INDIRECT(ADDRESS(ROW(),COLUMN()))=TRUNC(INDIRECT(ADDRESS(ROW(),COLUMN())))</formula>
    </cfRule>
  </conditionalFormatting>
  <conditionalFormatting sqref="F165">
    <cfRule type="expression" dxfId="1363" priority="21">
      <formula>INDIRECT(ADDRESS(ROW(),COLUMN()))=TRUNC(INDIRECT(ADDRESS(ROW(),COLUMN())))</formula>
    </cfRule>
  </conditionalFormatting>
  <conditionalFormatting sqref="F166">
    <cfRule type="expression" dxfId="1362" priority="20">
      <formula>INDIRECT(ADDRESS(ROW(),COLUMN()))=TRUNC(INDIRECT(ADDRESS(ROW(),COLUMN())))</formula>
    </cfRule>
  </conditionalFormatting>
  <conditionalFormatting sqref="F167">
    <cfRule type="expression" dxfId="1361" priority="19">
      <formula>INDIRECT(ADDRESS(ROW(),COLUMN()))=TRUNC(INDIRECT(ADDRESS(ROW(),COLUMN())))</formula>
    </cfRule>
  </conditionalFormatting>
  <conditionalFormatting sqref="K168">
    <cfRule type="expression" dxfId="1360" priority="18">
      <formula>INDIRECT(ADDRESS(ROW(),COLUMN()))=TRUNC(INDIRECT(ADDRESS(ROW(),COLUMN())))</formula>
    </cfRule>
  </conditionalFormatting>
  <conditionalFormatting sqref="H168">
    <cfRule type="expression" dxfId="1359" priority="17">
      <formula>INDIRECT(ADDRESS(ROW(),COLUMN()))=TRUNC(INDIRECT(ADDRESS(ROW(),COLUMN())))</formula>
    </cfRule>
  </conditionalFormatting>
  <conditionalFormatting sqref="H165">
    <cfRule type="expression" dxfId="1358" priority="16">
      <formula>INDIRECT(ADDRESS(ROW(),COLUMN()))=TRUNC(INDIRECT(ADDRESS(ROW(),COLUMN())))</formula>
    </cfRule>
  </conditionalFormatting>
  <conditionalFormatting sqref="H166">
    <cfRule type="expression" dxfId="1357" priority="15">
      <formula>INDIRECT(ADDRESS(ROW(),COLUMN()))=TRUNC(INDIRECT(ADDRESS(ROW(),COLUMN())))</formula>
    </cfRule>
  </conditionalFormatting>
  <conditionalFormatting sqref="H167">
    <cfRule type="expression" dxfId="1356" priority="14">
      <formula>INDIRECT(ADDRESS(ROW(),COLUMN()))=TRUNC(INDIRECT(ADDRESS(ROW(),COLUMN())))</formula>
    </cfRule>
  </conditionalFormatting>
  <conditionalFormatting sqref="N161">
    <cfRule type="expression" dxfId="1355" priority="13">
      <formula>INDIRECT(ADDRESS(ROW(),COLUMN()))=TRUNC(INDIRECT(ADDRESS(ROW(),COLUMN())))</formula>
    </cfRule>
  </conditionalFormatting>
  <conditionalFormatting sqref="N162">
    <cfRule type="expression" dxfId="1354" priority="12">
      <formula>INDIRECT(ADDRESS(ROW(),COLUMN()))=TRUNC(INDIRECT(ADDRESS(ROW(),COLUMN())))</formula>
    </cfRule>
  </conditionalFormatting>
  <conditionalFormatting sqref="N163">
    <cfRule type="expression" dxfId="1353" priority="11">
      <formula>INDIRECT(ADDRESS(ROW(),COLUMN()))=TRUNC(INDIRECT(ADDRESS(ROW(),COLUMN())))</formula>
    </cfRule>
  </conditionalFormatting>
  <conditionalFormatting sqref="K161">
    <cfRule type="expression" dxfId="1352" priority="10">
      <formula>INDIRECT(ADDRESS(ROW(),COLUMN()))=TRUNC(INDIRECT(ADDRESS(ROW(),COLUMN())))</formula>
    </cfRule>
  </conditionalFormatting>
  <conditionalFormatting sqref="K162">
    <cfRule type="expression" dxfId="1351" priority="9">
      <formula>INDIRECT(ADDRESS(ROW(),COLUMN()))=TRUNC(INDIRECT(ADDRESS(ROW(),COLUMN())))</formula>
    </cfRule>
  </conditionalFormatting>
  <conditionalFormatting sqref="K163">
    <cfRule type="expression" dxfId="1350" priority="8">
      <formula>INDIRECT(ADDRESS(ROW(),COLUMN()))=TRUNC(INDIRECT(ADDRESS(ROW(),COLUMN())))</formula>
    </cfRule>
  </conditionalFormatting>
  <conditionalFormatting sqref="F161">
    <cfRule type="expression" dxfId="1349" priority="7">
      <formula>INDIRECT(ADDRESS(ROW(),COLUMN()))=TRUNC(INDIRECT(ADDRESS(ROW(),COLUMN())))</formula>
    </cfRule>
  </conditionalFormatting>
  <conditionalFormatting sqref="H161">
    <cfRule type="expression" dxfId="1348" priority="6">
      <formula>INDIRECT(ADDRESS(ROW(),COLUMN()))=TRUNC(INDIRECT(ADDRESS(ROW(),COLUMN())))</formula>
    </cfRule>
  </conditionalFormatting>
  <conditionalFormatting sqref="F163">
    <cfRule type="expression" dxfId="1347" priority="5">
      <formula>INDIRECT(ADDRESS(ROW(),COLUMN()))=TRUNC(INDIRECT(ADDRESS(ROW(),COLUMN())))</formula>
    </cfRule>
  </conditionalFormatting>
  <conditionalFormatting sqref="H163">
    <cfRule type="expression" dxfId="1346" priority="4">
      <formula>INDIRECT(ADDRESS(ROW(),COLUMN()))=TRUNC(INDIRECT(ADDRESS(ROW(),COLUMN())))</formula>
    </cfRule>
  </conditionalFormatting>
  <conditionalFormatting sqref="F162">
    <cfRule type="expression" dxfId="1345" priority="3">
      <formula>INDIRECT(ADDRESS(ROW(),COLUMN()))=TRUNC(INDIRECT(ADDRESS(ROW(),COLUMN())))</formula>
    </cfRule>
  </conditionalFormatting>
  <conditionalFormatting sqref="H162">
    <cfRule type="expression" dxfId="1344" priority="2">
      <formula>INDIRECT(ADDRESS(ROW(),COLUMN()))=TRUNC(INDIRECT(ADDRESS(ROW(),COLUMN())))</formula>
    </cfRule>
  </conditionalFormatting>
  <conditionalFormatting sqref="N261:N310 F261:F310 H261:H310 K261:K310">
    <cfRule type="expression" dxfId="1343" priority="1">
      <formula>INDIRECT(ADDRESS(ROW(),COLUMN()))=TRUNC(INDIRECT(ADDRESS(ROW(),COLUMN())))</formula>
    </cfRule>
  </conditionalFormatting>
  <dataValidations count="7">
    <dataValidation type="list" allowBlank="1" showInputMessage="1" showErrorMessage="1" sqref="C2 C313" xr:uid="{F0946BF4-6862-4023-818E-3C6BD64AFC77}">
      <formula1>"補助事業,間接補助事業"</formula1>
    </dataValidation>
    <dataValidation type="list" allowBlank="1" showInputMessage="1" showErrorMessage="1" sqref="Q9:Q158 Q161:Q310" xr:uid="{3A704682-EF18-4D8E-A98E-3E7BF09495E9}">
      <formula1>"○"</formula1>
    </dataValidation>
    <dataValidation type="list" allowBlank="1" showInputMessage="1" showErrorMessage="1" sqref="C9:C158 C161:C310" xr:uid="{336BA709-7DAF-4880-8B55-24D4523553DC}">
      <formula1>支出</formula1>
    </dataValidation>
    <dataValidation type="list" imeMode="hiragana" allowBlank="1" showInputMessage="1" showErrorMessage="1" sqref="C318:C367" xr:uid="{8F539D94-D5EB-4A36-A991-7E084E2E817F}">
      <formula1>収入</formula1>
    </dataValidation>
    <dataValidation imeMode="off" allowBlank="1" showInputMessage="1" showErrorMessage="1" sqref="W11:W20 K318:K367 N318:N367 K161:K310 H318:H367 F318:F367 W24:W49 Z24:Z49 K9:K158 H9:H158 F9:F158 N9:N158 H161:H310 F161:F310 N161:N310 P318:P367 P9:P158 P161:P310" xr:uid="{1555C54D-536B-42BB-9C02-3BF5625610B8}"/>
    <dataValidation imeMode="disabled" allowBlank="1" showInputMessage="1" showErrorMessage="1" sqref="A9:A158 A318:A367 A161:A310 O2:O5 O313:O314" xr:uid="{BA66A203-5B66-4D26-8D30-76ACD818D4D0}"/>
    <dataValidation imeMode="hiragana" allowBlank="1" showInputMessage="1" showErrorMessage="1" sqref="L318:L367 I318:I367 D318:D367 L9:L158 D9:D158 I9:I158 I161:I310 L161:L310 D161:D310" xr:uid="{CA133046-2C58-43BD-BD56-91ED69124815}"/>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2" manualBreakCount="2">
    <brk id="157" max="16" man="1"/>
    <brk id="311"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25</vt:i4>
      </vt:variant>
    </vt:vector>
  </HeadingPairs>
  <TitlesOfParts>
    <vt:vector size="47" baseType="lpstr">
      <vt:lpstr>取組マスタ</vt:lpstr>
      <vt:lpstr>経費マスタ</vt:lpstr>
      <vt:lpstr>(様式２-２) 収支予算書</vt:lpstr>
      <vt:lpstr>（様式３）取組内容一覧表</vt:lpstr>
      <vt:lpstr>（様式４-２）事業者別予算内訳書</vt:lpstr>
      <vt:lpstr>（様式５-２）事業者別予算積算書-事業者番号１</vt:lpstr>
      <vt:lpstr>（様式５-２）事業者別予算積算書-事業者番号２</vt:lpstr>
      <vt:lpstr>（様式５-２）事業者別予算積算書-事業者番号３</vt:lpstr>
      <vt:lpstr>（様式５-２）事業者別予算積算書-事業者番号４</vt:lpstr>
      <vt:lpstr>（様式５-２）事業者別予算積算書-事業者番号５</vt:lpstr>
      <vt:lpstr>（様式５-２）事業者別予算積算書-事業者番号６</vt:lpstr>
      <vt:lpstr>（様式５-２）事業者別予算積算書-事業者番号７</vt:lpstr>
      <vt:lpstr>（様式５-２）事業者別予算積算書-事業者番号８</vt:lpstr>
      <vt:lpstr>（様式５-２）事業者別予算積算書-事業者番号９</vt:lpstr>
      <vt:lpstr>（様式５-２）事業者別予算積算書-事業者番号１０</vt:lpstr>
      <vt:lpstr>（様式５-２）事業者別予算積算書-事業者番号１１</vt:lpstr>
      <vt:lpstr>（様式５-２）事業者別予算積算書-事業者番号１２</vt:lpstr>
      <vt:lpstr>（様式５-２）事業者別予算積算書-事業者番号１３</vt:lpstr>
      <vt:lpstr>（様式５-２）事業者別予算積算書-事業者番号１４</vt:lpstr>
      <vt:lpstr>（様式５-２）事業者別予算積算書-事業者番号１５</vt:lpstr>
      <vt:lpstr>（様式６）委託内訳書</vt:lpstr>
      <vt:lpstr>（様式７）請負内訳書 </vt:lpstr>
      <vt:lpstr>B</vt:lpstr>
      <vt:lpstr>'(様式２-２) 収支予算書'!Print_Area</vt:lpstr>
      <vt:lpstr>'（様式３）取組内容一覧表'!Print_Area</vt:lpstr>
      <vt:lpstr>'（様式４-２）事業者別予算内訳書'!Print_Area</vt:lpstr>
      <vt:lpstr>'（様式５-２）事業者別予算積算書-事業者番号１'!Print_Area</vt:lpstr>
      <vt:lpstr>'（様式５-２）事業者別予算積算書-事業者番号１０'!Print_Area</vt:lpstr>
      <vt:lpstr>'（様式５-２）事業者別予算積算書-事業者番号１１'!Print_Area</vt:lpstr>
      <vt:lpstr>'（様式５-２）事業者別予算積算書-事業者番号１２'!Print_Area</vt:lpstr>
      <vt:lpstr>'（様式５-２）事業者別予算積算書-事業者番号１３'!Print_Area</vt:lpstr>
      <vt:lpstr>'（様式５-２）事業者別予算積算書-事業者番号１４'!Print_Area</vt:lpstr>
      <vt:lpstr>'（様式５-２）事業者別予算積算書-事業者番号１５'!Print_Area</vt:lpstr>
      <vt:lpstr>'（様式５-２）事業者別予算積算書-事業者番号２'!Print_Area</vt:lpstr>
      <vt:lpstr>'（様式５-２）事業者別予算積算書-事業者番号３'!Print_Area</vt:lpstr>
      <vt:lpstr>'（様式５-２）事業者別予算積算書-事業者番号４'!Print_Area</vt:lpstr>
      <vt:lpstr>'（様式５-２）事業者別予算積算書-事業者番号５'!Print_Area</vt:lpstr>
      <vt:lpstr>'（様式５-２）事業者別予算積算書-事業者番号６'!Print_Area</vt:lpstr>
      <vt:lpstr>'（様式５-２）事業者別予算積算書-事業者番号７'!Print_Area</vt:lpstr>
      <vt:lpstr>'（様式５-２）事業者別予算積算書-事業者番号８'!Print_Area</vt:lpstr>
      <vt:lpstr>'（様式５-２）事業者別予算積算書-事業者番号９'!Print_Area</vt:lpstr>
      <vt:lpstr>'（様式６）委託内訳書'!Print_Area</vt:lpstr>
      <vt:lpstr>'（様式７）請負内訳書 '!Print_Area</vt:lpstr>
      <vt:lpstr>'（様式４-２）事業者別予算内訳書'!Print_Titles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2019-02-21T06:33:00Z</dcterms:created>
  <dcterms:modified xsi:type="dcterms:W3CDTF">2023-10-10T08:13:51Z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2022-01-18T14:49:10Z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254023ec-fd40-46d1-b857-a11d357f5770</vt:lpwstr>
  </property>
  <property fmtid="{D5CDD505-2E9C-101B-9397-08002B2CF9AE}" pid="8" name="MSIP_Label_d899a617-f30e-4fb8-b81c-fb6d0b94ac5b_ContentBits">
    <vt:lpwstr>0</vt:lpwstr>
  </property>
</Properties>
</file>