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6856" yWindow="32760" windowWidth="10272" windowHeight="8100" activeTab="0"/>
  </bookViews>
  <sheets>
    <sheet name="【様式１】　企画書 " sheetId="1" r:id="rId1"/>
    <sheet name="（参考）記入要領" sheetId="2" r:id="rId2"/>
  </sheets>
  <externalReferences>
    <externalReference r:id="rId5"/>
  </externalReferences>
  <definedNames>
    <definedName name="_xlfn.SINGLE" hidden="1">#NAME?</definedName>
    <definedName name="_xlnm.Print_Area" localSheetId="1">'（参考）記入要領'!$A$1:$AC$639</definedName>
    <definedName name="_xlnm.Print_Area" localSheetId="0">'【様式１】　企画書 '!$A$1:$AC$632</definedName>
    <definedName name="syuukeihyou11">'[1]集計表２'!$A$3:$AD$109</definedName>
  </definedNames>
  <calcPr fullCalcOnLoad="1"/>
</workbook>
</file>

<file path=xl/comments1.xml><?xml version="1.0" encoding="utf-8"?>
<comments xmlns="http://schemas.openxmlformats.org/spreadsheetml/2006/main">
  <authors>
    <author>m</author>
  </authors>
  <commentList>
    <comment ref="W4" authorId="0">
      <text>
        <r>
          <rPr>
            <b/>
            <sz val="9"/>
            <rFont val="MS P ゴシック"/>
            <family val="3"/>
          </rPr>
          <t>m:</t>
        </r>
        <r>
          <rPr>
            <sz val="9"/>
            <rFont val="MS P ゴシック"/>
            <family val="3"/>
          </rPr>
          <t xml:space="preserve">
記入を忘れないこと</t>
        </r>
      </text>
    </comment>
  </commentList>
</comments>
</file>

<file path=xl/comments2.xml><?xml version="1.0" encoding="utf-8"?>
<comments xmlns="http://schemas.openxmlformats.org/spreadsheetml/2006/main">
  <authors>
    <author>m</author>
  </authors>
  <commentList>
    <comment ref="W4" authorId="0">
      <text>
        <r>
          <rPr>
            <b/>
            <sz val="9"/>
            <rFont val="MS P ゴシック"/>
            <family val="3"/>
          </rPr>
          <t>m:</t>
        </r>
        <r>
          <rPr>
            <sz val="9"/>
            <rFont val="MS P ゴシック"/>
            <family val="3"/>
          </rPr>
          <t xml:space="preserve">
記入を忘れないこと</t>
        </r>
      </text>
    </comment>
  </commentList>
</comments>
</file>

<file path=xl/sharedStrings.xml><?xml version="1.0" encoding="utf-8"?>
<sst xmlns="http://schemas.openxmlformats.org/spreadsheetml/2006/main" count="1003" uniqueCount="350">
  <si>
    <t>　　</t>
  </si>
  <si>
    <t>電話番号</t>
  </si>
  <si>
    <t>郵便番号</t>
  </si>
  <si>
    <t>第２連絡先</t>
  </si>
  <si>
    <t>第３連絡先</t>
  </si>
  <si>
    <t>旅費</t>
  </si>
  <si>
    <t>会議費</t>
  </si>
  <si>
    <t>雑役務費</t>
  </si>
  <si>
    <t>氏　名</t>
  </si>
  <si>
    <t>合　計</t>
  </si>
  <si>
    <t>経費予定額</t>
  </si>
  <si>
    <t>（単位　：　円）</t>
  </si>
  <si>
    <t>費　目</t>
  </si>
  <si>
    <t>種　別</t>
  </si>
  <si>
    <t>内　訳</t>
  </si>
  <si>
    <t>事　　　業　　　費</t>
  </si>
  <si>
    <t>諸謝金</t>
  </si>
  <si>
    <t>通信運搬費</t>
  </si>
  <si>
    <t>第１連絡先</t>
  </si>
  <si>
    <t>１．事業の概要</t>
  </si>
  <si>
    <t>所在地</t>
  </si>
  <si>
    <t>団体名</t>
  </si>
  <si>
    <t>役　職</t>
  </si>
  <si>
    <t>所　属</t>
  </si>
  <si>
    <t>担当者氏名</t>
  </si>
  <si>
    <t>担当者所属部署・役職</t>
  </si>
  <si>
    <t>ホームページアドレス</t>
  </si>
  <si>
    <t>FAX番号</t>
  </si>
  <si>
    <t>代表者職・氏名</t>
  </si>
  <si>
    <t>事業費計</t>
  </si>
  <si>
    <t>交渉状況</t>
  </si>
  <si>
    <t>旅費</t>
  </si>
  <si>
    <t xml:space="preserve">   （単位　：　円）</t>
  </si>
  <si>
    <t>（１）再委託の相手方の住所及び氏名</t>
  </si>
  <si>
    <t>（２）再委託を行う事業の範囲</t>
  </si>
  <si>
    <t>（３）再委託の必要性</t>
  </si>
  <si>
    <t>消耗品費</t>
  </si>
  <si>
    <t>借損料</t>
  </si>
  <si>
    <t>再委託費</t>
  </si>
  <si>
    <t>一般管理費</t>
  </si>
  <si>
    <t>旅　費</t>
  </si>
  <si>
    <t>支出額合計</t>
  </si>
  <si>
    <t>【様式１】</t>
  </si>
  <si>
    <t>（応募者）</t>
  </si>
  <si>
    <t>添付資料</t>
  </si>
  <si>
    <t>様式</t>
  </si>
  <si>
    <t>任意</t>
  </si>
  <si>
    <t>事業名称</t>
  </si>
  <si>
    <t>取組の名称</t>
  </si>
  <si>
    <t>総時間　　　時間</t>
  </si>
  <si>
    <t>　1回　　　　　時間　×　　　　　　　　回</t>
  </si>
  <si>
    <t>事業の目的</t>
  </si>
  <si>
    <t>取組の目標</t>
  </si>
  <si>
    <t>添付の
チェック</t>
  </si>
  <si>
    <t>契約権者役職・氏名</t>
  </si>
  <si>
    <t>○○学部教授</t>
  </si>
  <si>
    <t>【本事業への応募・採択実績】</t>
  </si>
  <si>
    <t>採択金額</t>
  </si>
  <si>
    <t>Eメールアドレス</t>
  </si>
  <si>
    <t>開催時間数</t>
  </si>
  <si>
    <t>開催場所</t>
  </si>
  <si>
    <t>収入</t>
  </si>
  <si>
    <t>支出額合計（A）</t>
  </si>
  <si>
    <t>収入額合計（B）</t>
  </si>
  <si>
    <t>事業経費予定額　総合計（C）＝（A）-（B）</t>
  </si>
  <si>
    <t>採択</t>
  </si>
  <si>
    <t>申請年度</t>
  </si>
  <si>
    <t>　応募団体概要</t>
  </si>
  <si>
    <t>　定款又は寄附行為</t>
  </si>
  <si>
    <t>　誓約書　　　　　　　　　　　　　　　　　　　　　　　　　</t>
  </si>
  <si>
    <t>（４）再委託金額（単位　：　円）</t>
  </si>
  <si>
    <t>（５）再委託費の内訳</t>
  </si>
  <si>
    <t>保険料</t>
  </si>
  <si>
    <t>企画書</t>
  </si>
  <si>
    <t>【事業区分（取組）チェック欄】</t>
  </si>
  <si>
    <t>実施期間</t>
  </si>
  <si>
    <t>4月</t>
  </si>
  <si>
    <t>12月</t>
  </si>
  <si>
    <t>2月</t>
  </si>
  <si>
    <t>6月</t>
  </si>
  <si>
    <t>8月</t>
  </si>
  <si>
    <t>10月</t>
  </si>
  <si>
    <t>5月</t>
  </si>
  <si>
    <t>7月</t>
  </si>
  <si>
    <t>9月</t>
  </si>
  <si>
    <t>11月</t>
  </si>
  <si>
    <t>1月</t>
  </si>
  <si>
    <t>3月</t>
  </si>
  <si>
    <t>事業の
実施期間</t>
  </si>
  <si>
    <t>具体的な検討方法</t>
  </si>
  <si>
    <t>検討委員会等の内容</t>
  </si>
  <si>
    <t>出席回数
（予定）</t>
  </si>
  <si>
    <t>受講対象者</t>
  </si>
  <si>
    <t>募集方法</t>
  </si>
  <si>
    <t>受講料</t>
  </si>
  <si>
    <t>その他
受講者負担額
（教材費等）</t>
  </si>
  <si>
    <t>会議出席謝金</t>
  </si>
  <si>
    <t>役割
委員長／委員／助言者　等</t>
  </si>
  <si>
    <t>受講者負担経費</t>
  </si>
  <si>
    <t>合計額</t>
  </si>
  <si>
    <t>役割
講師／補助者　等</t>
  </si>
  <si>
    <t>謝金</t>
  </si>
  <si>
    <t>担当科目
（予定）</t>
  </si>
  <si>
    <t>単位数・
単位時間数
（予定）</t>
  </si>
  <si>
    <t>具体的な内容</t>
  </si>
  <si>
    <t>その他取組の内容</t>
  </si>
  <si>
    <t>様式２</t>
  </si>
  <si>
    <t>様式４</t>
  </si>
  <si>
    <t>開催場所</t>
  </si>
  <si>
    <t>受講者</t>
  </si>
  <si>
    <t>取組の実施期間</t>
  </si>
  <si>
    <t>交渉中</t>
  </si>
  <si>
    <t>委員</t>
  </si>
  <si>
    <t>〇〇　〇〇</t>
  </si>
  <si>
    <t>〇〇大学</t>
  </si>
  <si>
    <t>○</t>
  </si>
  <si>
    <t>交渉中</t>
  </si>
  <si>
    <t>○○日本語学校</t>
  </si>
  <si>
    <t>副校長</t>
  </si>
  <si>
    <t>○○　○○</t>
  </si>
  <si>
    <t>会場借料</t>
  </si>
  <si>
    <t>コピー用紙代（○○枚入）</t>
  </si>
  <si>
    <t>○○委員会お茶代</t>
  </si>
  <si>
    <t>教材作成会議お茶代</t>
  </si>
  <si>
    <t>○○保険料</t>
  </si>
  <si>
    <t>○○発送料</t>
  </si>
  <si>
    <t>振込手数料</t>
  </si>
  <si>
    <t>　1回　　　時間　×　　　　回</t>
  </si>
  <si>
    <t>○</t>
  </si>
  <si>
    <t>山田　太郎</t>
  </si>
  <si>
    <t>XX-XXXX-XXXX</t>
  </si>
  <si>
    <t>XXX@XX.XX.XX</t>
  </si>
  <si>
    <t>XXXXXXXXXXXXXXX</t>
  </si>
  <si>
    <t>（参考）記入要領</t>
  </si>
  <si>
    <t>（１）</t>
  </si>
  <si>
    <t>事業全体の成果の評価方法</t>
  </si>
  <si>
    <t>事業全体の
事務体制</t>
  </si>
  <si>
    <t>人件費</t>
  </si>
  <si>
    <t>小計</t>
  </si>
  <si>
    <t>通信運搬費</t>
  </si>
  <si>
    <t>記号記入欄</t>
  </si>
  <si>
    <t>理由記入欄</t>
  </si>
  <si>
    <t>受講者数
（予定可）</t>
  </si>
  <si>
    <t>総受講者数　　　　人
（１クラス/期　　　　人　×　　　クラス/期）</t>
  </si>
  <si>
    <t>教授</t>
  </si>
  <si>
    <t>〇〇大学○○学部</t>
  </si>
  <si>
    <t>△△</t>
  </si>
  <si>
    <t>XX</t>
  </si>
  <si>
    <t>取組の目標を具体的かつ検証可能な形で記入すること。</t>
  </si>
  <si>
    <r>
      <t>１単位（講義）</t>
    </r>
    <r>
      <rPr>
        <sz val="11"/>
        <color indexed="10"/>
        <rFont val="ＭＳ Ｐゴシック"/>
        <family val="3"/>
      </rPr>
      <t>　○○</t>
    </r>
    <r>
      <rPr>
        <sz val="11"/>
        <rFont val="ＭＳ Ｐゴシック"/>
        <family val="3"/>
      </rPr>
      <t>時間　→　１コマ（</t>
    </r>
    <r>
      <rPr>
        <sz val="11"/>
        <color indexed="10"/>
        <rFont val="ＭＳ Ｐゴシック"/>
        <family val="3"/>
      </rPr>
      <t>○○</t>
    </r>
    <r>
      <rPr>
        <sz val="11"/>
        <rFont val="ＭＳ Ｐゴシック"/>
        <family val="3"/>
      </rPr>
      <t>分）×</t>
    </r>
    <r>
      <rPr>
        <sz val="11"/>
        <color indexed="10"/>
        <rFont val="ＭＳ Ｐゴシック"/>
        <family val="3"/>
      </rPr>
      <t>○</t>
    </r>
    <r>
      <rPr>
        <sz val="11"/>
        <rFont val="ＭＳ Ｐゴシック"/>
        <family val="3"/>
      </rPr>
      <t>コマ
１単位（実習）　</t>
    </r>
    <r>
      <rPr>
        <sz val="11"/>
        <color indexed="10"/>
        <rFont val="ＭＳ Ｐゴシック"/>
        <family val="3"/>
      </rPr>
      <t>○○</t>
    </r>
    <r>
      <rPr>
        <sz val="11"/>
        <rFont val="ＭＳ Ｐゴシック"/>
        <family val="3"/>
      </rPr>
      <t>時間　→　１コマ（</t>
    </r>
    <r>
      <rPr>
        <sz val="11"/>
        <color indexed="10"/>
        <rFont val="ＭＳ Ｐゴシック"/>
        <family val="3"/>
      </rPr>
      <t>○○</t>
    </r>
    <r>
      <rPr>
        <sz val="11"/>
        <rFont val="ＭＳ Ｐゴシック"/>
        <family val="3"/>
      </rPr>
      <t>分）×</t>
    </r>
    <r>
      <rPr>
        <sz val="11"/>
        <color indexed="10"/>
        <rFont val="ＭＳ Ｐゴシック"/>
        <family val="3"/>
      </rPr>
      <t>○</t>
    </r>
    <r>
      <rPr>
        <sz val="11"/>
        <rFont val="ＭＳ Ｐゴシック"/>
        <family val="3"/>
      </rPr>
      <t>コマ　</t>
    </r>
  </si>
  <si>
    <r>
      <rPr>
        <sz val="10"/>
        <color indexed="10"/>
        <rFont val="ＭＳ Ｐゴシック"/>
        <family val="3"/>
      </rPr>
      <t>○○</t>
    </r>
    <r>
      <rPr>
        <sz val="10"/>
        <rFont val="ＭＳ Ｐゴシック"/>
        <family val="3"/>
      </rPr>
      <t>単位（うち実習は</t>
    </r>
    <r>
      <rPr>
        <sz val="10"/>
        <color indexed="10"/>
        <rFont val="ＭＳ Ｐゴシック"/>
        <family val="3"/>
      </rPr>
      <t>○○</t>
    </r>
    <r>
      <rPr>
        <sz val="10"/>
        <rFont val="ＭＳ Ｐゴシック"/>
        <family val="3"/>
      </rPr>
      <t>単位）</t>
    </r>
  </si>
  <si>
    <r>
      <rPr>
        <sz val="11"/>
        <color indexed="10"/>
        <rFont val="ＭＳ Ｐゴシック"/>
        <family val="3"/>
      </rPr>
      <t>○○</t>
    </r>
    <r>
      <rPr>
        <sz val="11"/>
        <rFont val="ＭＳ Ｐゴシック"/>
        <family val="3"/>
      </rPr>
      <t>分（１単位時間当たり）　　×　　　</t>
    </r>
    <r>
      <rPr>
        <sz val="11"/>
        <color indexed="10"/>
        <rFont val="ＭＳ Ｐゴシック"/>
        <family val="3"/>
      </rPr>
      <t>○○</t>
    </r>
    <r>
      <rPr>
        <sz val="11"/>
        <rFont val="ＭＳ Ｐゴシック"/>
        <family val="3"/>
      </rPr>
      <t>回</t>
    </r>
  </si>
  <si>
    <r>
      <t xml:space="preserve">開催時間数
</t>
    </r>
    <r>
      <rPr>
        <sz val="9"/>
        <rFont val="ＭＳ Ｐゴシック"/>
        <family val="3"/>
      </rPr>
      <t>※総単位時間又は総単位数のどちらかに記入</t>
    </r>
  </si>
  <si>
    <r>
      <rPr>
        <sz val="9"/>
        <color indexed="10"/>
        <rFont val="ＭＳ Ｐゴシック"/>
        <family val="3"/>
      </rPr>
      <t>○○</t>
    </r>
    <r>
      <rPr>
        <sz val="9"/>
        <rFont val="ＭＳ Ｐゴシック"/>
        <family val="3"/>
      </rPr>
      <t>単位時間</t>
    </r>
    <r>
      <rPr>
        <sz val="8"/>
        <rFont val="ＭＳ Ｐゴシック"/>
        <family val="3"/>
      </rPr>
      <t>（うち実習は</t>
    </r>
    <r>
      <rPr>
        <sz val="8"/>
        <color indexed="10"/>
        <rFont val="ＭＳ Ｐゴシック"/>
        <family val="3"/>
      </rPr>
      <t>○○</t>
    </r>
    <r>
      <rPr>
        <sz val="8"/>
        <rFont val="ＭＳ Ｐゴシック"/>
        <family val="3"/>
      </rPr>
      <t>単位時間）</t>
    </r>
  </si>
  <si>
    <t>日本語教師養成課程統括責任者</t>
  </si>
  <si>
    <t>※　今回応募する事業区分の欄に○を付けてください。</t>
  </si>
  <si>
    <t>〒</t>
  </si>
  <si>
    <t>　</t>
  </si>
  <si>
    <t>宛名</t>
  </si>
  <si>
    <t>宛名所属部署・役職</t>
  </si>
  <si>
    <t>住所</t>
  </si>
  <si>
    <t>書類郵送先</t>
  </si>
  <si>
    <t>２０１９年度</t>
  </si>
  <si>
    <t>　　年　　月　　日～　　年　　月　　日</t>
  </si>
  <si>
    <t>　●●年　●●月　●●日</t>
  </si>
  <si>
    <r>
      <rPr>
        <sz val="9"/>
        <rFont val="ＭＳ Ｐゴシック"/>
        <family val="3"/>
      </rPr>
      <t>　　単位時間</t>
    </r>
    <r>
      <rPr>
        <sz val="8"/>
        <rFont val="ＭＳ Ｐゴシック"/>
        <family val="3"/>
      </rPr>
      <t>（うち実習は　　単位時間）</t>
    </r>
  </si>
  <si>
    <r>
      <t>分（１単位時間当たり）　　×　　</t>
    </r>
    <r>
      <rPr>
        <sz val="11"/>
        <rFont val="ＭＳ Ｐゴシック"/>
        <family val="3"/>
      </rPr>
      <t>回</t>
    </r>
  </si>
  <si>
    <r>
      <t>１単位（講義）</t>
    </r>
    <r>
      <rPr>
        <sz val="11"/>
        <color indexed="10"/>
        <rFont val="ＭＳ Ｐゴシック"/>
        <family val="3"/>
      </rPr>
      <t>　</t>
    </r>
    <r>
      <rPr>
        <sz val="11"/>
        <rFont val="ＭＳ Ｐゴシック"/>
        <family val="3"/>
      </rPr>
      <t>時間　→　１コマ（　　分）×　コマ
１単位（実習）　時間　→　１コマ（　　分）×　コマ　</t>
    </r>
  </si>
  <si>
    <t>　　単位（うち実習は　　単位）</t>
  </si>
  <si>
    <t>　年　月　日</t>
  </si>
  <si>
    <t>①「生活者としての外国人」に対する日本語教師【初任】研修</t>
  </si>
  <si>
    <t>②留学生に対する日本語教師【初任】研修</t>
  </si>
  <si>
    <t xml:space="preserve"> 　　　　　　　　　　　　　　※いずれかに☑を入れること。</t>
  </si>
  <si>
    <t>研修の分野</t>
  </si>
  <si>
    <t>③就労者に対する日本語教師【初任】研修</t>
  </si>
  <si>
    <t>④児童生徒等に対する日本語教師【初任】研修</t>
  </si>
  <si>
    <t>○</t>
  </si>
  <si>
    <r>
      <t xml:space="preserve">事業内容の概要
</t>
    </r>
    <r>
      <rPr>
        <sz val="9"/>
        <rFont val="ＭＳ Ｐゴシック"/>
        <family val="3"/>
      </rPr>
      <t>（研修プログラムをどのように実施するのか分かるように簡潔に記載。）</t>
    </r>
  </si>
  <si>
    <t>３．研修体制・方法等の検討</t>
  </si>
  <si>
    <t>研修プログラム
総単位時間　　　　　　　</t>
  </si>
  <si>
    <t>研修プログラム
総単位数　　　　　　</t>
  </si>
  <si>
    <t>研修の目標</t>
  </si>
  <si>
    <t>研修の内容</t>
  </si>
  <si>
    <t>研修の担当講師等</t>
  </si>
  <si>
    <t>取組の内容が分かる名称とすること。
　　（記入例）　○○研修プログラム実施委員会の開催</t>
  </si>
  <si>
    <t>（ａ）研修プログラム実施委員会</t>
  </si>
  <si>
    <t>（ｂ）研修プログラムの実施</t>
  </si>
  <si>
    <t>４．研修プログラムの実施</t>
  </si>
  <si>
    <t>実施する研修プログラムを受講することができる者の要件を記入すること。</t>
  </si>
  <si>
    <t>研修プログラム概要</t>
  </si>
  <si>
    <t>演習（実習を含む）の実施</t>
  </si>
  <si>
    <r>
      <t xml:space="preserve">事業内容の概要
</t>
    </r>
    <r>
      <rPr>
        <sz val="9"/>
        <rFont val="ＭＳ Ｐゴシック"/>
        <family val="3"/>
      </rPr>
      <t>（</t>
    </r>
    <r>
      <rPr>
        <sz val="9"/>
        <rFont val="ＭＳ Ｐゴシック"/>
        <family val="3"/>
      </rPr>
      <t>研修及び普及をどのように実施するのか分かるように簡潔に記載。）</t>
    </r>
  </si>
  <si>
    <t>　登記簿謄本の写</t>
  </si>
  <si>
    <t>任意の様式</t>
  </si>
  <si>
    <t>様式３</t>
  </si>
  <si>
    <t>（ａ）研修プログラム実施委員会</t>
  </si>
  <si>
    <t>　これまでの日本語教育に関わる人材養成・研修等の活動実績が分かる資料　　　　　</t>
  </si>
  <si>
    <t>今回応募する事業の名称を記入すること。
　　（記入例）　児童生徒等に対する日本語教師初任者研修プログラム普及事業</t>
  </si>
  <si>
    <t>取組の内容が分かる名称とすること。
　（記入例）　○○コースの実施
　　　　　　　　児童生徒等に対する日本語教師初任者研修の実施</t>
  </si>
  <si>
    <r>
      <t>（研修内容）
（履修状況（出欠や成績等）の確認方法）
　</t>
    </r>
    <r>
      <rPr>
        <sz val="11"/>
        <color indexed="10"/>
        <rFont val="ＭＳ Ｐゴシック"/>
        <family val="3"/>
      </rPr>
      <t>簡潔かつ具体的に記入すること。</t>
    </r>
    <r>
      <rPr>
        <sz val="11"/>
        <rFont val="ＭＳ Ｐゴシック"/>
        <family val="3"/>
      </rPr>
      <t xml:space="preserve">
（修了要件）
</t>
    </r>
    <r>
      <rPr>
        <sz val="11"/>
        <color indexed="10"/>
        <rFont val="ＭＳ Ｐゴシック"/>
        <family val="3"/>
      </rPr>
      <t>　簡潔かつ具体的に記入すること。</t>
    </r>
  </si>
  <si>
    <r>
      <t xml:space="preserve">（研修内容）
（履修状況（出欠や成績等）の確認方法）
（修了要件）
</t>
    </r>
    <r>
      <rPr>
        <sz val="11"/>
        <color indexed="10"/>
        <rFont val="ＭＳ Ｐゴシック"/>
        <family val="3"/>
      </rPr>
      <t>　</t>
    </r>
  </si>
  <si>
    <t xml:space="preserve">  講師略歴等</t>
  </si>
  <si>
    <t>　研修終了要件及び想定する研修修了者の活躍の場</t>
  </si>
  <si>
    <t>　研修カリキュラム・教材の詳細</t>
  </si>
  <si>
    <t>―</t>
  </si>
  <si>
    <t>　ワーク・ライフ・バランス等の推進に関する評価における認定の写し等（※）</t>
  </si>
  <si>
    <t>⑧日本語教育コーディネーター（主任教員）に対する研修</t>
  </si>
  <si>
    <t>⑦日本語教師【中堅】に対する研修</t>
  </si>
  <si>
    <t>⑦日本語教師【中堅】に対する研修</t>
  </si>
  <si>
    <t>⑤難民等に対する日本語教師【初任】研修</t>
  </si>
  <si>
    <t>⑤難民等に対する日本語教師【初任】研修</t>
  </si>
  <si>
    <t>⑥海外に赴く日本語教師【初任】研修</t>
  </si>
  <si>
    <t>⑥海外に赴く日本語教師【初任】研修</t>
  </si>
  <si>
    <t>日本語教育人材養成・研修カリキュラム等開発事業の応募・採択実績がある場合、事業名称と採択金額を記載してください。</t>
  </si>
  <si>
    <t>【添付資料チェック欄】  添付資料に不備がないことを確認の上、□にチェックしてください。</t>
  </si>
  <si>
    <t>今回応募される事業の目的を具体的かつ明確に記入すること。研修プログラム実施によりどのような資質・能力を持った人材を育成しようしているのか、また、どのような点を重視した人材育成を行おうとしているのか、 どのように各地で持続可能な仕組みを構築し、 普及を進めていく計画か、当該機関の特色が分かるような目的とすること。</t>
  </si>
  <si>
    <t>【開発したカリキュラム名称】：
【上記カリキュラムを活用した研修プログラム概要】：
育成する人物像、教育理念、カリキュラム教材等、人員体制、研修の実施方法、使用する教材及び評価方法を含む、研修プログラムの概要を記入すること。カリキュラム・教材等の詳細については、別紙として参考資料をまとめ詳細に説明すること。</t>
  </si>
  <si>
    <t>今回応募される事業の内容について、研修プログラムの検討から実施までをどのように行おうとしているのか、 研修の実施をどのような体制で行おうとしているのか、 当該機関が実施する事業の特徴が分かるように、簡潔に記入すること。その際、研修担当講師の育成方法についても、記入すること。</t>
  </si>
  <si>
    <t>図等を活用し、具体的に記入すること。</t>
  </si>
  <si>
    <t>研修を実施後、その成果をどのように測り、評価するのか、また、評価を踏まえどのように改善を図っていくのか、その方法や体制等について具体的に記入すること。</t>
  </si>
  <si>
    <t>研修体制・方法等を検討するに当たり、どのような体制・手順で行うのか、分かるよう、簡潔かつ具体的に記入すること。委員会以外にも打合せ・会議を開催する場合は、 その内容と計画、 どのように行うのか（Web開催等）も記載すること。</t>
  </si>
  <si>
    <t>会議等の開催予定場所を記入すること。応募者の所有する建物以外で開催する場合には、その所在地も記載すること。</t>
  </si>
  <si>
    <t>会議等の開催予定場所を記入すること。応募者の所有する建物以外で開催する場合には、その所在地も記載すること。</t>
  </si>
  <si>
    <t>専門分野、日本語教育に関する資格、 実績等</t>
  </si>
  <si>
    <t>言語学、日本語教育能力検定試験</t>
  </si>
  <si>
    <t>※謝金、旅費の項目については、支給する場合は「○」、支給しない場合は「－」と記入してください。</t>
  </si>
  <si>
    <t>講義等の開催予定場所を記入すること。実習等の場所が異なる場合や複数の開催地で同研修を実施する場合には、実施予定地が分かるよう記載すること。</t>
  </si>
  <si>
    <t>実習先（見学、参与観察を含む）、実習先、対象となる日本語学習者の属性、人数、指導方法、 実習における日本語学習者の確保の方法を記載すること。</t>
  </si>
  <si>
    <t>実施する研修プログラムの受講者の募集方法について、スケジュールも含め記入すること。</t>
  </si>
  <si>
    <t>専門分野、日本語教育に関する資格、 実績等</t>
  </si>
  <si>
    <t>取組の名称については、取組の特徴が分かる名称とすること。
　（記入例）「（科目名）のeラーニングの開発」、「遠隔教育（同時双方向性が確保された）による研修の実施マニュアルの作成」</t>
  </si>
  <si>
    <t>付随する取組の内容について、どのような取組を行うのか、どういった体制・手順で行うのか、分かるよう、簡潔かつ具体的記入すること。</t>
  </si>
  <si>
    <t>専門分野、日本語教育に関する資格、実績等</t>
  </si>
  <si>
    <t>取組の名称については、取組の特徴が分かる名称とすること。
（記入例）　○○事業評価委員会の開催</t>
  </si>
  <si>
    <t>事業成果の評価を行うに当たり、どのような取組を行うのか、 どのような体制・手順で行うのか、PDCAサイクルをどう回すのか分かるよう、簡潔かつ具体的に記入すること。</t>
  </si>
  <si>
    <t>社会言語学、日本語教師養成課程統括責任者、民間の日本語教師養成研修担当講師</t>
  </si>
  <si>
    <t>※上記の事業連絡担当者のうち、いずれかの者とは必ず連絡が取れる体制にしておくこと。</t>
  </si>
  <si>
    <t>※テレワークを実施する場合は、 テレワークの際の連絡先もあわせて記載してください。</t>
  </si>
  <si>
    <t>書類（採択、不採択通知等）の郵送先を本企画書（ｐ1記載）の所在地とは別に指定する場合は記載してください。</t>
  </si>
  <si>
    <t>消費税相当額</t>
  </si>
  <si>
    <t>⑨地域日本語教育コーディネーター研修</t>
  </si>
  <si>
    <t>（ｃ）その他関連する取組</t>
  </si>
  <si>
    <t>（ｄ）事業評価</t>
  </si>
  <si>
    <t>上記(ａ)～(ｄ)のうち、本委託事業経費の対象外とする取組がある場合は、該当のアルファベットを記載し、あわせてその理由についても記入すること。</t>
  </si>
  <si>
    <t>７．委託業務経費（　　　課税事業者、　　免税事業者）</t>
  </si>
  <si>
    <t>８．再委託に関する事項</t>
  </si>
  <si>
    <t>９．事業連絡担当者</t>
  </si>
  <si>
    <t>１０．書類送付先</t>
  </si>
  <si>
    <t>５．その他関連する取組</t>
  </si>
  <si>
    <t>研修においてどのような日本語教育人材を育成しようとするのか分かるよう、具体的に記入すること。また、 研修受講者総数の目標は７０名以上とすること。</t>
  </si>
  <si>
    <t>現職日本語教師研修プログラム普及事業</t>
  </si>
  <si>
    <t>印刷製本費</t>
  </si>
  <si>
    <t>研修の分野（１分野選択して下さい。）</t>
  </si>
  <si>
    <t>※  「ワーク・ライフ・バランス等の推進に関する評価」における認定等又は内閣府男女共同参画局長の認定等相当確認通知がある場合は写しを提出すること。</t>
  </si>
  <si>
    <t xml:space="preserve">  当該研修の実施実績または類似の教育内容・規模の研修の実施実績及び効果・成果等の有効性に関する資料</t>
  </si>
  <si>
    <t>現職日本語教師研修プログラム普及事業</t>
  </si>
  <si>
    <t>６．事業評価</t>
  </si>
  <si>
    <t>振込手数料</t>
  </si>
  <si>
    <t>印刷製本費</t>
  </si>
  <si>
    <t>○○印刷費</t>
  </si>
  <si>
    <t>コピー代</t>
  </si>
  <si>
    <t>文　化　庁　次　長　　　殿</t>
  </si>
  <si>
    <t>７．委託業務経費（　　   　課税事業者、　　免税事業者　）</t>
  </si>
  <si>
    <t>【上記カリキュラムを活用した研修プログラム概要】：</t>
  </si>
  <si>
    <t>【開発したカリキュラム名称】：</t>
  </si>
  <si>
    <t xml:space="preserve">  各機関の謝金単価に関する規定もしくは根拠となる資料</t>
  </si>
  <si>
    <t>人件費</t>
  </si>
  <si>
    <t>数量</t>
  </si>
  <si>
    <t>単価</t>
  </si>
  <si>
    <t>）×　　　　％</t>
  </si>
  <si>
    <t>×　　　　％</t>
  </si>
  <si>
    <t>事務職員給与</t>
  </si>
  <si>
    <t>円</t>
  </si>
  <si>
    <t>時間</t>
  </si>
  <si>
    <t>日</t>
  </si>
  <si>
    <t>人</t>
  </si>
  <si>
    <t>〇</t>
  </si>
  <si>
    <t>○○委員会出席謝金</t>
  </si>
  <si>
    <t>回</t>
  </si>
  <si>
    <t>○○会議出席謝金</t>
  </si>
  <si>
    <t>講師謝金</t>
  </si>
  <si>
    <t>講師補助者謝金</t>
  </si>
  <si>
    <t>アドバイザー謝金（企画・運営）</t>
  </si>
  <si>
    <t>アドバイザー謝金（対外折衝）</t>
  </si>
  <si>
    <t>資料整理等謝金　（アドバイザー分）</t>
  </si>
  <si>
    <t>資料整理等謝金　（アルバイト分）</t>
  </si>
  <si>
    <t>○○委員会出席旅費</t>
  </si>
  <si>
    <t>　　　（例：△△～東京）</t>
  </si>
  <si>
    <t>円（往復）</t>
  </si>
  <si>
    <t>枚</t>
  </si>
  <si>
    <t>月</t>
  </si>
  <si>
    <t>件</t>
  </si>
  <si>
    <t>箱</t>
  </si>
  <si>
    <t>冊</t>
  </si>
  <si>
    <t>参考図書</t>
  </si>
  <si>
    <t>（○○等代表的な図書名を記入）</t>
  </si>
  <si>
    <t>○○会議出席旅費</t>
  </si>
  <si>
    <t>講師旅費（例：△△～東京）</t>
  </si>
  <si>
    <t>Web会議のためのZOOM使用料</t>
  </si>
  <si>
    <t>○○謝金</t>
  </si>
  <si>
    <t xml:space="preserve">   （単位　：　円）</t>
  </si>
  <si>
    <t>人件費＋事業費（</t>
  </si>
  <si>
    <t>不（非）課税対象経費（</t>
  </si>
  <si>
    <t>×　　　　％</t>
  </si>
  <si>
    <t>　令和６年度現職日本語教師研修プログラム普及事業に関する企画書を提出します。</t>
  </si>
  <si>
    <t>　これまでの現職日本語教師に対する研修等の活動実績が分かる資料　　　　　</t>
  </si>
  <si>
    <t>令和６年度現職日本語教師研修プログラム普及事業　企画書</t>
  </si>
  <si>
    <t>令和６年　　月　　日～　　令和７年　　月　　　日（　　　か月間）</t>
  </si>
  <si>
    <t>２．令和６年度の計画</t>
  </si>
  <si>
    <t>令和６年度</t>
  </si>
  <si>
    <t>令和６年　　月　　日～令和７年　　月　　　日（　　　か月間）</t>
  </si>
  <si>
    <t>令和６年度現職日本語教師研修プログラム普及事業に関する企画書を提出します。</t>
  </si>
  <si>
    <t xml:space="preserve">（注１）インボイス影響額-経過措置の適用：無 </t>
  </si>
  <si>
    <t xml:space="preserve">（注１）インボイス影響額-経過措置の適用：無 </t>
  </si>
  <si>
    <t>（注２）インボイス影響額-経過措置の適用：有</t>
  </si>
  <si>
    <t xml:space="preserve">人件費的性質を有する諸謝金については人件費の費目・種別に計上します。 </t>
  </si>
  <si>
    <t xml:space="preserve">ここでは「費目：事業費」、「種別：諸謝金」に計上する諸謝金（税込）の「消費税相当額」について補足説明します。 </t>
  </si>
  <si>
    <t>●   個人への諸謝金は相手方が免税事業者であることが想定されます。個人への諸謝金については、経過措置適用</t>
  </si>
  <si>
    <t>対象の請求書が発行されない場合があります。その場合はこの欄を使用します。</t>
  </si>
  <si>
    <t>●   消費税相当額の計算方法（消費税率 10％の場合）：免税事業者への諸謝金額×10/110×110/100</t>
  </si>
  <si>
    <t>＝免税事業者への諸謝金額×0.1</t>
  </si>
  <si>
    <t xml:space="preserve">例：委託事業者が、適格請求書が発行されない個人への諸謝金 </t>
  </si>
  <si>
    <t xml:space="preserve">11,000 円（消費税 10％）を支払った場合、経費内訳には以下を計上します。 </t>
  </si>
  <si>
    <t>・諸謝金：11,000 円</t>
  </si>
  <si>
    <t>・インボイス影響額-経過措置の適用：無：1,100 円</t>
  </si>
  <si>
    <t xml:space="preserve">＜計算の流れ＞ </t>
  </si>
  <si>
    <t>①諸謝金から消費税額を算出。</t>
  </si>
  <si>
    <t>11,000 円×10/110 ＝ 1,000 円</t>
  </si>
  <si>
    <t>②国と委託事業者間では業務経費の全体が課税対象となるため、①で算出した額にも「消費税額」を追加計上。</t>
  </si>
  <si>
    <t>1,000 円×110/100 ＝ 1,100 円</t>
  </si>
  <si>
    <t xml:space="preserve">（注２）インボイス影響額-経過措置の適用：有 </t>
  </si>
  <si>
    <t xml:space="preserve">免税事業者から経過措置適用対象の請求書を受けた場合、この欄を使用します。 </t>
  </si>
  <si>
    <t>● インボイス制度施行後の3 年間は免税事業者等からの仕入について仕入税額相当額の80％、その後の3 年間は</t>
  </si>
  <si>
    <t>50％を仕入税額とみなして控除となる経過措置があります。</t>
  </si>
  <si>
    <t>● 控除を受けられない部分については消費税相当額を計上する必要があります。</t>
  </si>
  <si>
    <t>消費税相当額の計算方法（消費税率10％の場合）</t>
  </si>
  <si>
    <t>令和5 年10 月1 日～令和 8 年9 月30 日：免税事業者との取引額×10/110×0.2×110/100</t>
  </si>
  <si>
    <t>＝免税事業者との取引額×0.02</t>
  </si>
  <si>
    <t>● 令和8 年10 月1 日～令和11 年9 月30 日：免税事業者との取引額×10/110×0.5×110/100</t>
  </si>
  <si>
    <t>＝免税事業者との取引額×0.05</t>
  </si>
  <si>
    <t xml:space="preserve">例：委託事業者が免税事業者と 110,000 円（税率 10％）の取引を行った場合、経費内訳には以下を計上します。 </t>
  </si>
  <si>
    <t>・雑役務費：110,000 円</t>
  </si>
  <si>
    <t>・インボイス影響額-経過措置の適用：有：2,200 円</t>
  </si>
  <si>
    <t>＜計算の流れ＞</t>
  </si>
  <si>
    <t>①雑役務費から消費税額を算出。 110,000 円×10/110 ＝ 10,000 円</t>
  </si>
  <si>
    <t>②仕入税額相当額の 80％は経過措置により仕入税額とみなし控除。残額 20％を計算。</t>
  </si>
  <si>
    <t>10,000 円×0.2 ＝ 2,000 円</t>
  </si>
  <si>
    <t>③国と委託事業者間では業務経費の全体が課税対象となるため、②で算出した額にも「消費税額」を追加計上。</t>
  </si>
  <si>
    <t>2000 円×110/100 ＝ 2,200円</t>
  </si>
  <si>
    <t>　各機関で定める一般管理費率が10％よりも低い率の場合はその率を採用する。</t>
  </si>
</sst>
</file>

<file path=xl/styles.xml><?xml version="1.0" encoding="utf-8"?>
<styleSheet xmlns="http://schemas.openxmlformats.org/spreadsheetml/2006/main">
  <numFmts count="6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0&quot;人&quot;"/>
    <numFmt numFmtId="182" formatCode="0&quot;回&quot;"/>
    <numFmt numFmtId="183" formatCode="&quot;@&quot;"/>
    <numFmt numFmtId="184" formatCode="&quot;@&quot;#,#00&quot;円&quot;"/>
    <numFmt numFmtId="185" formatCode="#,#00&quot;円&quot;"/>
    <numFmt numFmtId="186" formatCode="0&quot;部&quot;"/>
    <numFmt numFmtId="187" formatCode="0&quot;ヶ所&quot;"/>
    <numFmt numFmtId="188" formatCode="0&quot;ヶ月&quot;"/>
    <numFmt numFmtId="189" formatCode="0&quot;台&quot;"/>
    <numFmt numFmtId="190" formatCode="#,##0&quot;円&quot;"/>
    <numFmt numFmtId="191" formatCode="#,###&quot;円&quot;"/>
    <numFmt numFmtId="192" formatCode="#,##0_);[Red]\(#,##0\)"/>
    <numFmt numFmtId="193" formatCode="#&quot;部&quot;"/>
    <numFmt numFmtId="194" formatCode="#,###&quot;個&quot;"/>
    <numFmt numFmtId="195" formatCode="#&quot;頁&quot;"/>
    <numFmt numFmtId="196" formatCode="&quot;リーダー養成&quot;\ 0&quot;人&quot;"/>
    <numFmt numFmtId="197" formatCode="&quot;委員&quot;\ 0&quot;人&quot;"/>
    <numFmt numFmtId="198" formatCode="#,##0\ &quot;円&quot;"/>
    <numFmt numFmtId="199" formatCode="&quot;実施総回数&quot;\ 0&quot;回&quot;"/>
    <numFmt numFmtId="200" formatCode="#,#00\ &quot;円   &quot;"/>
    <numFmt numFmtId="201" formatCode="#,#00\ &quot;円 &quot;"/>
    <numFmt numFmtId="202" formatCode="\ 0\ &quot;件　&quot;"/>
    <numFmt numFmtId="203" formatCode="0\ &quot;件　 &quot;"/>
    <numFmt numFmtId="204" formatCode="0\ &quot;講座&quot;"/>
    <numFmt numFmtId="205" formatCode="0\ &quot;人　&quot;"/>
    <numFmt numFmtId="206" formatCode="&quot;計&quot;\ 0\ &quot;講座&quot;"/>
    <numFmt numFmtId="207" formatCode="0\ &quot;回　 &quot;"/>
    <numFmt numFmtId="208" formatCode="0\ &quot;回　&quot;"/>
    <numFmt numFmtId="209" formatCode="#,#00&quot;人&quot;"/>
    <numFmt numFmtId="210" formatCode="&quot;(&quot;\ \ \ \ \ \ 0\ \ \ \ \ \ &quot;)&quot;"/>
    <numFmt numFmtId="211" formatCode="&quot;[&quot;\ \ \ \ \ \ 0\ \ \ \ \ \ &quot;]&quot;"/>
    <numFmt numFmtId="212" formatCode="&quot;開設講座数&quot;\ 0&quot;回&quot;"/>
    <numFmt numFmtId="213" formatCode="&quot;養成講座数&quot;\ 0&quot;回&quot;"/>
    <numFmt numFmtId="214" formatCode="#,#00&quot;回&quot;"/>
    <numFmt numFmtId="215" formatCode="m&quot;月&quot;d&quot;日&quot;;@"/>
    <numFmt numFmtId="216" formatCode="0&quot;名&quot;"/>
    <numFmt numFmtId="217" formatCode="0&quot;月&quot;"/>
    <numFmt numFmtId="218" formatCode="&quot;リーダー&quot;\ 0&quot;人&quot;"/>
    <numFmt numFmtId="219" formatCode="0_);[Red]\(0\)"/>
    <numFmt numFmtId="220" formatCode="0&quot;講座&quot;"/>
    <numFmt numFmtId="221" formatCode="#,##0&quot; 円&quot;"/>
    <numFmt numFmtId="222" formatCode="#,##0.0;[Red]\-#,##0.0"/>
    <numFmt numFmtId="223" formatCode="#,##0;&quot;△ &quot;#,##0"/>
    <numFmt numFmtId="224" formatCode="#,##0.00_);[Red]\(#,##0.00\)"/>
    <numFmt numFmtId="225" formatCode="&quot;円&quot;"/>
    <numFmt numFmtId="226" formatCode="#,##0&quot;円&quot;;\-#,##0&quot;円&quot;"/>
    <numFmt numFmtId="227" formatCode="[$]ggge&quot;年&quot;m&quot;月&quot;d&quot;日&quot;;@"/>
    <numFmt numFmtId="228" formatCode="[$-411]gge&quot;年&quot;m&quot;月&quot;d&quot;日&quot;;@"/>
    <numFmt numFmtId="229" formatCode="[$]gge&quot;年&quot;m&quot;月&quot;d&quot;日&quot;;@"/>
    <numFmt numFmtId="230" formatCode="[$]ggge&quot;年&quot;m&quot;月&quot;d&quot;日&quot;;@"/>
    <numFmt numFmtId="231" formatCode="[$]gge&quot;年&quot;m&quot;月&quot;d&quot;日&quot;;@"/>
  </numFmts>
  <fonts count="80">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1"/>
      <color indexed="8"/>
      <name val="ＭＳ Ｐゴシック"/>
      <family val="3"/>
    </font>
    <font>
      <sz val="18"/>
      <name val="ＭＳ Ｐゴシック"/>
      <family val="3"/>
    </font>
    <font>
      <sz val="12"/>
      <name val="ＭＳ Ｐゴシック"/>
      <family val="3"/>
    </font>
    <font>
      <b/>
      <sz val="12"/>
      <name val="ＭＳ Ｐゴシック"/>
      <family val="3"/>
    </font>
    <font>
      <sz val="12"/>
      <name val="ＭＳ ゴシック"/>
      <family val="3"/>
    </font>
    <font>
      <sz val="8"/>
      <name val="ＭＳ Ｐゴシック"/>
      <family val="3"/>
    </font>
    <font>
      <sz val="9"/>
      <name val="ＭＳ Ｐゴシック"/>
      <family val="3"/>
    </font>
    <font>
      <sz val="22"/>
      <name val="ＭＳ Ｐゴシック"/>
      <family val="3"/>
    </font>
    <font>
      <sz val="11"/>
      <name val="ＭＳ ゴシック"/>
      <family val="3"/>
    </font>
    <font>
      <sz val="14"/>
      <name val="ＭＳ Ｐゴシック"/>
      <family val="3"/>
    </font>
    <font>
      <sz val="10"/>
      <name val="ＭＳ Ｐゴシック"/>
      <family val="3"/>
    </font>
    <font>
      <b/>
      <sz val="24"/>
      <name val="ＭＳ Ｐゴシック"/>
      <family val="3"/>
    </font>
    <font>
      <sz val="16"/>
      <name val="ＭＳ Ｐゴシック"/>
      <family val="3"/>
    </font>
    <font>
      <sz val="11"/>
      <color indexed="10"/>
      <name val="ＭＳ Ｐゴシック"/>
      <family val="3"/>
    </font>
    <font>
      <sz val="9"/>
      <name val="MS P ゴシック"/>
      <family val="3"/>
    </font>
    <font>
      <b/>
      <sz val="9"/>
      <name val="MS P ゴシック"/>
      <family val="3"/>
    </font>
    <font>
      <sz val="10"/>
      <color indexed="10"/>
      <name val="ＭＳ Ｐゴシック"/>
      <family val="3"/>
    </font>
    <font>
      <sz val="8"/>
      <color indexed="10"/>
      <name val="ＭＳ Ｐゴシック"/>
      <family val="3"/>
    </font>
    <font>
      <sz val="9"/>
      <color indexed="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24"/>
      <color indexed="10"/>
      <name val="ＭＳ Ｐゴシック"/>
      <family val="3"/>
    </font>
    <font>
      <sz val="18"/>
      <color indexed="10"/>
      <name val="ＭＳ Ｐゴシック"/>
      <family val="3"/>
    </font>
    <font>
      <sz val="12"/>
      <color indexed="17"/>
      <name val="ＭＳ Ｐゴシック"/>
      <family val="3"/>
    </font>
    <font>
      <u val="single"/>
      <sz val="11"/>
      <color indexed="10"/>
      <name val="ＭＳ Ｐゴシック"/>
      <family val="3"/>
    </font>
    <font>
      <b/>
      <sz val="13"/>
      <color indexed="8"/>
      <name val="ＭＳ Ｐゴシック"/>
      <family val="3"/>
    </font>
    <font>
      <sz val="12"/>
      <color indexed="10"/>
      <name val="ＭＳ Ｐゴシック"/>
      <family val="3"/>
    </font>
    <font>
      <sz val="12"/>
      <color indexed="10"/>
      <name val="ＭＳ ゴシック"/>
      <family val="3"/>
    </font>
    <font>
      <sz val="11"/>
      <color indexed="10"/>
      <name val="Calibri"/>
      <family val="2"/>
    </font>
    <font>
      <sz val="12"/>
      <color indexed="10"/>
      <name val="Calibri"/>
      <family val="2"/>
    </font>
    <font>
      <sz val="8"/>
      <color indexed="10"/>
      <name val="Calibri"/>
      <family val="2"/>
    </font>
    <font>
      <b/>
      <sz val="11"/>
      <color indexed="17"/>
      <name val="ＭＳ ゴシック"/>
      <family val="3"/>
    </font>
    <font>
      <sz val="10"/>
      <color indexed="10"/>
      <name val="Calibri"/>
      <family val="2"/>
    </font>
    <font>
      <sz val="9"/>
      <color indexed="10"/>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10"/>
      <color rgb="FFFF0000"/>
      <name val="ＭＳ Ｐゴシック"/>
      <family val="3"/>
    </font>
    <font>
      <b/>
      <sz val="24"/>
      <color rgb="FFFF0000"/>
      <name val="ＭＳ Ｐゴシック"/>
      <family val="3"/>
    </font>
    <font>
      <sz val="18"/>
      <color rgb="FFFF0000"/>
      <name val="ＭＳ Ｐゴシック"/>
      <family val="3"/>
    </font>
    <font>
      <sz val="12"/>
      <color rgb="FF00B050"/>
      <name val="ＭＳ Ｐゴシック"/>
      <family val="3"/>
    </font>
    <font>
      <sz val="11"/>
      <color rgb="FFFF0000"/>
      <name val="ＭＳ Ｐゴシック"/>
      <family val="3"/>
    </font>
    <font>
      <sz val="9"/>
      <color rgb="FFFF0000"/>
      <name val="ＭＳ Ｐゴシック"/>
      <family val="3"/>
    </font>
    <font>
      <sz val="12"/>
      <color rgb="FFFF0000"/>
      <name val="ＭＳ Ｐゴシック"/>
      <family val="3"/>
    </font>
    <font>
      <b/>
      <sz val="13"/>
      <color theme="1"/>
      <name val="ＭＳ Ｐゴシック"/>
      <family val="3"/>
    </font>
    <font>
      <sz val="8"/>
      <color rgb="FFFF0000"/>
      <name val="ＭＳ Ｐゴシック"/>
      <family val="3"/>
    </font>
    <font>
      <u val="single"/>
      <sz val="11"/>
      <color rgb="FFFF0000"/>
      <name val="ＭＳ Ｐゴシック"/>
      <family val="3"/>
    </font>
    <font>
      <b/>
      <sz val="8"/>
      <name val="ＭＳ Ｐゴシック"/>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theme="0"/>
        <bgColor indexed="64"/>
      </patternFill>
    </fill>
    <fill>
      <patternFill patternType="solid">
        <fgColor theme="0" tint="-0.149959996342659"/>
        <bgColor indexed="64"/>
      </patternFill>
    </fill>
  </fills>
  <borders count="11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color indexed="63"/>
      </right>
      <top style="medium"/>
      <bottom>
        <color indexed="63"/>
      </bottom>
    </border>
    <border>
      <left style="medium"/>
      <right style="thin"/>
      <top style="medium"/>
      <bottom style="medium"/>
    </border>
    <border>
      <left style="medium"/>
      <right>
        <color indexed="63"/>
      </right>
      <top>
        <color indexed="63"/>
      </top>
      <bottom style="medium"/>
    </border>
    <border>
      <left>
        <color indexed="63"/>
      </left>
      <right style="thin"/>
      <top>
        <color indexed="63"/>
      </top>
      <bottom style="medium"/>
    </border>
    <border>
      <left style="thin"/>
      <right>
        <color indexed="63"/>
      </right>
      <top style="medium"/>
      <bottom style="thin"/>
    </border>
    <border>
      <left style="medium"/>
      <right>
        <color indexed="63"/>
      </right>
      <top style="thin"/>
      <bottom>
        <color indexed="63"/>
      </bottom>
    </border>
    <border>
      <left>
        <color indexed="63"/>
      </left>
      <right>
        <color indexed="63"/>
      </right>
      <top style="thin"/>
      <bottom>
        <color indexed="63"/>
      </bottom>
    </border>
    <border>
      <left style="medium"/>
      <right>
        <color indexed="63"/>
      </right>
      <top>
        <color indexed="63"/>
      </top>
      <bottom style="thin"/>
    </border>
    <border>
      <left>
        <color indexed="63"/>
      </left>
      <right>
        <color indexed="63"/>
      </right>
      <top>
        <color indexed="63"/>
      </top>
      <bottom style="thin"/>
    </border>
    <border>
      <left style="thin"/>
      <right>
        <color indexed="63"/>
      </right>
      <top style="thin"/>
      <bottom>
        <color indexed="63"/>
      </bottom>
    </border>
    <border>
      <left>
        <color indexed="63"/>
      </left>
      <right style="medium"/>
      <top style="thin"/>
      <bottom>
        <color indexed="63"/>
      </bottom>
    </border>
    <border>
      <left style="thin"/>
      <right>
        <color indexed="63"/>
      </right>
      <top>
        <color indexed="63"/>
      </top>
      <bottom style="thin"/>
    </border>
    <border>
      <left>
        <color indexed="63"/>
      </left>
      <right style="medium"/>
      <top>
        <color indexed="63"/>
      </top>
      <bottom style="thin"/>
    </border>
    <border>
      <left>
        <color indexed="63"/>
      </left>
      <right style="medium"/>
      <top>
        <color indexed="63"/>
      </top>
      <bottom style="medium"/>
    </border>
    <border>
      <left style="medium"/>
      <right>
        <color indexed="63"/>
      </right>
      <top style="medium"/>
      <bottom>
        <color indexed="63"/>
      </bottom>
    </border>
    <border>
      <left>
        <color indexed="63"/>
      </left>
      <right style="medium"/>
      <top style="medium"/>
      <bottom>
        <color indexed="63"/>
      </bottom>
    </border>
    <border>
      <left>
        <color indexed="63"/>
      </left>
      <right style="thin"/>
      <top style="thin"/>
      <bottom>
        <color indexed="63"/>
      </bottom>
    </border>
    <border>
      <left>
        <color indexed="63"/>
      </left>
      <right style="thin"/>
      <top style="medium"/>
      <bottom>
        <color indexed="63"/>
      </bottom>
    </border>
    <border>
      <left>
        <color indexed="63"/>
      </left>
      <right style="thin"/>
      <top>
        <color indexed="63"/>
      </top>
      <bottom style="thin"/>
    </border>
    <border>
      <left style="thin"/>
      <right>
        <color indexed="63"/>
      </right>
      <top>
        <color indexed="63"/>
      </top>
      <bottom style="medium"/>
    </border>
    <border>
      <left style="thin"/>
      <right>
        <color indexed="63"/>
      </right>
      <top style="medium"/>
      <bottom>
        <color indexed="63"/>
      </bottom>
    </border>
    <border>
      <left>
        <color indexed="63"/>
      </left>
      <right style="medium"/>
      <top>
        <color indexed="63"/>
      </top>
      <bottom>
        <color indexed="63"/>
      </bottom>
    </border>
    <border>
      <left style="medium"/>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style="thin"/>
      <top style="thin"/>
      <bottom style="thin"/>
    </border>
    <border>
      <left style="thin"/>
      <right style="thin"/>
      <top style="medium"/>
      <bottom style="medium"/>
    </border>
    <border>
      <left style="thin"/>
      <right style="thin"/>
      <top style="thin"/>
      <bottom style="medium"/>
    </border>
    <border>
      <left style="thin"/>
      <right style="thin"/>
      <top>
        <color indexed="63"/>
      </top>
      <bottom style="thin"/>
    </border>
    <border>
      <left/>
      <right/>
      <top/>
      <bottom style="double"/>
    </border>
    <border>
      <left/>
      <right/>
      <top style="double"/>
      <bottom/>
    </border>
    <border>
      <left>
        <color indexed="63"/>
      </left>
      <right>
        <color indexed="63"/>
      </right>
      <top style="thin"/>
      <bottom style="thin"/>
    </border>
    <border>
      <left>
        <color indexed="63"/>
      </left>
      <right style="medium"/>
      <top style="thin"/>
      <bottom style="thin"/>
    </border>
    <border>
      <left>
        <color indexed="63"/>
      </left>
      <right>
        <color indexed="63"/>
      </right>
      <top style="thin"/>
      <bottom style="medium"/>
    </border>
    <border>
      <left>
        <color indexed="63"/>
      </left>
      <right style="medium"/>
      <top style="thin"/>
      <bottom style="medium"/>
    </border>
    <border>
      <left style="thin"/>
      <right style="thin"/>
      <top style="double"/>
      <bottom style="thin"/>
    </border>
    <border>
      <left style="thin"/>
      <right style="medium"/>
      <top style="double"/>
      <bottom style="thin"/>
    </border>
    <border>
      <left/>
      <right style="thin"/>
      <top style="double"/>
      <bottom/>
    </border>
    <border>
      <left style="thin"/>
      <right/>
      <top style="double"/>
      <bottom/>
    </border>
    <border>
      <left/>
      <right style="medium"/>
      <top style="double"/>
      <bottom/>
    </border>
    <border>
      <left style="thin"/>
      <right/>
      <top style="dashed"/>
      <bottom/>
    </border>
    <border>
      <left>
        <color indexed="63"/>
      </left>
      <right>
        <color indexed="63"/>
      </right>
      <top style="dashed"/>
      <bottom>
        <color indexed="63"/>
      </bottom>
    </border>
    <border>
      <left/>
      <right style="thin"/>
      <top style="dashed"/>
      <bottom/>
    </border>
    <border>
      <left style="thin"/>
      <right>
        <color indexed="63"/>
      </right>
      <top>
        <color indexed="63"/>
      </top>
      <bottom style="dashed"/>
    </border>
    <border>
      <left/>
      <right/>
      <top/>
      <bottom style="dashed"/>
    </border>
    <border>
      <left>
        <color indexed="63"/>
      </left>
      <right style="medium"/>
      <top>
        <color indexed="63"/>
      </top>
      <bottom style="dashed"/>
    </border>
    <border>
      <left/>
      <right style="thin"/>
      <top/>
      <bottom style="dashed"/>
    </border>
    <border>
      <left>
        <color indexed="63"/>
      </left>
      <right style="medium"/>
      <top style="dashed"/>
      <bottom>
        <color indexed="63"/>
      </bottom>
    </border>
    <border>
      <left style="thin"/>
      <right/>
      <top/>
      <bottom style="double"/>
    </border>
    <border>
      <left/>
      <right style="thin"/>
      <top/>
      <bottom style="double"/>
    </border>
    <border>
      <left style="medium"/>
      <right>
        <color indexed="63"/>
      </right>
      <top style="double"/>
      <bottom>
        <color indexed="63"/>
      </bottom>
    </border>
    <border>
      <left>
        <color indexed="63"/>
      </left>
      <right style="medium"/>
      <top>
        <color indexed="63"/>
      </top>
      <bottom style="double"/>
    </border>
    <border>
      <left style="medium"/>
      <right>
        <color indexed="63"/>
      </right>
      <top>
        <color indexed="63"/>
      </top>
      <bottom style="double"/>
    </border>
    <border>
      <left style="medium"/>
      <right style="thin"/>
      <top style="medium"/>
      <bottom style="thin"/>
    </border>
    <border>
      <left style="thin"/>
      <right style="thin"/>
      <top style="medium"/>
      <bottom style="thin"/>
    </border>
    <border>
      <left style="medium"/>
      <right style="thin"/>
      <top style="thin"/>
      <bottom style="thin"/>
    </border>
    <border>
      <left style="thin"/>
      <right style="medium"/>
      <top style="medium"/>
      <bottom style="thin"/>
    </border>
    <border>
      <left style="thin"/>
      <right style="medium"/>
      <top style="thin"/>
      <bottom style="thin"/>
    </border>
    <border>
      <left style="thin"/>
      <right style="medium"/>
      <top style="thin"/>
      <bottom style="double"/>
    </border>
    <border>
      <left style="thin"/>
      <right style="medium"/>
      <top>
        <color indexed="63"/>
      </top>
      <bottom>
        <color indexed="63"/>
      </bottom>
    </border>
    <border>
      <left style="thin"/>
      <right style="medium"/>
      <top>
        <color indexed="63"/>
      </top>
      <bottom style="thin"/>
    </border>
    <border>
      <left style="thin"/>
      <right style="thin"/>
      <top style="thin"/>
      <bottom style="double"/>
    </border>
    <border>
      <left style="thin"/>
      <right style="thin"/>
      <top style="medium"/>
      <bottom>
        <color indexed="63"/>
      </bottom>
    </border>
    <border>
      <left style="thin"/>
      <right style="thin"/>
      <top>
        <color indexed="63"/>
      </top>
      <bottom>
        <color indexed="63"/>
      </bottom>
    </border>
    <border>
      <left style="thin"/>
      <right style="thin"/>
      <top>
        <color indexed="63"/>
      </top>
      <bottom style="double"/>
    </border>
    <border>
      <left style="thin"/>
      <right style="medium"/>
      <top style="medium"/>
      <bottom>
        <color indexed="63"/>
      </bottom>
    </border>
    <border>
      <left style="thin"/>
      <right style="medium"/>
      <top>
        <color indexed="63"/>
      </top>
      <bottom style="double"/>
    </border>
    <border>
      <left style="medium"/>
      <right style="thin"/>
      <top style="medium"/>
      <bottom/>
    </border>
    <border>
      <left style="medium"/>
      <right style="thin"/>
      <top>
        <color indexed="63"/>
      </top>
      <bottom>
        <color indexed="63"/>
      </bottom>
    </border>
    <border>
      <left style="medium"/>
      <right style="thin"/>
      <top/>
      <bottom style="medium"/>
    </border>
    <border>
      <left style="medium"/>
      <right style="thin"/>
      <top>
        <color indexed="63"/>
      </top>
      <bottom style="thin"/>
    </border>
    <border>
      <left>
        <color indexed="63"/>
      </left>
      <right style="dotted"/>
      <top style="thin"/>
      <bottom>
        <color indexed="63"/>
      </bottom>
    </border>
    <border>
      <left>
        <color indexed="63"/>
      </left>
      <right style="dotted"/>
      <top>
        <color indexed="63"/>
      </top>
      <bottom>
        <color indexed="63"/>
      </bottom>
    </border>
    <border>
      <left>
        <color indexed="63"/>
      </left>
      <right style="dotted"/>
      <top>
        <color indexed="63"/>
      </top>
      <bottom style="thin"/>
    </border>
    <border>
      <left style="medium"/>
      <right style="thin"/>
      <top style="thin"/>
      <bottom/>
    </border>
    <border>
      <left style="thin"/>
      <right style="thin"/>
      <top style="thin"/>
      <bottom>
        <color indexed="63"/>
      </bottom>
    </border>
    <border>
      <left style="thin"/>
      <right style="medium"/>
      <top style="thin"/>
      <bottom>
        <color indexed="63"/>
      </bottom>
    </border>
    <border>
      <left>
        <color indexed="63"/>
      </left>
      <right>
        <color indexed="63"/>
      </right>
      <top style="medium"/>
      <bottom style="medium"/>
    </border>
    <border>
      <left>
        <color indexed="63"/>
      </left>
      <right style="medium"/>
      <top style="medium"/>
      <bottom style="medium"/>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thin"/>
      <right>
        <color indexed="63"/>
      </right>
      <top style="thin"/>
      <bottom style="thin"/>
    </border>
    <border>
      <left>
        <color indexed="63"/>
      </left>
      <right style="thin"/>
      <top style="thin"/>
      <bottom style="thin"/>
    </border>
    <border>
      <left style="thin"/>
      <right>
        <color indexed="63"/>
      </right>
      <top style="thin"/>
      <bottom style="medium"/>
    </border>
    <border>
      <left>
        <color indexed="63"/>
      </left>
      <right style="thin"/>
      <top style="thin"/>
      <bottom style="medium"/>
    </border>
    <border>
      <left style="thin"/>
      <right style="medium"/>
      <top style="medium"/>
      <bottom style="medium"/>
    </border>
    <border>
      <left style="medium"/>
      <right style="thin"/>
      <top style="thin"/>
      <bottom style="medium"/>
    </border>
    <border>
      <left style="thin"/>
      <right style="medium"/>
      <top style="thin"/>
      <bottom style="medium"/>
    </border>
    <border>
      <left style="medium"/>
      <right>
        <color indexed="63"/>
      </right>
      <top style="medium"/>
      <bottom style="medium"/>
    </border>
    <border>
      <left>
        <color indexed="63"/>
      </left>
      <right style="thin"/>
      <top style="medium"/>
      <bottom style="medium"/>
    </border>
    <border>
      <left style="medium"/>
      <right>
        <color indexed="63"/>
      </right>
      <top style="thin"/>
      <bottom style="thin"/>
    </border>
    <border>
      <left style="medium"/>
      <right>
        <color indexed="63"/>
      </right>
      <top style="thin"/>
      <bottom style="medium"/>
    </border>
    <border>
      <left style="thin"/>
      <right style="thin"/>
      <top>
        <color indexed="63"/>
      </top>
      <bottom style="medium"/>
    </border>
    <border>
      <left style="thin"/>
      <right style="medium"/>
      <top>
        <color indexed="63"/>
      </top>
      <bottom style="medium"/>
    </border>
    <border>
      <left style="medium"/>
      <right>
        <color indexed="63"/>
      </right>
      <top style="medium"/>
      <bottom style="thin"/>
    </border>
    <border>
      <left style="medium"/>
      <right style="thin"/>
      <top style="thin"/>
      <bottom style="double"/>
    </border>
    <border>
      <left style="thin"/>
      <right style="double"/>
      <top style="medium"/>
      <bottom style="thin"/>
    </border>
    <border>
      <left style="thin"/>
      <right style="double"/>
      <top style="thin"/>
      <bottom style="thin"/>
    </border>
    <border>
      <left style="thin"/>
      <right style="double"/>
      <top style="thin"/>
      <bottom style="medium"/>
    </border>
    <border>
      <left style="double">
        <color rgb="FF00B050"/>
      </left>
      <right>
        <color indexed="63"/>
      </right>
      <top style="double">
        <color rgb="FF00B050"/>
      </top>
      <bottom>
        <color indexed="63"/>
      </bottom>
    </border>
    <border>
      <left>
        <color indexed="63"/>
      </left>
      <right>
        <color indexed="63"/>
      </right>
      <top style="double">
        <color rgb="FF00B050"/>
      </top>
      <bottom>
        <color indexed="63"/>
      </bottom>
    </border>
    <border>
      <left>
        <color indexed="63"/>
      </left>
      <right style="double">
        <color rgb="FF00B050"/>
      </right>
      <top style="double">
        <color rgb="FF00B050"/>
      </top>
      <bottom>
        <color indexed="63"/>
      </bottom>
    </border>
    <border>
      <left style="double">
        <color rgb="FF00B050"/>
      </left>
      <right>
        <color indexed="63"/>
      </right>
      <top>
        <color indexed="63"/>
      </top>
      <bottom style="double">
        <color rgb="FF00B050"/>
      </bottom>
    </border>
    <border>
      <left>
        <color indexed="63"/>
      </left>
      <right>
        <color indexed="63"/>
      </right>
      <top>
        <color indexed="63"/>
      </top>
      <bottom style="double">
        <color rgb="FF00B050"/>
      </bottom>
    </border>
    <border>
      <left>
        <color indexed="63"/>
      </left>
      <right style="double">
        <color rgb="FF00B050"/>
      </right>
      <top>
        <color indexed="63"/>
      </top>
      <bottom style="double">
        <color rgb="FF00B050"/>
      </bottom>
    </border>
  </borders>
  <cellStyleXfs count="6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0" borderId="0" applyNumberFormat="0" applyFill="0" applyBorder="0" applyAlignment="0" applyProtection="0"/>
    <xf numFmtId="0" fontId="54" fillId="26" borderId="1" applyNumberFormat="0" applyAlignment="0" applyProtection="0"/>
    <xf numFmtId="0" fontId="55"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6" fillId="0" borderId="3" applyNumberFormat="0" applyFill="0" applyAlignment="0" applyProtection="0"/>
    <xf numFmtId="0" fontId="57" fillId="29" borderId="0" applyNumberFormat="0" applyBorder="0" applyAlignment="0" applyProtection="0"/>
    <xf numFmtId="0" fontId="58" fillId="30" borderId="4" applyNumberFormat="0" applyAlignment="0" applyProtection="0"/>
    <xf numFmtId="0" fontId="5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51" fillId="0" borderId="0" applyFon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30" borderId="9" applyNumberFormat="0" applyAlignment="0" applyProtection="0"/>
    <xf numFmtId="0" fontId="6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6" fillId="31" borderId="4" applyNumberFormat="0" applyAlignment="0" applyProtection="0"/>
    <xf numFmtId="0" fontId="51"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2" fillId="0" borderId="0" applyNumberFormat="0" applyFill="0" applyBorder="0" applyAlignment="0" applyProtection="0"/>
    <xf numFmtId="0" fontId="67" fillId="32" borderId="0" applyNumberFormat="0" applyBorder="0" applyAlignment="0" applyProtection="0"/>
  </cellStyleXfs>
  <cellXfs count="1180">
    <xf numFmtId="0" fontId="0" fillId="0" borderId="0" xfId="0" applyAlignment="1">
      <alignment vertical="center"/>
    </xf>
    <xf numFmtId="0" fontId="0" fillId="0" borderId="0" xfId="64" applyFont="1" applyFill="1" applyBorder="1" applyAlignment="1">
      <alignment vertical="center"/>
      <protection/>
    </xf>
    <xf numFmtId="0" fontId="68" fillId="0" borderId="0" xfId="62" applyFont="1" applyAlignment="1">
      <alignment vertical="center"/>
      <protection/>
    </xf>
    <xf numFmtId="0" fontId="0" fillId="0" borderId="0" xfId="64" applyFont="1" applyFill="1" applyAlignment="1">
      <alignment vertical="center"/>
      <protection/>
    </xf>
    <xf numFmtId="0" fontId="0" fillId="0" borderId="0" xfId="64" applyFont="1" applyFill="1" applyBorder="1" applyAlignment="1">
      <alignment vertical="center" shrinkToFit="1"/>
      <protection/>
    </xf>
    <xf numFmtId="0" fontId="0" fillId="0" borderId="0" xfId="65" applyFont="1" applyFill="1" applyAlignment="1">
      <alignment vertical="center"/>
      <protection/>
    </xf>
    <xf numFmtId="0" fontId="0" fillId="0" borderId="0" xfId="65" applyFont="1" applyFill="1" applyAlignment="1">
      <alignment horizontal="right" vertical="center"/>
      <protection/>
    </xf>
    <xf numFmtId="0" fontId="6" fillId="0" borderId="0" xfId="64" applyFont="1" applyFill="1" applyAlignment="1">
      <alignment vertical="center"/>
      <protection/>
    </xf>
    <xf numFmtId="0" fontId="6" fillId="0" borderId="0" xfId="64" applyFont="1" applyFill="1" applyAlignment="1">
      <alignment vertical="center" shrinkToFit="1"/>
      <protection/>
    </xf>
    <xf numFmtId="0" fontId="6" fillId="0" borderId="0" xfId="64" applyFont="1" applyFill="1" applyAlignment="1">
      <alignment vertical="center" wrapText="1" shrinkToFit="1"/>
      <protection/>
    </xf>
    <xf numFmtId="0" fontId="6" fillId="0" borderId="0" xfId="64" applyFont="1" applyFill="1" applyBorder="1" applyAlignment="1">
      <alignment horizontal="center" vertical="center"/>
      <protection/>
    </xf>
    <xf numFmtId="0" fontId="6" fillId="0" borderId="0" xfId="64" applyFont="1" applyFill="1" applyAlignment="1">
      <alignment horizontal="left" vertical="center" wrapText="1"/>
      <protection/>
    </xf>
    <xf numFmtId="0" fontId="6" fillId="0" borderId="0" xfId="64" applyFont="1" applyFill="1" applyAlignment="1">
      <alignment horizontal="left" vertical="top" wrapText="1"/>
      <protection/>
    </xf>
    <xf numFmtId="0" fontId="6" fillId="0" borderId="0" xfId="64" applyFont="1" applyFill="1" applyBorder="1" applyAlignment="1">
      <alignment vertical="center"/>
      <protection/>
    </xf>
    <xf numFmtId="0" fontId="0" fillId="0" borderId="10" xfId="64" applyFont="1" applyFill="1" applyBorder="1" applyAlignment="1">
      <alignment vertical="center"/>
      <protection/>
    </xf>
    <xf numFmtId="0" fontId="0" fillId="0" borderId="11" xfId="64" applyFont="1" applyFill="1" applyBorder="1" applyAlignment="1">
      <alignment vertical="center"/>
      <protection/>
    </xf>
    <xf numFmtId="0" fontId="0" fillId="0" borderId="0" xfId="62" applyFont="1" applyFill="1" applyBorder="1" applyAlignment="1">
      <alignment vertical="center"/>
      <protection/>
    </xf>
    <xf numFmtId="0" fontId="7" fillId="0" borderId="0" xfId="64" applyFont="1" applyFill="1" applyBorder="1" applyAlignment="1">
      <alignment vertical="center"/>
      <protection/>
    </xf>
    <xf numFmtId="0" fontId="6" fillId="0" borderId="0" xfId="64" applyFont="1" applyFill="1" applyAlignment="1">
      <alignment horizontal="left" vertical="center"/>
      <protection/>
    </xf>
    <xf numFmtId="0" fontId="0" fillId="0" borderId="0" xfId="62" applyFont="1" applyBorder="1" applyAlignment="1">
      <alignment vertical="center"/>
      <protection/>
    </xf>
    <xf numFmtId="0" fontId="0" fillId="0" borderId="0" xfId="62" applyFont="1" applyAlignment="1">
      <alignment vertical="center"/>
      <protection/>
    </xf>
    <xf numFmtId="0" fontId="0" fillId="0" borderId="0" xfId="62" applyFont="1" applyBorder="1" applyAlignment="1">
      <alignment vertical="center" wrapText="1"/>
      <protection/>
    </xf>
    <xf numFmtId="0" fontId="0" fillId="0" borderId="0" xfId="0" applyFont="1" applyAlignment="1">
      <alignment vertical="center"/>
    </xf>
    <xf numFmtId="0" fontId="15" fillId="0" borderId="0" xfId="64" applyFont="1" applyFill="1" applyAlignment="1">
      <alignment vertical="center"/>
      <protection/>
    </xf>
    <xf numFmtId="0" fontId="0" fillId="33" borderId="12" xfId="64" applyFont="1" applyFill="1" applyBorder="1" applyAlignment="1">
      <alignment horizontal="center" vertical="center"/>
      <protection/>
    </xf>
    <xf numFmtId="0" fontId="7" fillId="0" borderId="0" xfId="62" applyFont="1" applyBorder="1" applyAlignment="1">
      <alignment vertical="center"/>
      <protection/>
    </xf>
    <xf numFmtId="0" fontId="5" fillId="33" borderId="13" xfId="62" applyFont="1" applyFill="1" applyBorder="1" applyAlignment="1">
      <alignment vertical="center"/>
      <protection/>
    </xf>
    <xf numFmtId="0" fontId="5" fillId="33" borderId="14" xfId="62" applyFont="1" applyFill="1" applyBorder="1" applyAlignment="1">
      <alignment vertical="center"/>
      <protection/>
    </xf>
    <xf numFmtId="0" fontId="0" fillId="0" borderId="0" xfId="0" applyFont="1" applyBorder="1" applyAlignment="1">
      <alignment vertical="center"/>
    </xf>
    <xf numFmtId="0" fontId="0" fillId="0" borderId="0" xfId="65" applyFont="1" applyFill="1" applyAlignment="1">
      <alignment vertical="center"/>
      <protection/>
    </xf>
    <xf numFmtId="0" fontId="6" fillId="0" borderId="0" xfId="65" applyFont="1" applyFill="1" applyAlignment="1">
      <alignment vertical="center"/>
      <protection/>
    </xf>
    <xf numFmtId="0" fontId="6" fillId="0" borderId="15" xfId="64" applyFont="1" applyFill="1" applyBorder="1" applyAlignment="1">
      <alignment horizontal="center" vertical="center"/>
      <protection/>
    </xf>
    <xf numFmtId="0" fontId="6" fillId="0" borderId="0" xfId="0" applyFont="1" applyFill="1" applyBorder="1" applyAlignment="1">
      <alignment horizontal="distributed" vertical="center" shrinkToFit="1"/>
    </xf>
    <xf numFmtId="0" fontId="0" fillId="0" borderId="0" xfId="62" applyFont="1" applyBorder="1" applyAlignment="1">
      <alignment horizontal="right" vertical="center"/>
      <protection/>
    </xf>
    <xf numFmtId="0" fontId="6" fillId="0" borderId="16" xfId="62" applyFont="1" applyFill="1" applyBorder="1" applyAlignment="1">
      <alignment horizontal="left" vertical="center"/>
      <protection/>
    </xf>
    <xf numFmtId="0" fontId="6" fillId="0" borderId="17" xfId="62" applyFont="1" applyFill="1" applyBorder="1" applyAlignment="1">
      <alignment horizontal="left" vertical="center"/>
      <protection/>
    </xf>
    <xf numFmtId="0" fontId="6" fillId="0" borderId="18" xfId="62" applyFont="1" applyFill="1" applyBorder="1" applyAlignment="1">
      <alignment horizontal="left" vertical="center"/>
      <protection/>
    </xf>
    <xf numFmtId="0" fontId="6" fillId="0" borderId="19" xfId="62" applyFont="1" applyFill="1" applyBorder="1" applyAlignment="1">
      <alignment horizontal="left" vertical="center"/>
      <protection/>
    </xf>
    <xf numFmtId="0" fontId="6" fillId="0" borderId="17" xfId="62" applyFont="1" applyFill="1" applyBorder="1" applyAlignment="1">
      <alignment horizontal="center" vertical="center"/>
      <protection/>
    </xf>
    <xf numFmtId="0" fontId="6" fillId="0" borderId="19" xfId="62" applyFont="1" applyFill="1" applyBorder="1" applyAlignment="1">
      <alignment horizontal="center" vertical="center"/>
      <protection/>
    </xf>
    <xf numFmtId="0" fontId="6" fillId="0" borderId="13" xfId="62" applyFont="1" applyFill="1" applyBorder="1" applyAlignment="1">
      <alignment horizontal="left" vertical="center"/>
      <protection/>
    </xf>
    <xf numFmtId="0" fontId="6" fillId="0" borderId="10" xfId="62" applyFont="1" applyFill="1" applyBorder="1" applyAlignment="1">
      <alignment horizontal="left" vertical="center"/>
      <protection/>
    </xf>
    <xf numFmtId="0" fontId="6" fillId="0" borderId="10" xfId="62" applyFont="1" applyFill="1" applyBorder="1" applyAlignment="1">
      <alignment horizontal="center" vertical="center"/>
      <protection/>
    </xf>
    <xf numFmtId="0" fontId="6" fillId="0" borderId="20" xfId="62" applyFont="1" applyFill="1" applyBorder="1" applyAlignment="1">
      <alignment horizontal="center" vertical="center"/>
      <protection/>
    </xf>
    <xf numFmtId="0" fontId="6" fillId="0" borderId="21" xfId="62" applyFont="1" applyFill="1" applyBorder="1" applyAlignment="1">
      <alignment horizontal="center" vertical="center"/>
      <protection/>
    </xf>
    <xf numFmtId="0" fontId="6" fillId="0" borderId="22" xfId="62" applyFont="1" applyFill="1" applyBorder="1" applyAlignment="1">
      <alignment horizontal="center" vertical="center"/>
      <protection/>
    </xf>
    <xf numFmtId="0" fontId="6" fillId="0" borderId="23" xfId="62" applyFont="1" applyFill="1" applyBorder="1" applyAlignment="1">
      <alignment horizontal="center" vertical="center"/>
      <protection/>
    </xf>
    <xf numFmtId="0" fontId="6" fillId="0" borderId="0" xfId="62" applyFont="1" applyFill="1" applyBorder="1" applyAlignment="1">
      <alignment horizontal="left" vertical="center"/>
      <protection/>
    </xf>
    <xf numFmtId="0" fontId="6" fillId="0" borderId="24" xfId="62" applyFont="1" applyFill="1" applyBorder="1" applyAlignment="1">
      <alignment horizontal="center" vertical="center"/>
      <protection/>
    </xf>
    <xf numFmtId="0" fontId="6" fillId="0" borderId="25" xfId="62" applyFont="1" applyFill="1" applyBorder="1" applyAlignment="1">
      <alignment horizontal="left" vertical="center"/>
      <protection/>
    </xf>
    <xf numFmtId="0" fontId="6" fillId="0" borderId="11" xfId="62" applyFont="1" applyFill="1" applyBorder="1" applyAlignment="1">
      <alignment horizontal="left" vertical="center"/>
      <protection/>
    </xf>
    <xf numFmtId="0" fontId="6" fillId="0" borderId="11" xfId="62" applyFont="1" applyFill="1" applyBorder="1" applyAlignment="1">
      <alignment horizontal="center" vertical="center"/>
      <protection/>
    </xf>
    <xf numFmtId="0" fontId="6" fillId="0" borderId="26" xfId="62" applyFont="1" applyFill="1" applyBorder="1" applyAlignment="1">
      <alignment horizontal="center" vertical="center"/>
      <protection/>
    </xf>
    <xf numFmtId="0" fontId="6" fillId="0" borderId="27" xfId="62" applyFont="1" applyFill="1" applyBorder="1" applyAlignment="1">
      <alignment horizontal="center" vertical="center"/>
      <protection/>
    </xf>
    <xf numFmtId="0" fontId="6" fillId="0" borderId="14" xfId="62" applyFont="1" applyFill="1" applyBorder="1" applyAlignment="1">
      <alignment horizontal="center" vertical="center"/>
      <protection/>
    </xf>
    <xf numFmtId="0" fontId="6" fillId="0" borderId="28" xfId="62" applyFont="1" applyFill="1" applyBorder="1" applyAlignment="1">
      <alignment horizontal="center" vertical="center"/>
      <protection/>
    </xf>
    <xf numFmtId="0" fontId="6" fillId="0" borderId="29" xfId="62" applyFont="1" applyFill="1" applyBorder="1" applyAlignment="1">
      <alignment horizontal="center" vertical="center"/>
      <protection/>
    </xf>
    <xf numFmtId="0" fontId="6" fillId="0" borderId="30" xfId="62" applyFont="1" applyFill="1" applyBorder="1" applyAlignment="1">
      <alignment horizontal="center" vertical="center"/>
      <protection/>
    </xf>
    <xf numFmtId="0" fontId="6" fillId="0" borderId="31" xfId="62" applyFont="1" applyFill="1" applyBorder="1" applyAlignment="1">
      <alignment horizontal="center" vertical="center"/>
      <protection/>
    </xf>
    <xf numFmtId="0" fontId="6" fillId="0" borderId="31" xfId="62" applyFont="1" applyFill="1" applyBorder="1" applyAlignment="1">
      <alignment horizontal="left" vertical="center"/>
      <protection/>
    </xf>
    <xf numFmtId="0" fontId="6" fillId="0" borderId="28" xfId="62" applyFont="1" applyFill="1" applyBorder="1" applyAlignment="1">
      <alignment horizontal="left" vertical="center"/>
      <protection/>
    </xf>
    <xf numFmtId="0" fontId="6" fillId="0" borderId="22" xfId="62" applyFont="1" applyFill="1" applyBorder="1" applyAlignment="1">
      <alignment horizontal="left" vertical="center"/>
      <protection/>
    </xf>
    <xf numFmtId="0" fontId="6" fillId="0" borderId="29" xfId="62" applyFont="1" applyFill="1" applyBorder="1" applyAlignment="1">
      <alignment horizontal="left" vertical="center"/>
      <protection/>
    </xf>
    <xf numFmtId="0" fontId="6" fillId="0" borderId="20" xfId="62" applyFont="1" applyFill="1" applyBorder="1" applyAlignment="1">
      <alignment horizontal="left" vertical="center"/>
      <protection/>
    </xf>
    <xf numFmtId="0" fontId="6" fillId="0" borderId="27" xfId="62" applyFont="1" applyFill="1" applyBorder="1" applyAlignment="1">
      <alignment horizontal="left" vertical="center"/>
      <protection/>
    </xf>
    <xf numFmtId="0" fontId="6" fillId="0" borderId="30" xfId="62" applyFont="1" applyFill="1" applyBorder="1" applyAlignment="1">
      <alignment horizontal="left" vertical="center"/>
      <protection/>
    </xf>
    <xf numFmtId="0" fontId="6" fillId="0" borderId="14" xfId="62" applyFont="1" applyFill="1" applyBorder="1" applyAlignment="1">
      <alignment horizontal="left" vertical="center"/>
      <protection/>
    </xf>
    <xf numFmtId="0" fontId="6" fillId="0" borderId="0" xfId="62" applyFont="1" applyFill="1" applyBorder="1" applyAlignment="1">
      <alignment horizontal="center" vertical="center"/>
      <protection/>
    </xf>
    <xf numFmtId="0" fontId="6" fillId="0" borderId="32" xfId="62" applyFont="1" applyFill="1" applyBorder="1" applyAlignment="1">
      <alignment horizontal="center" vertical="center"/>
      <protection/>
    </xf>
    <xf numFmtId="0" fontId="6" fillId="0" borderId="33" xfId="62" applyFont="1" applyFill="1" applyBorder="1" applyAlignment="1">
      <alignment horizontal="left" vertical="center"/>
      <protection/>
    </xf>
    <xf numFmtId="0" fontId="6" fillId="0" borderId="34" xfId="62" applyFont="1" applyFill="1" applyBorder="1" applyAlignment="1">
      <alignment horizontal="center" vertical="center"/>
      <protection/>
    </xf>
    <xf numFmtId="0" fontId="6" fillId="0" borderId="35" xfId="62" applyFont="1" applyFill="1" applyBorder="1" applyAlignment="1">
      <alignment horizontal="center" vertical="center"/>
      <protection/>
    </xf>
    <xf numFmtId="0" fontId="6" fillId="0" borderId="35" xfId="62" applyFont="1" applyFill="1" applyBorder="1" applyAlignment="1">
      <alignment horizontal="left" vertical="center"/>
      <protection/>
    </xf>
    <xf numFmtId="0" fontId="6" fillId="0" borderId="34" xfId="62" applyFont="1" applyFill="1" applyBorder="1" applyAlignment="1">
      <alignment horizontal="left" vertical="center"/>
      <protection/>
    </xf>
    <xf numFmtId="0" fontId="0" fillId="34" borderId="36" xfId="64" applyFont="1" applyFill="1" applyBorder="1" applyAlignment="1">
      <alignment horizontal="left" vertical="center" wrapText="1"/>
      <protection/>
    </xf>
    <xf numFmtId="0" fontId="0" fillId="33" borderId="37" xfId="64" applyFont="1" applyFill="1" applyBorder="1" applyAlignment="1">
      <alignment horizontal="center" vertical="center" wrapText="1"/>
      <protection/>
    </xf>
    <xf numFmtId="0" fontId="0" fillId="34" borderId="38" xfId="64" applyFont="1" applyFill="1" applyBorder="1" applyAlignment="1">
      <alignment horizontal="left" vertical="center" wrapText="1"/>
      <protection/>
    </xf>
    <xf numFmtId="0" fontId="0" fillId="34" borderId="39" xfId="64" applyFont="1" applyFill="1" applyBorder="1" applyAlignment="1">
      <alignment horizontal="left" vertical="center" wrapText="1"/>
      <protection/>
    </xf>
    <xf numFmtId="0" fontId="69" fillId="0" borderId="0" xfId="62" applyFont="1" applyFill="1" applyBorder="1" applyAlignment="1">
      <alignment horizontal="left" vertical="center"/>
      <protection/>
    </xf>
    <xf numFmtId="0" fontId="14" fillId="0" borderId="0" xfId="62" applyFont="1" applyFill="1" applyBorder="1" applyAlignment="1">
      <alignment horizontal="center" vertical="center"/>
      <protection/>
    </xf>
    <xf numFmtId="0" fontId="14" fillId="0" borderId="0" xfId="62" applyFont="1" applyBorder="1" applyAlignment="1">
      <alignment vertical="center"/>
      <protection/>
    </xf>
    <xf numFmtId="0" fontId="69" fillId="0" borderId="0" xfId="62" applyFont="1" applyFill="1" applyBorder="1" applyAlignment="1">
      <alignment horizontal="center" vertical="center"/>
      <protection/>
    </xf>
    <xf numFmtId="0" fontId="69" fillId="0" borderId="0" xfId="62" applyFont="1" applyBorder="1" applyAlignment="1">
      <alignment vertical="center"/>
      <protection/>
    </xf>
    <xf numFmtId="0" fontId="14" fillId="0" borderId="17" xfId="62" applyFont="1" applyFill="1" applyBorder="1" applyAlignment="1">
      <alignment horizontal="center" vertical="center"/>
      <protection/>
    </xf>
    <xf numFmtId="0" fontId="14" fillId="0" borderId="17" xfId="62" applyFont="1" applyBorder="1" applyAlignment="1">
      <alignment vertical="center"/>
      <protection/>
    </xf>
    <xf numFmtId="0" fontId="14" fillId="0" borderId="0" xfId="62" applyFont="1" applyFill="1" applyBorder="1" applyAlignment="1">
      <alignment horizontal="left" vertical="center"/>
      <protection/>
    </xf>
    <xf numFmtId="0" fontId="69" fillId="0" borderId="17" xfId="62" applyFont="1" applyFill="1" applyBorder="1" applyAlignment="1">
      <alignment horizontal="left" vertical="center"/>
      <protection/>
    </xf>
    <xf numFmtId="0" fontId="14" fillId="0" borderId="11" xfId="62" applyFont="1" applyFill="1" applyBorder="1" applyAlignment="1">
      <alignment horizontal="center" vertical="center"/>
      <protection/>
    </xf>
    <xf numFmtId="0" fontId="14" fillId="0" borderId="11" xfId="62" applyFont="1" applyFill="1" applyBorder="1" applyAlignment="1">
      <alignment horizontal="left" vertical="center"/>
      <protection/>
    </xf>
    <xf numFmtId="0" fontId="14" fillId="0" borderId="19" xfId="62" applyFont="1" applyFill="1" applyBorder="1" applyAlignment="1">
      <alignment horizontal="center" vertical="center"/>
      <protection/>
    </xf>
    <xf numFmtId="0" fontId="14" fillId="0" borderId="40" xfId="62" applyFont="1" applyFill="1" applyBorder="1" applyAlignment="1">
      <alignment horizontal="left" vertical="center"/>
      <protection/>
    </xf>
    <xf numFmtId="0" fontId="69" fillId="0" borderId="17" xfId="62" applyFont="1" applyBorder="1" applyAlignment="1">
      <alignment horizontal="left" vertical="center"/>
      <protection/>
    </xf>
    <xf numFmtId="0" fontId="69" fillId="0" borderId="0" xfId="62" applyFont="1" applyBorder="1" applyAlignment="1">
      <alignment horizontal="left" vertical="center"/>
      <protection/>
    </xf>
    <xf numFmtId="0" fontId="69" fillId="0" borderId="0" xfId="0" applyFont="1" applyBorder="1" applyAlignment="1">
      <alignment horizontal="left" vertical="center"/>
    </xf>
    <xf numFmtId="0" fontId="69" fillId="0" borderId="20" xfId="62" applyFont="1" applyBorder="1" applyAlignment="1">
      <alignment vertical="center"/>
      <protection/>
    </xf>
    <xf numFmtId="0" fontId="69" fillId="0" borderId="17" xfId="62" applyFont="1" applyFill="1" applyBorder="1" applyAlignment="1">
      <alignment horizontal="center" vertical="center" shrinkToFit="1"/>
      <protection/>
    </xf>
    <xf numFmtId="0" fontId="69" fillId="0" borderId="17" xfId="62" applyFont="1" applyBorder="1" applyAlignment="1">
      <alignment vertical="center"/>
      <protection/>
    </xf>
    <xf numFmtId="0" fontId="69" fillId="0" borderId="0" xfId="62" applyFont="1" applyFill="1" applyBorder="1" applyAlignment="1">
      <alignment horizontal="center" vertical="center" shrinkToFit="1"/>
      <protection/>
    </xf>
    <xf numFmtId="0" fontId="69" fillId="0" borderId="19" xfId="62" applyFont="1" applyBorder="1" applyAlignment="1">
      <alignment vertical="center"/>
      <protection/>
    </xf>
    <xf numFmtId="0" fontId="69" fillId="0" borderId="0" xfId="62" applyFont="1" applyBorder="1" applyAlignment="1">
      <alignment vertical="center" shrinkToFit="1"/>
      <protection/>
    </xf>
    <xf numFmtId="0" fontId="69" fillId="0" borderId="10" xfId="62" applyFont="1" applyFill="1" applyBorder="1" applyAlignment="1">
      <alignment horizontal="center" vertical="center" shrinkToFit="1"/>
      <protection/>
    </xf>
    <xf numFmtId="0" fontId="69" fillId="0" borderId="10" xfId="62" applyFont="1" applyBorder="1" applyAlignment="1">
      <alignment vertical="center"/>
      <protection/>
    </xf>
    <xf numFmtId="0" fontId="69" fillId="0" borderId="27" xfId="62" applyFont="1" applyBorder="1" applyAlignment="1">
      <alignment horizontal="left" vertical="center"/>
      <protection/>
    </xf>
    <xf numFmtId="0" fontId="6" fillId="0" borderId="0" xfId="64" applyFont="1" applyFill="1" applyAlignment="1">
      <alignment vertical="top"/>
      <protection/>
    </xf>
    <xf numFmtId="0" fontId="70" fillId="0" borderId="0" xfId="64" applyFont="1" applyFill="1" applyAlignment="1">
      <alignment vertical="top"/>
      <protection/>
    </xf>
    <xf numFmtId="0" fontId="71" fillId="0" borderId="0" xfId="64" applyFont="1" applyFill="1" applyBorder="1" applyAlignment="1">
      <alignment vertical="top"/>
      <protection/>
    </xf>
    <xf numFmtId="0" fontId="0" fillId="0" borderId="0" xfId="64" applyFont="1" applyFill="1" applyAlignment="1">
      <alignment vertical="top"/>
      <protection/>
    </xf>
    <xf numFmtId="0" fontId="9" fillId="0" borderId="0" xfId="64" applyFont="1" applyFill="1" applyAlignment="1">
      <alignment vertical="top"/>
      <protection/>
    </xf>
    <xf numFmtId="0" fontId="0" fillId="0" borderId="41" xfId="62" applyFont="1" applyFill="1" applyBorder="1" applyAlignment="1">
      <alignment horizontal="center" vertical="center"/>
      <protection/>
    </xf>
    <xf numFmtId="49" fontId="6" fillId="33" borderId="12" xfId="64" applyNumberFormat="1" applyFont="1" applyFill="1" applyBorder="1" applyAlignment="1">
      <alignment horizontal="center" vertical="center"/>
      <protection/>
    </xf>
    <xf numFmtId="0" fontId="0" fillId="0" borderId="0" xfId="62" applyFont="1" applyFill="1" applyBorder="1" applyAlignment="1">
      <alignment horizontal="center" vertical="center"/>
      <protection/>
    </xf>
    <xf numFmtId="0" fontId="69" fillId="0" borderId="41" xfId="62" applyFont="1" applyFill="1" applyBorder="1" applyAlignment="1">
      <alignment horizontal="left" vertical="center"/>
      <protection/>
    </xf>
    <xf numFmtId="0" fontId="0" fillId="0" borderId="0" xfId="64" applyFont="1" applyFill="1" applyAlignment="1">
      <alignment vertical="center"/>
      <protection/>
    </xf>
    <xf numFmtId="0" fontId="7" fillId="0" borderId="0" xfId="64" applyFont="1" applyFill="1" applyAlignment="1">
      <alignment vertical="center"/>
      <protection/>
    </xf>
    <xf numFmtId="0" fontId="68" fillId="0" borderId="0" xfId="62" applyFont="1" applyFill="1" applyAlignment="1">
      <alignment vertical="center"/>
      <protection/>
    </xf>
    <xf numFmtId="0" fontId="72" fillId="0" borderId="0" xfId="64" applyFont="1" applyFill="1" applyBorder="1" applyAlignment="1">
      <alignment horizontal="center" vertical="center"/>
      <protection/>
    </xf>
    <xf numFmtId="0" fontId="6" fillId="0" borderId="0" xfId="62" applyFont="1" applyBorder="1" applyAlignment="1">
      <alignment vertical="center"/>
      <protection/>
    </xf>
    <xf numFmtId="191" fontId="0" fillId="0" borderId="0" xfId="49" applyNumberFormat="1" applyFont="1" applyBorder="1" applyAlignment="1">
      <alignment vertical="center"/>
    </xf>
    <xf numFmtId="0" fontId="0" fillId="34" borderId="0" xfId="62" applyFont="1" applyFill="1" applyBorder="1" applyAlignment="1">
      <alignment vertical="center"/>
      <protection/>
    </xf>
    <xf numFmtId="0" fontId="0" fillId="0" borderId="11" xfId="62" applyFont="1" applyBorder="1" applyAlignment="1">
      <alignment vertical="center"/>
      <protection/>
    </xf>
    <xf numFmtId="0" fontId="0" fillId="0" borderId="11" xfId="62" applyFont="1" applyBorder="1" applyAlignment="1">
      <alignment vertical="center" wrapText="1"/>
      <protection/>
    </xf>
    <xf numFmtId="0" fontId="69" fillId="0" borderId="35" xfId="62" applyFont="1" applyFill="1" applyBorder="1" applyAlignment="1">
      <alignment horizontal="left" vertical="center"/>
      <protection/>
    </xf>
    <xf numFmtId="0" fontId="0" fillId="34" borderId="36" xfId="64" applyFont="1" applyFill="1" applyBorder="1" applyAlignment="1">
      <alignment horizontal="left" vertical="center" wrapText="1"/>
      <protection/>
    </xf>
    <xf numFmtId="0" fontId="0" fillId="34" borderId="38" xfId="64" applyFont="1" applyFill="1" applyBorder="1" applyAlignment="1">
      <alignment horizontal="left" vertical="center" wrapText="1"/>
      <protection/>
    </xf>
    <xf numFmtId="0" fontId="0" fillId="33" borderId="37" xfId="64" applyFont="1" applyFill="1" applyBorder="1" applyAlignment="1">
      <alignment horizontal="center" vertical="center" wrapText="1"/>
      <protection/>
    </xf>
    <xf numFmtId="0" fontId="0" fillId="34" borderId="39" xfId="64" applyFont="1" applyFill="1" applyBorder="1" applyAlignment="1">
      <alignment horizontal="left" vertical="center" wrapText="1"/>
      <protection/>
    </xf>
    <xf numFmtId="0" fontId="69" fillId="0" borderId="34" xfId="62" applyFont="1" applyBorder="1" applyAlignment="1">
      <alignment horizontal="left" vertical="center"/>
      <protection/>
    </xf>
    <xf numFmtId="0" fontId="71" fillId="0" borderId="42" xfId="64" applyFont="1" applyFill="1" applyBorder="1" applyAlignment="1">
      <alignment vertical="top"/>
      <protection/>
    </xf>
    <xf numFmtId="0" fontId="71" fillId="0" borderId="43" xfId="64" applyFont="1" applyFill="1" applyBorder="1" applyAlignment="1">
      <alignment vertical="top"/>
      <protection/>
    </xf>
    <xf numFmtId="0" fontId="71" fillId="0" borderId="44" xfId="64" applyFont="1" applyFill="1" applyBorder="1" applyAlignment="1">
      <alignment vertical="top"/>
      <protection/>
    </xf>
    <xf numFmtId="0" fontId="71" fillId="0" borderId="45" xfId="64" applyFont="1" applyFill="1" applyBorder="1" applyAlignment="1">
      <alignment vertical="top"/>
      <protection/>
    </xf>
    <xf numFmtId="0" fontId="6" fillId="0" borderId="0" xfId="64" applyFont="1" applyFill="1" applyBorder="1" applyAlignment="1">
      <alignment horizontal="left" vertical="top"/>
      <protection/>
    </xf>
    <xf numFmtId="0" fontId="10" fillId="0" borderId="0" xfId="64" applyFont="1" applyFill="1" applyBorder="1" applyAlignment="1">
      <alignment horizontal="left" vertical="top"/>
      <protection/>
    </xf>
    <xf numFmtId="38" fontId="0" fillId="0" borderId="35" xfId="51" applyFont="1" applyBorder="1" applyAlignment="1">
      <alignment vertical="center"/>
    </xf>
    <xf numFmtId="38" fontId="0" fillId="0" borderId="0" xfId="51" applyFont="1" applyBorder="1" applyAlignment="1">
      <alignment vertical="center"/>
    </xf>
    <xf numFmtId="38" fontId="0" fillId="0" borderId="32" xfId="51" applyFont="1" applyBorder="1" applyAlignment="1">
      <alignment vertical="center"/>
    </xf>
    <xf numFmtId="0" fontId="73" fillId="34" borderId="46" xfId="62" applyFont="1" applyFill="1" applyBorder="1" applyAlignment="1">
      <alignment horizontal="center" vertical="center" shrinkToFit="1"/>
      <protection/>
    </xf>
    <xf numFmtId="0" fontId="73" fillId="34" borderId="47" xfId="62" applyFont="1" applyFill="1" applyBorder="1" applyAlignment="1">
      <alignment horizontal="center" vertical="center" shrinkToFit="1"/>
      <protection/>
    </xf>
    <xf numFmtId="0" fontId="69" fillId="0" borderId="17" xfId="62" applyFont="1" applyFill="1" applyBorder="1" applyAlignment="1">
      <alignment horizontal="left" vertical="top"/>
      <protection/>
    </xf>
    <xf numFmtId="0" fontId="68" fillId="0" borderId="0" xfId="62" applyFont="1">
      <alignment vertical="center"/>
      <protection/>
    </xf>
    <xf numFmtId="0" fontId="0" fillId="0" borderId="0" xfId="62" applyFont="1" applyAlignment="1">
      <alignment vertical="center" wrapText="1"/>
      <protection/>
    </xf>
    <xf numFmtId="0" fontId="0" fillId="0" borderId="0" xfId="62" applyFont="1">
      <alignment vertical="center"/>
      <protection/>
    </xf>
    <xf numFmtId="0" fontId="7" fillId="0" borderId="0" xfId="64" applyFont="1">
      <alignment vertical="center"/>
      <protection/>
    </xf>
    <xf numFmtId="0" fontId="0" fillId="0" borderId="0" xfId="64">
      <alignment vertical="center"/>
      <protection/>
    </xf>
    <xf numFmtId="0" fontId="0" fillId="34" borderId="19" xfId="62" applyFont="1" applyFill="1" applyBorder="1" applyAlignment="1">
      <alignment horizontal="left" vertical="top"/>
      <protection/>
    </xf>
    <xf numFmtId="0" fontId="73" fillId="34" borderId="19" xfId="62" applyFont="1" applyFill="1" applyBorder="1" applyAlignment="1">
      <alignment horizontal="left" vertical="top" wrapText="1"/>
      <protection/>
    </xf>
    <xf numFmtId="0" fontId="73" fillId="34" borderId="23" xfId="62" applyFont="1" applyFill="1" applyBorder="1" applyAlignment="1">
      <alignment horizontal="left" vertical="top" wrapText="1"/>
      <protection/>
    </xf>
    <xf numFmtId="0" fontId="0" fillId="0" borderId="48" xfId="62" applyFont="1" applyFill="1" applyBorder="1" applyAlignment="1">
      <alignment horizontal="center" vertical="center"/>
      <protection/>
    </xf>
    <xf numFmtId="0" fontId="0" fillId="0" borderId="49" xfId="62" applyFont="1" applyFill="1" applyBorder="1" applyAlignment="1">
      <alignment vertical="center"/>
      <protection/>
    </xf>
    <xf numFmtId="0" fontId="0" fillId="0" borderId="41" xfId="62" applyFont="1" applyFill="1" applyBorder="1" applyAlignment="1">
      <alignment vertical="center"/>
      <protection/>
    </xf>
    <xf numFmtId="0" fontId="0" fillId="0" borderId="50" xfId="62" applyFont="1" applyFill="1" applyBorder="1" applyAlignment="1">
      <alignment vertical="center"/>
      <protection/>
    </xf>
    <xf numFmtId="0" fontId="0" fillId="0" borderId="51" xfId="62" applyFont="1" applyFill="1" applyBorder="1" applyAlignment="1">
      <alignment vertical="center"/>
      <protection/>
    </xf>
    <xf numFmtId="0" fontId="0" fillId="0" borderId="52" xfId="62" applyFont="1" applyFill="1" applyBorder="1" applyAlignment="1">
      <alignment vertical="center"/>
      <protection/>
    </xf>
    <xf numFmtId="0" fontId="0" fillId="0" borderId="53" xfId="62" applyFont="1" applyFill="1" applyBorder="1" applyAlignment="1">
      <alignment vertical="center"/>
      <protection/>
    </xf>
    <xf numFmtId="0" fontId="0" fillId="0" borderId="22" xfId="62" applyFont="1" applyFill="1" applyBorder="1" applyAlignment="1">
      <alignment vertical="center"/>
      <protection/>
    </xf>
    <xf numFmtId="0" fontId="0" fillId="0" borderId="19" xfId="62" applyFont="1" applyFill="1" applyBorder="1" applyAlignment="1">
      <alignment vertical="center"/>
      <protection/>
    </xf>
    <xf numFmtId="0" fontId="0" fillId="0" borderId="29" xfId="62" applyFont="1" applyFill="1" applyBorder="1" applyAlignment="1">
      <alignment vertical="center"/>
      <protection/>
    </xf>
    <xf numFmtId="0" fontId="0" fillId="0" borderId="54" xfId="62" applyFont="1" applyFill="1" applyBorder="1" applyAlignment="1">
      <alignment vertical="center"/>
      <protection/>
    </xf>
    <xf numFmtId="0" fontId="0" fillId="0" borderId="55" xfId="62" applyFont="1" applyFill="1" applyBorder="1" applyAlignment="1">
      <alignment vertical="center"/>
      <protection/>
    </xf>
    <xf numFmtId="0" fontId="0" fillId="0" borderId="56" xfId="62" applyFont="1" applyFill="1" applyBorder="1" applyAlignment="1">
      <alignment vertical="center"/>
      <protection/>
    </xf>
    <xf numFmtId="0" fontId="0" fillId="0" borderId="51" xfId="62" applyFont="1" applyBorder="1" applyAlignment="1">
      <alignment vertical="center"/>
      <protection/>
    </xf>
    <xf numFmtId="0" fontId="0" fillId="0" borderId="52" xfId="62" applyFont="1" applyBorder="1" applyAlignment="1">
      <alignment vertical="center"/>
      <protection/>
    </xf>
    <xf numFmtId="0" fontId="0" fillId="0" borderId="53" xfId="62" applyFont="1" applyBorder="1" applyAlignment="1">
      <alignment vertical="center"/>
      <protection/>
    </xf>
    <xf numFmtId="0" fontId="0" fillId="0" borderId="22" xfId="62" applyFont="1" applyBorder="1" applyAlignment="1">
      <alignment vertical="center"/>
      <protection/>
    </xf>
    <xf numFmtId="0" fontId="0" fillId="0" borderId="19" xfId="62" applyFont="1" applyBorder="1" applyAlignment="1">
      <alignment vertical="center"/>
      <protection/>
    </xf>
    <xf numFmtId="0" fontId="0" fillId="0" borderId="29" xfId="62" applyFont="1" applyBorder="1" applyAlignment="1">
      <alignment vertical="center"/>
      <protection/>
    </xf>
    <xf numFmtId="0" fontId="0" fillId="0" borderId="34" xfId="62" applyFont="1" applyFill="1" applyBorder="1" applyAlignment="1">
      <alignment horizontal="center" vertical="center"/>
      <protection/>
    </xf>
    <xf numFmtId="0" fontId="69" fillId="0" borderId="34" xfId="62" applyFont="1" applyBorder="1" applyAlignment="1">
      <alignment vertical="center"/>
      <protection/>
    </xf>
    <xf numFmtId="0" fontId="69" fillId="0" borderId="27" xfId="62" applyFont="1" applyBorder="1" applyAlignment="1">
      <alignment vertical="center"/>
      <protection/>
    </xf>
    <xf numFmtId="0" fontId="69" fillId="0" borderId="35" xfId="62" applyFont="1" applyBorder="1" applyAlignment="1">
      <alignment vertical="center"/>
      <protection/>
    </xf>
    <xf numFmtId="0" fontId="69" fillId="0" borderId="29" xfId="62" applyFont="1" applyBorder="1" applyAlignment="1">
      <alignment vertical="center"/>
      <protection/>
    </xf>
    <xf numFmtId="0" fontId="69" fillId="0" borderId="22" xfId="62" applyFont="1" applyFill="1" applyBorder="1" applyAlignment="1">
      <alignment horizontal="left" vertical="center"/>
      <protection/>
    </xf>
    <xf numFmtId="0" fontId="69" fillId="0" borderId="19" xfId="62" applyFont="1" applyFill="1" applyBorder="1" applyAlignment="1">
      <alignment horizontal="center" vertical="center" shrinkToFit="1"/>
      <protection/>
    </xf>
    <xf numFmtId="0" fontId="69" fillId="0" borderId="19" xfId="62" applyFont="1" applyBorder="1" applyAlignment="1">
      <alignment horizontal="left" vertical="center"/>
      <protection/>
    </xf>
    <xf numFmtId="0" fontId="69" fillId="0" borderId="29" xfId="62" applyFont="1" applyBorder="1" applyAlignment="1">
      <alignment horizontal="left" vertical="center"/>
      <protection/>
    </xf>
    <xf numFmtId="0" fontId="69" fillId="0" borderId="22" xfId="62" applyFont="1" applyBorder="1" applyAlignment="1">
      <alignment horizontal="left" vertical="center"/>
      <protection/>
    </xf>
    <xf numFmtId="0" fontId="68" fillId="0" borderId="0" xfId="62" applyFont="1" applyBorder="1" applyAlignment="1">
      <alignment vertical="center"/>
      <protection/>
    </xf>
    <xf numFmtId="0" fontId="69" fillId="0" borderId="17" xfId="62" applyFont="1" applyFill="1" applyBorder="1" applyAlignment="1">
      <alignment horizontal="center" vertical="center"/>
      <protection/>
    </xf>
    <xf numFmtId="0" fontId="0" fillId="0" borderId="35" xfId="62" applyFont="1" applyFill="1" applyBorder="1" applyAlignment="1">
      <alignment horizontal="center" vertical="center"/>
      <protection/>
    </xf>
    <xf numFmtId="0" fontId="69" fillId="0" borderId="35" xfId="62" applyFont="1" applyBorder="1" applyAlignment="1">
      <alignment horizontal="left" vertical="center"/>
      <protection/>
    </xf>
    <xf numFmtId="0" fontId="69" fillId="0" borderId="20" xfId="62" applyFont="1" applyBorder="1" applyAlignment="1">
      <alignment horizontal="left" vertical="center"/>
      <protection/>
    </xf>
    <xf numFmtId="0" fontId="69" fillId="0" borderId="20" xfId="62" applyFont="1" applyFill="1" applyBorder="1" applyAlignment="1">
      <alignment vertical="center"/>
      <protection/>
    </xf>
    <xf numFmtId="0" fontId="69" fillId="0" borderId="35" xfId="62" applyFont="1" applyFill="1" applyBorder="1" applyAlignment="1">
      <alignment vertical="center"/>
      <protection/>
    </xf>
    <xf numFmtId="0" fontId="69" fillId="0" borderId="54" xfId="62" applyFont="1" applyFill="1" applyBorder="1" applyAlignment="1">
      <alignment vertical="center"/>
      <protection/>
    </xf>
    <xf numFmtId="0" fontId="69" fillId="0" borderId="55" xfId="62" applyFont="1" applyFill="1" applyBorder="1" applyAlignment="1">
      <alignment horizontal="center" vertical="center"/>
      <protection/>
    </xf>
    <xf numFmtId="0" fontId="69" fillId="0" borderId="55" xfId="62" applyFont="1" applyBorder="1" applyAlignment="1">
      <alignment vertical="center"/>
      <protection/>
    </xf>
    <xf numFmtId="0" fontId="69" fillId="0" borderId="57" xfId="62" applyFont="1" applyBorder="1" applyAlignment="1">
      <alignment vertical="center"/>
      <protection/>
    </xf>
    <xf numFmtId="0" fontId="69" fillId="0" borderId="54" xfId="62" applyFont="1" applyBorder="1" applyAlignment="1">
      <alignment vertical="center"/>
      <protection/>
    </xf>
    <xf numFmtId="0" fontId="69" fillId="0" borderId="17" xfId="62" applyFont="1" applyBorder="1" applyAlignment="1">
      <alignment horizontal="right" vertical="center"/>
      <protection/>
    </xf>
    <xf numFmtId="0" fontId="74" fillId="0" borderId="35" xfId="62" applyFont="1" applyFill="1" applyBorder="1" applyAlignment="1">
      <alignment vertical="center"/>
      <protection/>
    </xf>
    <xf numFmtId="0" fontId="69" fillId="0" borderId="0" xfId="62" applyFont="1" applyBorder="1" applyAlignment="1">
      <alignment horizontal="right" vertical="center"/>
      <protection/>
    </xf>
    <xf numFmtId="0" fontId="0" fillId="0" borderId="0" xfId="62" applyFont="1" applyFill="1" applyBorder="1" applyAlignment="1">
      <alignment vertical="center"/>
      <protection/>
    </xf>
    <xf numFmtId="0" fontId="0" fillId="0" borderId="34" xfId="62" applyFont="1" applyFill="1" applyBorder="1" applyAlignment="1">
      <alignment vertical="center"/>
      <protection/>
    </xf>
    <xf numFmtId="0" fontId="14" fillId="0" borderId="20" xfId="62" applyFont="1" applyBorder="1" applyAlignment="1">
      <alignment vertical="center"/>
      <protection/>
    </xf>
    <xf numFmtId="0" fontId="14" fillId="0" borderId="35" xfId="62" applyFont="1" applyBorder="1" applyAlignment="1">
      <alignment vertical="center"/>
      <protection/>
    </xf>
    <xf numFmtId="0" fontId="14" fillId="0" borderId="22" xfId="62" applyFont="1" applyBorder="1" applyAlignment="1">
      <alignment vertical="center"/>
      <protection/>
    </xf>
    <xf numFmtId="0" fontId="0" fillId="0" borderId="20" xfId="62" applyFont="1" applyFill="1" applyBorder="1" applyAlignment="1">
      <alignment vertical="center"/>
      <protection/>
    </xf>
    <xf numFmtId="0" fontId="0" fillId="0" borderId="17" xfId="62" applyFont="1" applyFill="1" applyBorder="1" applyAlignment="1">
      <alignment vertical="center"/>
      <protection/>
    </xf>
    <xf numFmtId="0" fontId="0" fillId="0" borderId="27" xfId="62" applyFont="1" applyFill="1" applyBorder="1" applyAlignment="1">
      <alignment vertical="center"/>
      <protection/>
    </xf>
    <xf numFmtId="0" fontId="69" fillId="0" borderId="22" xfId="62" applyFont="1" applyBorder="1" applyAlignment="1">
      <alignment vertical="center"/>
      <protection/>
    </xf>
    <xf numFmtId="0" fontId="0" fillId="0" borderId="51" xfId="62" applyFont="1" applyFill="1" applyBorder="1" applyAlignment="1">
      <alignment vertical="center"/>
      <protection/>
    </xf>
    <xf numFmtId="0" fontId="0" fillId="0" borderId="52" xfId="62" applyFont="1" applyFill="1" applyBorder="1" applyAlignment="1">
      <alignment vertical="center"/>
      <protection/>
    </xf>
    <xf numFmtId="0" fontId="0" fillId="0" borderId="53" xfId="62" applyFont="1" applyFill="1" applyBorder="1" applyAlignment="1">
      <alignment vertical="center"/>
      <protection/>
    </xf>
    <xf numFmtId="0" fontId="0" fillId="0" borderId="22" xfId="62" applyFont="1" applyFill="1" applyBorder="1" applyAlignment="1">
      <alignment vertical="center"/>
      <protection/>
    </xf>
    <xf numFmtId="0" fontId="0" fillId="0" borderId="19" xfId="62" applyFont="1" applyFill="1" applyBorder="1" applyAlignment="1">
      <alignment vertical="center"/>
      <protection/>
    </xf>
    <xf numFmtId="0" fontId="0" fillId="0" borderId="29" xfId="62" applyFont="1" applyFill="1" applyBorder="1" applyAlignment="1">
      <alignment vertical="center"/>
      <protection/>
    </xf>
    <xf numFmtId="0" fontId="73" fillId="0" borderId="0" xfId="62" applyFont="1" applyBorder="1" applyAlignment="1">
      <alignment vertical="center"/>
      <protection/>
    </xf>
    <xf numFmtId="0" fontId="73" fillId="0" borderId="17" xfId="62" applyFont="1" applyBorder="1" applyAlignment="1">
      <alignment horizontal="left" vertical="center"/>
      <protection/>
    </xf>
    <xf numFmtId="0" fontId="73" fillId="0" borderId="27" xfId="62" applyFont="1" applyBorder="1" applyAlignment="1">
      <alignment horizontal="left" vertical="center"/>
      <protection/>
    </xf>
    <xf numFmtId="0" fontId="73" fillId="0" borderId="19" xfId="62" applyFont="1" applyBorder="1" applyAlignment="1">
      <alignment horizontal="left" vertical="center"/>
      <protection/>
    </xf>
    <xf numFmtId="0" fontId="73" fillId="0" borderId="29" xfId="62" applyFont="1" applyBorder="1" applyAlignment="1">
      <alignment horizontal="left" vertical="center"/>
      <protection/>
    </xf>
    <xf numFmtId="0" fontId="73" fillId="0" borderId="17" xfId="62" applyFont="1" applyBorder="1" applyAlignment="1">
      <alignment vertical="center"/>
      <protection/>
    </xf>
    <xf numFmtId="0" fontId="73" fillId="0" borderId="19" xfId="62" applyFont="1" applyBorder="1" applyAlignment="1">
      <alignment vertical="center"/>
      <protection/>
    </xf>
    <xf numFmtId="0" fontId="69" fillId="0" borderId="48" xfId="62" applyFont="1" applyFill="1" applyBorder="1" applyAlignment="1">
      <alignment horizontal="center" vertical="center"/>
      <protection/>
    </xf>
    <xf numFmtId="0" fontId="0" fillId="0" borderId="51" xfId="62" applyFont="1" applyBorder="1" applyAlignment="1">
      <alignment vertical="top"/>
      <protection/>
    </xf>
    <xf numFmtId="0" fontId="0" fillId="0" borderId="52" xfId="62" applyFont="1" applyBorder="1" applyAlignment="1">
      <alignment vertical="top"/>
      <protection/>
    </xf>
    <xf numFmtId="0" fontId="0" fillId="0" borderId="53" xfId="62" applyFont="1" applyBorder="1" applyAlignment="1">
      <alignment vertical="top"/>
      <protection/>
    </xf>
    <xf numFmtId="0" fontId="0" fillId="0" borderId="22" xfId="62" applyFont="1" applyBorder="1" applyAlignment="1">
      <alignment vertical="top"/>
      <protection/>
    </xf>
    <xf numFmtId="0" fontId="0" fillId="0" borderId="19" xfId="62" applyFont="1" applyBorder="1" applyAlignment="1">
      <alignment vertical="top"/>
      <protection/>
    </xf>
    <xf numFmtId="0" fontId="0" fillId="0" borderId="29" xfId="62" applyFont="1" applyBorder="1" applyAlignment="1">
      <alignment vertical="top"/>
      <protection/>
    </xf>
    <xf numFmtId="0" fontId="14" fillId="0" borderId="51" xfId="62" applyFont="1" applyFill="1" applyBorder="1" applyAlignment="1">
      <alignment vertical="top"/>
      <protection/>
    </xf>
    <xf numFmtId="0" fontId="14" fillId="0" borderId="52" xfId="62" applyFont="1" applyFill="1" applyBorder="1" applyAlignment="1">
      <alignment vertical="top"/>
      <protection/>
    </xf>
    <xf numFmtId="0" fontId="14" fillId="0" borderId="53" xfId="62" applyFont="1" applyFill="1" applyBorder="1" applyAlignment="1">
      <alignment vertical="top"/>
      <protection/>
    </xf>
    <xf numFmtId="0" fontId="14" fillId="0" borderId="22" xfId="62" applyFont="1" applyFill="1" applyBorder="1" applyAlignment="1">
      <alignment vertical="top"/>
      <protection/>
    </xf>
    <xf numFmtId="0" fontId="14" fillId="0" borderId="19" xfId="62" applyFont="1" applyFill="1" applyBorder="1" applyAlignment="1">
      <alignment vertical="top"/>
      <protection/>
    </xf>
    <xf numFmtId="0" fontId="14" fillId="0" borderId="29" xfId="62" applyFont="1" applyFill="1" applyBorder="1" applyAlignment="1">
      <alignment vertical="top"/>
      <protection/>
    </xf>
    <xf numFmtId="0" fontId="14" fillId="0" borderId="51" xfId="62" applyFont="1" applyBorder="1" applyAlignment="1">
      <alignment vertical="top"/>
      <protection/>
    </xf>
    <xf numFmtId="0" fontId="14" fillId="0" borderId="52" xfId="62" applyFont="1" applyBorder="1" applyAlignment="1">
      <alignment vertical="top"/>
      <protection/>
    </xf>
    <xf numFmtId="0" fontId="14" fillId="0" borderId="53" xfId="62" applyFont="1" applyBorder="1" applyAlignment="1">
      <alignment vertical="top"/>
      <protection/>
    </xf>
    <xf numFmtId="0" fontId="14" fillId="0" borderId="22" xfId="62" applyFont="1" applyBorder="1" applyAlignment="1">
      <alignment vertical="top"/>
      <protection/>
    </xf>
    <xf numFmtId="0" fontId="14" fillId="0" borderId="19" xfId="62" applyFont="1" applyBorder="1" applyAlignment="1">
      <alignment vertical="top"/>
      <protection/>
    </xf>
    <xf numFmtId="0" fontId="14" fillId="0" borderId="29" xfId="62" applyFont="1" applyBorder="1" applyAlignment="1">
      <alignment vertical="top"/>
      <protection/>
    </xf>
    <xf numFmtId="38" fontId="14" fillId="0" borderId="48" xfId="49" applyFont="1" applyFill="1" applyBorder="1" applyAlignment="1">
      <alignment horizontal="left" vertical="center"/>
    </xf>
    <xf numFmtId="38" fontId="14" fillId="0" borderId="34" xfId="49" applyFont="1" applyFill="1" applyBorder="1" applyAlignment="1">
      <alignment horizontal="left" vertical="center"/>
    </xf>
    <xf numFmtId="38" fontId="14" fillId="0" borderId="52" xfId="49" applyFont="1" applyFill="1" applyBorder="1" applyAlignment="1">
      <alignment vertical="center"/>
    </xf>
    <xf numFmtId="38" fontId="14" fillId="0" borderId="53" xfId="49" applyFont="1" applyFill="1" applyBorder="1" applyAlignment="1">
      <alignment vertical="center"/>
    </xf>
    <xf numFmtId="38" fontId="14" fillId="0" borderId="19" xfId="49" applyFont="1" applyFill="1" applyBorder="1" applyAlignment="1">
      <alignment vertical="center"/>
    </xf>
    <xf numFmtId="38" fontId="14" fillId="0" borderId="29" xfId="49" applyFont="1" applyFill="1" applyBorder="1" applyAlignment="1">
      <alignment vertical="center"/>
    </xf>
    <xf numFmtId="38" fontId="14" fillId="0" borderId="34" xfId="49" applyFont="1" applyBorder="1" applyAlignment="1">
      <alignment vertical="center"/>
    </xf>
    <xf numFmtId="38" fontId="14" fillId="0" borderId="57" xfId="49" applyFont="1" applyFill="1" applyBorder="1" applyAlignment="1">
      <alignment horizontal="left" vertical="center"/>
    </xf>
    <xf numFmtId="38" fontId="14" fillId="0" borderId="52" xfId="49" applyFont="1" applyBorder="1" applyAlignment="1">
      <alignment vertical="center"/>
    </xf>
    <xf numFmtId="38" fontId="14" fillId="0" borderId="53" xfId="49" applyFont="1" applyBorder="1" applyAlignment="1">
      <alignment vertical="center"/>
    </xf>
    <xf numFmtId="38" fontId="14" fillId="0" borderId="19" xfId="49" applyFont="1" applyBorder="1" applyAlignment="1">
      <alignment vertical="center"/>
    </xf>
    <xf numFmtId="38" fontId="14" fillId="0" borderId="29" xfId="49" applyFont="1" applyBorder="1" applyAlignment="1">
      <alignment vertical="center"/>
    </xf>
    <xf numFmtId="0" fontId="6" fillId="0" borderId="0" xfId="64" applyFont="1" applyFill="1" applyBorder="1" applyAlignment="1">
      <alignment horizontal="left" vertical="center" indent="1"/>
      <protection/>
    </xf>
    <xf numFmtId="0" fontId="6" fillId="0" borderId="11" xfId="64" applyFont="1" applyFill="1" applyBorder="1" applyAlignment="1">
      <alignment horizontal="center" vertical="center"/>
      <protection/>
    </xf>
    <xf numFmtId="0" fontId="6" fillId="0" borderId="0" xfId="64" applyFont="1" applyFill="1" applyBorder="1" applyAlignment="1">
      <alignment horizontal="left" vertical="center" wrapText="1"/>
      <protection/>
    </xf>
    <xf numFmtId="0" fontId="6" fillId="0" borderId="11" xfId="64" applyFont="1" applyFill="1" applyBorder="1" applyAlignment="1">
      <alignment horizontal="left" vertical="center" indent="1"/>
      <protection/>
    </xf>
    <xf numFmtId="0" fontId="16" fillId="33" borderId="0" xfId="62" applyFont="1" applyFill="1" applyBorder="1" applyAlignment="1">
      <alignment horizontal="center" vertical="center" shrinkToFit="1"/>
      <protection/>
    </xf>
    <xf numFmtId="0" fontId="73" fillId="0" borderId="20" xfId="62" applyFont="1" applyFill="1" applyBorder="1" applyAlignment="1">
      <alignment horizontal="left" vertical="center"/>
      <protection/>
    </xf>
    <xf numFmtId="0" fontId="73" fillId="0" borderId="17" xfId="62" applyFont="1" applyFill="1" applyBorder="1" applyAlignment="1">
      <alignment horizontal="left" vertical="center"/>
      <protection/>
    </xf>
    <xf numFmtId="0" fontId="73" fillId="0" borderId="27" xfId="62" applyFont="1" applyFill="1" applyBorder="1" applyAlignment="1">
      <alignment horizontal="left" vertical="center"/>
      <protection/>
    </xf>
    <xf numFmtId="0" fontId="73" fillId="0" borderId="22" xfId="62" applyFont="1" applyFill="1" applyBorder="1" applyAlignment="1">
      <alignment horizontal="left" vertical="center"/>
      <protection/>
    </xf>
    <xf numFmtId="0" fontId="73" fillId="0" borderId="19" xfId="62" applyFont="1" applyFill="1" applyBorder="1" applyAlignment="1">
      <alignment horizontal="left" vertical="center"/>
      <protection/>
    </xf>
    <xf numFmtId="0" fontId="73" fillId="0" borderId="29" xfId="62" applyFont="1" applyFill="1" applyBorder="1" applyAlignment="1">
      <alignment horizontal="left" vertical="center"/>
      <protection/>
    </xf>
    <xf numFmtId="0" fontId="68" fillId="0" borderId="20" xfId="62" applyFont="1" applyFill="1" applyBorder="1" applyAlignment="1">
      <alignment horizontal="left" vertical="center"/>
      <protection/>
    </xf>
    <xf numFmtId="0" fontId="68" fillId="0" borderId="17" xfId="62" applyFont="1" applyFill="1" applyBorder="1" applyAlignment="1">
      <alignment horizontal="left" vertical="center"/>
      <protection/>
    </xf>
    <xf numFmtId="0" fontId="68" fillId="0" borderId="27" xfId="62" applyFont="1" applyFill="1" applyBorder="1" applyAlignment="1">
      <alignment horizontal="left" vertical="center"/>
      <protection/>
    </xf>
    <xf numFmtId="0" fontId="68" fillId="0" borderId="22" xfId="62" applyFont="1" applyFill="1" applyBorder="1" applyAlignment="1">
      <alignment horizontal="left" vertical="center"/>
      <protection/>
    </xf>
    <xf numFmtId="0" fontId="68" fillId="0" borderId="19" xfId="62" applyFont="1" applyFill="1" applyBorder="1" applyAlignment="1">
      <alignment horizontal="left" vertical="center"/>
      <protection/>
    </xf>
    <xf numFmtId="0" fontId="68" fillId="0" borderId="29" xfId="62" applyFont="1" applyFill="1" applyBorder="1" applyAlignment="1">
      <alignment horizontal="left" vertical="center"/>
      <protection/>
    </xf>
    <xf numFmtId="38" fontId="0" fillId="0" borderId="20" xfId="51" applyFont="1" applyBorder="1" applyAlignment="1">
      <alignment horizontal="center" vertical="center"/>
    </xf>
    <xf numFmtId="38" fontId="0" fillId="0" borderId="17" xfId="51" applyFont="1" applyBorder="1" applyAlignment="1">
      <alignment horizontal="center" vertical="center"/>
    </xf>
    <xf numFmtId="38" fontId="0" fillId="0" borderId="27" xfId="51" applyFont="1" applyBorder="1" applyAlignment="1">
      <alignment horizontal="center" vertical="center"/>
    </xf>
    <xf numFmtId="38" fontId="0" fillId="0" borderId="22" xfId="51" applyFont="1" applyBorder="1" applyAlignment="1">
      <alignment horizontal="center" vertical="center"/>
    </xf>
    <xf numFmtId="38" fontId="0" fillId="0" borderId="19" xfId="51" applyFont="1" applyBorder="1" applyAlignment="1">
      <alignment horizontal="center" vertical="center"/>
    </xf>
    <xf numFmtId="38" fontId="0" fillId="0" borderId="29" xfId="51" applyFont="1" applyBorder="1" applyAlignment="1">
      <alignment horizontal="center" vertical="center"/>
    </xf>
    <xf numFmtId="38" fontId="0" fillId="0" borderId="51" xfId="49" applyFont="1" applyFill="1" applyBorder="1" applyAlignment="1">
      <alignment horizontal="right" vertical="center"/>
    </xf>
    <xf numFmtId="38" fontId="0" fillId="0" borderId="52" xfId="49" applyFont="1" applyFill="1" applyBorder="1" applyAlignment="1">
      <alignment horizontal="right" vertical="center"/>
    </xf>
    <xf numFmtId="38" fontId="0" fillId="0" borderId="53" xfId="49" applyFont="1" applyFill="1" applyBorder="1" applyAlignment="1">
      <alignment horizontal="right" vertical="center"/>
    </xf>
    <xf numFmtId="38" fontId="0" fillId="0" borderId="22" xfId="49" applyFont="1" applyFill="1" applyBorder="1" applyAlignment="1">
      <alignment horizontal="right" vertical="center"/>
    </xf>
    <xf numFmtId="38" fontId="0" fillId="0" borderId="19" xfId="49" applyFont="1" applyFill="1" applyBorder="1" applyAlignment="1">
      <alignment horizontal="right" vertical="center"/>
    </xf>
    <xf numFmtId="38" fontId="0" fillId="0" borderId="29" xfId="49" applyFont="1" applyFill="1" applyBorder="1" applyAlignment="1">
      <alignment horizontal="right" vertical="center"/>
    </xf>
    <xf numFmtId="38" fontId="0" fillId="0" borderId="51" xfId="51" applyFont="1" applyBorder="1" applyAlignment="1">
      <alignment horizontal="right" vertical="center"/>
    </xf>
    <xf numFmtId="38" fontId="0" fillId="0" borderId="52" xfId="51" applyFont="1" applyBorder="1" applyAlignment="1">
      <alignment horizontal="right" vertical="center"/>
    </xf>
    <xf numFmtId="38" fontId="0" fillId="0" borderId="58" xfId="51" applyFont="1" applyBorder="1" applyAlignment="1">
      <alignment horizontal="right" vertical="center"/>
    </xf>
    <xf numFmtId="38" fontId="0" fillId="0" borderId="22" xfId="51" applyFont="1" applyBorder="1" applyAlignment="1">
      <alignment horizontal="right" vertical="center"/>
    </xf>
    <xf numFmtId="38" fontId="0" fillId="0" borderId="19" xfId="51" applyFont="1" applyBorder="1" applyAlignment="1">
      <alignment horizontal="right" vertical="center"/>
    </xf>
    <xf numFmtId="38" fontId="0" fillId="0" borderId="23" xfId="51" applyFont="1" applyBorder="1" applyAlignment="1">
      <alignment horizontal="right" vertical="center"/>
    </xf>
    <xf numFmtId="0" fontId="16" fillId="33" borderId="20" xfId="62" applyFont="1" applyFill="1" applyBorder="1" applyAlignment="1">
      <alignment horizontal="center" vertical="center" shrinkToFit="1"/>
      <protection/>
    </xf>
    <xf numFmtId="0" fontId="16" fillId="33" borderId="17" xfId="62" applyFont="1" applyFill="1" applyBorder="1" applyAlignment="1">
      <alignment horizontal="center" vertical="center" shrinkToFit="1"/>
      <protection/>
    </xf>
    <xf numFmtId="0" fontId="16" fillId="33" borderId="35" xfId="62" applyFont="1" applyFill="1" applyBorder="1" applyAlignment="1">
      <alignment horizontal="center" vertical="center" shrinkToFit="1"/>
      <protection/>
    </xf>
    <xf numFmtId="0" fontId="16" fillId="33" borderId="0" xfId="62" applyFont="1" applyFill="1" applyBorder="1" applyAlignment="1">
      <alignment horizontal="center" vertical="center" shrinkToFit="1"/>
      <protection/>
    </xf>
    <xf numFmtId="0" fontId="16" fillId="33" borderId="22" xfId="62" applyFont="1" applyFill="1" applyBorder="1" applyAlignment="1">
      <alignment horizontal="center" vertical="center" shrinkToFit="1"/>
      <protection/>
    </xf>
    <xf numFmtId="0" fontId="16" fillId="33" borderId="19" xfId="62" applyFont="1" applyFill="1" applyBorder="1" applyAlignment="1">
      <alignment horizontal="center" vertical="center" shrinkToFit="1"/>
      <protection/>
    </xf>
    <xf numFmtId="0" fontId="0" fillId="0" borderId="17" xfId="62" applyFont="1" applyBorder="1" applyAlignment="1">
      <alignment horizontal="left" vertical="center"/>
      <protection/>
    </xf>
    <xf numFmtId="0" fontId="0" fillId="0" borderId="19" xfId="62" applyFont="1" applyBorder="1" applyAlignment="1">
      <alignment horizontal="left" vertical="center"/>
      <protection/>
    </xf>
    <xf numFmtId="38" fontId="0" fillId="0" borderId="20" xfId="51" applyFont="1" applyBorder="1" applyAlignment="1">
      <alignment horizontal="right" vertical="center"/>
    </xf>
    <xf numFmtId="38" fontId="0" fillId="0" borderId="17" xfId="51" applyFont="1" applyBorder="1" applyAlignment="1">
      <alignment horizontal="right" vertical="center"/>
    </xf>
    <xf numFmtId="38" fontId="0" fillId="0" borderId="21" xfId="51" applyFont="1" applyBorder="1" applyAlignment="1">
      <alignment horizontal="right" vertical="center"/>
    </xf>
    <xf numFmtId="0" fontId="14" fillId="0" borderId="35" xfId="62" applyFont="1" applyFill="1" applyBorder="1" applyAlignment="1">
      <alignment horizontal="left" vertical="top"/>
      <protection/>
    </xf>
    <xf numFmtId="0" fontId="14" fillId="0" borderId="0" xfId="62" applyFont="1" applyFill="1" applyBorder="1" applyAlignment="1">
      <alignment horizontal="left" vertical="top"/>
      <protection/>
    </xf>
    <xf numFmtId="0" fontId="14" fillId="0" borderId="34" xfId="62" applyFont="1" applyFill="1" applyBorder="1" applyAlignment="1">
      <alignment horizontal="left" vertical="top"/>
      <protection/>
    </xf>
    <xf numFmtId="38" fontId="14" fillId="0" borderId="35" xfId="49" applyFont="1" applyBorder="1" applyAlignment="1">
      <alignment vertical="center"/>
    </xf>
    <xf numFmtId="38" fontId="14" fillId="0" borderId="0" xfId="49" applyFont="1" applyBorder="1" applyAlignment="1">
      <alignment vertical="center"/>
    </xf>
    <xf numFmtId="38" fontId="14" fillId="0" borderId="20" xfId="49" applyFont="1" applyBorder="1" applyAlignment="1">
      <alignment vertical="center"/>
    </xf>
    <xf numFmtId="38" fontId="14" fillId="0" borderId="17" xfId="49" applyFont="1" applyBorder="1" applyAlignment="1">
      <alignment vertical="center"/>
    </xf>
    <xf numFmtId="38" fontId="14" fillId="0" borderId="54" xfId="49" applyFont="1" applyBorder="1" applyAlignment="1">
      <alignment vertical="center"/>
    </xf>
    <xf numFmtId="38" fontId="14" fillId="0" borderId="55" xfId="49" applyFont="1" applyBorder="1" applyAlignment="1">
      <alignment vertical="center"/>
    </xf>
    <xf numFmtId="38" fontId="14" fillId="0" borderId="35" xfId="49" applyFont="1" applyFill="1" applyBorder="1" applyAlignment="1">
      <alignment horizontal="right" vertical="center"/>
    </xf>
    <xf numFmtId="38" fontId="14" fillId="0" borderId="0" xfId="49" applyFont="1" applyFill="1" applyBorder="1" applyAlignment="1">
      <alignment horizontal="right" vertical="center"/>
    </xf>
    <xf numFmtId="0" fontId="14" fillId="0" borderId="20" xfId="62" applyFont="1" applyFill="1" applyBorder="1" applyAlignment="1">
      <alignment horizontal="left" vertical="top"/>
      <protection/>
    </xf>
    <xf numFmtId="0" fontId="14" fillId="0" borderId="17" xfId="62" applyFont="1" applyFill="1" applyBorder="1" applyAlignment="1">
      <alignment horizontal="left" vertical="top"/>
      <protection/>
    </xf>
    <xf numFmtId="0" fontId="14" fillId="0" borderId="27" xfId="62" applyFont="1" applyFill="1" applyBorder="1" applyAlignment="1">
      <alignment horizontal="left" vertical="top"/>
      <protection/>
    </xf>
    <xf numFmtId="38" fontId="0" fillId="0" borderId="35" xfId="49" applyFont="1" applyFill="1" applyBorder="1" applyAlignment="1">
      <alignment horizontal="right" vertical="center"/>
    </xf>
    <xf numFmtId="38" fontId="0" fillId="0" borderId="0" xfId="49" applyFont="1" applyFill="1" applyBorder="1" applyAlignment="1">
      <alignment horizontal="right" vertical="center"/>
    </xf>
    <xf numFmtId="38" fontId="0" fillId="0" borderId="32" xfId="49" applyFont="1" applyFill="1" applyBorder="1" applyAlignment="1">
      <alignment horizontal="right" vertical="center"/>
    </xf>
    <xf numFmtId="38" fontId="0" fillId="0" borderId="20" xfId="49" applyFont="1" applyFill="1" applyBorder="1" applyAlignment="1">
      <alignment horizontal="right" vertical="center"/>
    </xf>
    <xf numFmtId="38" fontId="0" fillId="0" borderId="17" xfId="49" applyFont="1" applyFill="1" applyBorder="1" applyAlignment="1">
      <alignment horizontal="right" vertical="center"/>
    </xf>
    <xf numFmtId="38" fontId="0" fillId="0" borderId="21" xfId="49" applyFont="1" applyFill="1" applyBorder="1" applyAlignment="1">
      <alignment horizontal="right" vertical="center"/>
    </xf>
    <xf numFmtId="38" fontId="0" fillId="0" borderId="51" xfId="49" applyFont="1" applyBorder="1" applyAlignment="1">
      <alignment horizontal="right" vertical="center"/>
    </xf>
    <xf numFmtId="38" fontId="0" fillId="0" borderId="52" xfId="49" applyFont="1" applyBorder="1" applyAlignment="1">
      <alignment horizontal="right" vertical="center"/>
    </xf>
    <xf numFmtId="38" fontId="0" fillId="0" borderId="58" xfId="49" applyFont="1" applyBorder="1" applyAlignment="1">
      <alignment horizontal="right" vertical="center"/>
    </xf>
    <xf numFmtId="38" fontId="0" fillId="0" borderId="22" xfId="49" applyFont="1" applyBorder="1" applyAlignment="1">
      <alignment horizontal="right" vertical="center"/>
    </xf>
    <xf numFmtId="38" fontId="0" fillId="0" borderId="19" xfId="49" applyFont="1" applyBorder="1" applyAlignment="1">
      <alignment horizontal="right" vertical="center"/>
    </xf>
    <xf numFmtId="38" fontId="0" fillId="0" borderId="23" xfId="49" applyFont="1" applyBorder="1" applyAlignment="1">
      <alignment horizontal="right" vertical="center"/>
    </xf>
    <xf numFmtId="38" fontId="14" fillId="0" borderId="49" xfId="49" applyFont="1" applyFill="1" applyBorder="1" applyAlignment="1">
      <alignment horizontal="right" vertical="center"/>
    </xf>
    <xf numFmtId="38" fontId="14" fillId="0" borderId="41" xfId="49" applyFont="1" applyFill="1" applyBorder="1" applyAlignment="1">
      <alignment horizontal="right" vertical="center"/>
    </xf>
    <xf numFmtId="38" fontId="14" fillId="0" borderId="54" xfId="49" applyFont="1" applyFill="1" applyBorder="1" applyAlignment="1">
      <alignment horizontal="right" vertical="center"/>
    </xf>
    <xf numFmtId="38" fontId="14" fillId="0" borderId="55" xfId="49" applyFont="1" applyFill="1" applyBorder="1" applyAlignment="1">
      <alignment horizontal="right" vertical="center"/>
    </xf>
    <xf numFmtId="0" fontId="7" fillId="0" borderId="0" xfId="65" applyFont="1" applyFill="1" applyBorder="1" applyAlignment="1" applyProtection="1">
      <alignment vertical="center" wrapText="1"/>
      <protection locked="0"/>
    </xf>
    <xf numFmtId="0" fontId="0" fillId="0" borderId="20" xfId="62" applyFont="1" applyFill="1" applyBorder="1" applyAlignment="1">
      <alignment horizontal="right" vertical="center"/>
      <protection/>
    </xf>
    <xf numFmtId="0" fontId="73" fillId="0" borderId="17" xfId="62" applyFont="1" applyFill="1" applyBorder="1" applyAlignment="1">
      <alignment horizontal="right" vertical="center"/>
      <protection/>
    </xf>
    <xf numFmtId="0" fontId="73" fillId="0" borderId="22" xfId="62" applyFont="1" applyFill="1" applyBorder="1" applyAlignment="1">
      <alignment horizontal="right" vertical="center"/>
      <protection/>
    </xf>
    <xf numFmtId="0" fontId="73" fillId="0" borderId="19" xfId="62" applyFont="1" applyFill="1" applyBorder="1" applyAlignment="1">
      <alignment horizontal="right" vertical="center"/>
      <protection/>
    </xf>
    <xf numFmtId="38" fontId="0" fillId="0" borderId="17" xfId="62" applyNumberFormat="1" applyFont="1" applyBorder="1" applyAlignment="1">
      <alignment horizontal="center" vertical="center"/>
      <protection/>
    </xf>
    <xf numFmtId="0" fontId="0" fillId="0" borderId="17" xfId="62" applyFont="1" applyBorder="1" applyAlignment="1">
      <alignment horizontal="center" vertical="center"/>
      <protection/>
    </xf>
    <xf numFmtId="0" fontId="0" fillId="0" borderId="19" xfId="62" applyFont="1" applyBorder="1" applyAlignment="1">
      <alignment horizontal="center" vertical="center"/>
      <protection/>
    </xf>
    <xf numFmtId="38" fontId="0" fillId="0" borderId="20" xfId="49" applyFont="1" applyBorder="1" applyAlignment="1">
      <alignment horizontal="right" vertical="center"/>
    </xf>
    <xf numFmtId="38" fontId="0" fillId="0" borderId="17" xfId="49" applyFont="1" applyBorder="1" applyAlignment="1">
      <alignment horizontal="right" vertical="center"/>
    </xf>
    <xf numFmtId="38" fontId="0" fillId="0" borderId="21" xfId="49" applyFont="1" applyBorder="1" applyAlignment="1">
      <alignment horizontal="right" vertical="center"/>
    </xf>
    <xf numFmtId="38" fontId="0" fillId="0" borderId="54" xfId="49" applyFont="1" applyBorder="1" applyAlignment="1">
      <alignment horizontal="right" vertical="center"/>
    </xf>
    <xf numFmtId="38" fontId="0" fillId="0" borderId="55" xfId="49" applyFont="1" applyBorder="1" applyAlignment="1">
      <alignment horizontal="right" vertical="center"/>
    </xf>
    <xf numFmtId="38" fontId="0" fillId="0" borderId="56" xfId="49" applyFont="1" applyBorder="1" applyAlignment="1">
      <alignment horizontal="right" vertical="center"/>
    </xf>
    <xf numFmtId="38" fontId="0" fillId="0" borderId="54" xfId="49" applyFont="1" applyFill="1" applyBorder="1" applyAlignment="1">
      <alignment horizontal="right" vertical="center"/>
    </xf>
    <xf numFmtId="38" fontId="0" fillId="0" borderId="55" xfId="49" applyFont="1" applyFill="1" applyBorder="1" applyAlignment="1">
      <alignment horizontal="right" vertical="center"/>
    </xf>
    <xf numFmtId="38" fontId="0" fillId="0" borderId="56" xfId="49" applyFont="1" applyFill="1" applyBorder="1" applyAlignment="1">
      <alignment horizontal="right" vertical="center"/>
    </xf>
    <xf numFmtId="0" fontId="0" fillId="0" borderId="20" xfId="62" applyFont="1" applyFill="1" applyBorder="1" applyAlignment="1">
      <alignment horizontal="right" vertical="center"/>
      <protection/>
    </xf>
    <xf numFmtId="0" fontId="16" fillId="33" borderId="20" xfId="62" applyFont="1" applyFill="1" applyBorder="1" applyAlignment="1">
      <alignment horizontal="right" vertical="center"/>
      <protection/>
    </xf>
    <xf numFmtId="0" fontId="16" fillId="33" borderId="17" xfId="62" applyFont="1" applyFill="1" applyBorder="1" applyAlignment="1">
      <alignment horizontal="right" vertical="center"/>
      <protection/>
    </xf>
    <xf numFmtId="0" fontId="16" fillId="33" borderId="27" xfId="62" applyFont="1" applyFill="1" applyBorder="1" applyAlignment="1">
      <alignment horizontal="right" vertical="center"/>
      <protection/>
    </xf>
    <xf numFmtId="0" fontId="16" fillId="33" borderId="22" xfId="62" applyFont="1" applyFill="1" applyBorder="1" applyAlignment="1">
      <alignment horizontal="right" vertical="center"/>
      <protection/>
    </xf>
    <xf numFmtId="0" fontId="16" fillId="33" borderId="19" xfId="62" applyFont="1" applyFill="1" applyBorder="1" applyAlignment="1">
      <alignment horizontal="right" vertical="center"/>
      <protection/>
    </xf>
    <xf numFmtId="0" fontId="16" fillId="33" borderId="29" xfId="62" applyFont="1" applyFill="1" applyBorder="1" applyAlignment="1">
      <alignment horizontal="right" vertical="center"/>
      <protection/>
    </xf>
    <xf numFmtId="38" fontId="14" fillId="0" borderId="49" xfId="49" applyFont="1" applyFill="1" applyBorder="1" applyAlignment="1">
      <alignment vertical="center"/>
    </xf>
    <xf numFmtId="38" fontId="14" fillId="0" borderId="41" xfId="49" applyFont="1" applyFill="1" applyBorder="1" applyAlignment="1">
      <alignment vertical="center"/>
    </xf>
    <xf numFmtId="38" fontId="14" fillId="0" borderId="54" xfId="49" applyFont="1" applyFill="1" applyBorder="1" applyAlignment="1">
      <alignment vertical="center"/>
    </xf>
    <xf numFmtId="38" fontId="14" fillId="0" borderId="55" xfId="49" applyFont="1" applyFill="1" applyBorder="1" applyAlignment="1">
      <alignment vertical="center"/>
    </xf>
    <xf numFmtId="0" fontId="14" fillId="0" borderId="35" xfId="62" applyFont="1" applyFill="1" applyBorder="1" applyAlignment="1">
      <alignment vertical="top"/>
      <protection/>
    </xf>
    <xf numFmtId="0" fontId="14" fillId="0" borderId="0" xfId="62" applyFont="1" applyFill="1" applyBorder="1" applyAlignment="1">
      <alignment vertical="top"/>
      <protection/>
    </xf>
    <xf numFmtId="0" fontId="14" fillId="0" borderId="34" xfId="62" applyFont="1" applyFill="1" applyBorder="1" applyAlignment="1">
      <alignment vertical="top"/>
      <protection/>
    </xf>
    <xf numFmtId="0" fontId="14" fillId="0" borderId="49" xfId="62" applyFont="1" applyFill="1" applyBorder="1" applyAlignment="1">
      <alignment vertical="top"/>
      <protection/>
    </xf>
    <xf numFmtId="0" fontId="14" fillId="0" borderId="41" xfId="62" applyFont="1" applyFill="1" applyBorder="1" applyAlignment="1">
      <alignment vertical="top"/>
      <protection/>
    </xf>
    <xf numFmtId="0" fontId="14" fillId="0" borderId="48" xfId="62" applyFont="1" applyFill="1" applyBorder="1" applyAlignment="1">
      <alignment vertical="top"/>
      <protection/>
    </xf>
    <xf numFmtId="0" fontId="14" fillId="0" borderId="54" xfId="62" applyFont="1" applyFill="1" applyBorder="1" applyAlignment="1">
      <alignment vertical="top"/>
      <protection/>
    </xf>
    <xf numFmtId="0" fontId="14" fillId="0" borderId="55" xfId="62" applyFont="1" applyFill="1" applyBorder="1" applyAlignment="1">
      <alignment vertical="top"/>
      <protection/>
    </xf>
    <xf numFmtId="0" fontId="14" fillId="0" borderId="57" xfId="62" applyFont="1" applyFill="1" applyBorder="1" applyAlignment="1">
      <alignment vertical="top"/>
      <protection/>
    </xf>
    <xf numFmtId="0" fontId="0" fillId="33" borderId="31" xfId="62" applyFont="1" applyFill="1" applyBorder="1" applyAlignment="1">
      <alignment horizontal="center" vertical="center"/>
      <protection/>
    </xf>
    <xf numFmtId="0" fontId="0" fillId="33" borderId="11" xfId="62" applyFont="1" applyFill="1" applyBorder="1" applyAlignment="1">
      <alignment horizontal="center" vertical="center"/>
      <protection/>
    </xf>
    <xf numFmtId="0" fontId="0" fillId="33" borderId="28" xfId="62" applyFont="1" applyFill="1" applyBorder="1" applyAlignment="1">
      <alignment horizontal="center" vertical="center"/>
      <protection/>
    </xf>
    <xf numFmtId="0" fontId="0" fillId="33" borderId="59" xfId="62" applyFont="1" applyFill="1" applyBorder="1" applyAlignment="1">
      <alignment horizontal="center" vertical="center"/>
      <protection/>
    </xf>
    <xf numFmtId="0" fontId="0" fillId="33" borderId="40" xfId="62" applyFont="1" applyFill="1" applyBorder="1" applyAlignment="1">
      <alignment horizontal="center" vertical="center"/>
      <protection/>
    </xf>
    <xf numFmtId="0" fontId="0" fillId="33" borderId="60" xfId="62" applyFont="1" applyFill="1" applyBorder="1" applyAlignment="1">
      <alignment horizontal="center" vertical="center"/>
      <protection/>
    </xf>
    <xf numFmtId="0" fontId="16" fillId="33" borderId="49" xfId="62" applyFont="1" applyFill="1" applyBorder="1" applyAlignment="1">
      <alignment horizontal="center" vertical="center"/>
      <protection/>
    </xf>
    <xf numFmtId="0" fontId="16" fillId="33" borderId="41" xfId="62" applyFont="1" applyFill="1" applyBorder="1" applyAlignment="1">
      <alignment horizontal="center" vertical="center"/>
      <protection/>
    </xf>
    <xf numFmtId="0" fontId="16" fillId="33" borderId="48" xfId="62" applyFont="1" applyFill="1" applyBorder="1" applyAlignment="1">
      <alignment horizontal="center" vertical="center"/>
      <protection/>
    </xf>
    <xf numFmtId="0" fontId="16" fillId="33" borderId="35" xfId="62" applyFont="1" applyFill="1" applyBorder="1" applyAlignment="1">
      <alignment horizontal="center" vertical="center"/>
      <protection/>
    </xf>
    <xf numFmtId="0" fontId="16" fillId="33" borderId="0" xfId="62" applyFont="1" applyFill="1" applyBorder="1" applyAlignment="1">
      <alignment horizontal="center" vertical="center"/>
      <protection/>
    </xf>
    <xf numFmtId="0" fontId="16" fillId="33" borderId="34" xfId="62" applyFont="1" applyFill="1" applyBorder="1" applyAlignment="1">
      <alignment horizontal="center" vertical="center"/>
      <protection/>
    </xf>
    <xf numFmtId="0" fontId="16" fillId="33" borderId="22" xfId="62" applyFont="1" applyFill="1" applyBorder="1" applyAlignment="1">
      <alignment horizontal="center" vertical="center"/>
      <protection/>
    </xf>
    <xf numFmtId="0" fontId="16" fillId="33" borderId="19" xfId="62" applyFont="1" applyFill="1" applyBorder="1" applyAlignment="1">
      <alignment horizontal="center" vertical="center"/>
      <protection/>
    </xf>
    <xf numFmtId="0" fontId="16" fillId="33" borderId="29" xfId="62" applyFont="1" applyFill="1" applyBorder="1" applyAlignment="1">
      <alignment horizontal="center" vertical="center"/>
      <protection/>
    </xf>
    <xf numFmtId="0" fontId="11" fillId="33" borderId="61" xfId="62" applyFont="1" applyFill="1" applyBorder="1" applyAlignment="1">
      <alignment horizontal="center" vertical="center" textRotation="255" shrinkToFit="1"/>
      <protection/>
    </xf>
    <xf numFmtId="0" fontId="11" fillId="33" borderId="48" xfId="62" applyFont="1" applyFill="1" applyBorder="1" applyAlignment="1">
      <alignment horizontal="center" vertical="center" textRotation="255" shrinkToFit="1"/>
      <protection/>
    </xf>
    <xf numFmtId="0" fontId="11" fillId="33" borderId="33" xfId="62" applyFont="1" applyFill="1" applyBorder="1" applyAlignment="1">
      <alignment horizontal="center" vertical="center" textRotation="255" shrinkToFit="1"/>
      <protection/>
    </xf>
    <xf numFmtId="0" fontId="11" fillId="33" borderId="34" xfId="62" applyFont="1" applyFill="1" applyBorder="1" applyAlignment="1">
      <alignment horizontal="center" vertical="center" textRotation="255" shrinkToFit="1"/>
      <protection/>
    </xf>
    <xf numFmtId="0" fontId="11" fillId="33" borderId="18" xfId="62" applyFont="1" applyFill="1" applyBorder="1" applyAlignment="1">
      <alignment horizontal="center" vertical="center" textRotation="255" shrinkToFit="1"/>
      <protection/>
    </xf>
    <xf numFmtId="0" fontId="11" fillId="33" borderId="29" xfId="62" applyFont="1" applyFill="1" applyBorder="1" applyAlignment="1">
      <alignment horizontal="center" vertical="center" textRotation="255" shrinkToFit="1"/>
      <protection/>
    </xf>
    <xf numFmtId="0" fontId="0" fillId="33" borderId="26" xfId="62" applyFont="1" applyFill="1" applyBorder="1" applyAlignment="1">
      <alignment horizontal="center" vertical="center"/>
      <protection/>
    </xf>
    <xf numFmtId="0" fontId="0" fillId="33" borderId="62" xfId="62" applyFont="1" applyFill="1" applyBorder="1" applyAlignment="1">
      <alignment horizontal="center" vertical="center"/>
      <protection/>
    </xf>
    <xf numFmtId="0" fontId="0" fillId="33" borderId="25" xfId="62" applyFont="1" applyFill="1" applyBorder="1" applyAlignment="1">
      <alignment horizontal="center" vertical="center"/>
      <protection/>
    </xf>
    <xf numFmtId="0" fontId="0" fillId="33" borderId="63" xfId="62" applyFont="1" applyFill="1" applyBorder="1" applyAlignment="1">
      <alignment horizontal="center" vertical="center"/>
      <protection/>
    </xf>
    <xf numFmtId="38" fontId="0" fillId="0" borderId="58" xfId="49" applyFont="1" applyFill="1" applyBorder="1" applyAlignment="1">
      <alignment horizontal="right" vertical="center"/>
    </xf>
    <xf numFmtId="38" fontId="0" fillId="0" borderId="23" xfId="49" applyFont="1" applyFill="1" applyBorder="1" applyAlignment="1">
      <alignment horizontal="right" vertical="center"/>
    </xf>
    <xf numFmtId="0" fontId="0" fillId="33" borderId="20" xfId="62" applyFont="1" applyFill="1" applyBorder="1" applyAlignment="1">
      <alignment horizontal="right" vertical="center"/>
      <protection/>
    </xf>
    <xf numFmtId="0" fontId="0" fillId="33" borderId="17" xfId="62" applyFont="1" applyFill="1" applyBorder="1" applyAlignment="1">
      <alignment horizontal="right" vertical="center"/>
      <protection/>
    </xf>
    <xf numFmtId="0" fontId="0" fillId="33" borderId="21" xfId="62" applyFont="1" applyFill="1" applyBorder="1" applyAlignment="1">
      <alignment horizontal="right" vertical="center"/>
      <protection/>
    </xf>
    <xf numFmtId="0" fontId="0" fillId="33" borderId="30" xfId="62" applyFont="1" applyFill="1" applyBorder="1" applyAlignment="1">
      <alignment horizontal="right" vertical="center"/>
      <protection/>
    </xf>
    <xf numFmtId="0" fontId="0" fillId="33" borderId="10" xfId="62" applyFont="1" applyFill="1" applyBorder="1" applyAlignment="1">
      <alignment horizontal="right" vertical="center"/>
      <protection/>
    </xf>
    <xf numFmtId="0" fontId="0" fillId="33" borderId="24" xfId="62" applyFont="1" applyFill="1" applyBorder="1" applyAlignment="1">
      <alignment horizontal="right" vertical="center"/>
      <protection/>
    </xf>
    <xf numFmtId="0" fontId="12" fillId="0" borderId="10" xfId="62" applyFont="1" applyBorder="1" applyAlignment="1">
      <alignment horizontal="left" vertical="top" wrapText="1" shrinkToFit="1"/>
      <protection/>
    </xf>
    <xf numFmtId="0" fontId="0" fillId="33" borderId="64" xfId="62" applyFont="1" applyFill="1" applyBorder="1" applyAlignment="1">
      <alignment horizontal="distributed" vertical="center" wrapText="1"/>
      <protection/>
    </xf>
    <xf numFmtId="0" fontId="0" fillId="33" borderId="65" xfId="62" applyFont="1" applyFill="1" applyBorder="1" applyAlignment="1">
      <alignment horizontal="distributed" vertical="center" wrapText="1"/>
      <protection/>
    </xf>
    <xf numFmtId="0" fontId="0" fillId="33" borderId="66" xfId="62" applyFont="1" applyFill="1" applyBorder="1" applyAlignment="1">
      <alignment horizontal="distributed" vertical="center" wrapText="1"/>
      <protection/>
    </xf>
    <xf numFmtId="0" fontId="0" fillId="33" borderId="36" xfId="62" applyFont="1" applyFill="1" applyBorder="1" applyAlignment="1">
      <alignment horizontal="distributed" vertical="center" wrapText="1"/>
      <protection/>
    </xf>
    <xf numFmtId="0" fontId="73" fillId="0" borderId="65" xfId="62" applyFont="1" applyBorder="1" applyAlignment="1">
      <alignment vertical="center" wrapText="1"/>
      <protection/>
    </xf>
    <xf numFmtId="0" fontId="73" fillId="0" borderId="67" xfId="62" applyFont="1" applyBorder="1" applyAlignment="1">
      <alignment vertical="center" wrapText="1"/>
      <protection/>
    </xf>
    <xf numFmtId="0" fontId="73" fillId="0" borderId="36" xfId="62" applyFont="1" applyBorder="1" applyAlignment="1">
      <alignment vertical="center" wrapText="1"/>
      <protection/>
    </xf>
    <xf numFmtId="0" fontId="73" fillId="0" borderId="68" xfId="62" applyFont="1" applyBorder="1" applyAlignment="1">
      <alignment vertical="center" wrapText="1"/>
      <protection/>
    </xf>
    <xf numFmtId="0" fontId="0" fillId="33" borderId="16" xfId="62" applyFont="1" applyFill="1" applyBorder="1" applyAlignment="1">
      <alignment horizontal="distributed" vertical="center" wrapText="1"/>
      <protection/>
    </xf>
    <xf numFmtId="0" fontId="0" fillId="33" borderId="17" xfId="62" applyFont="1" applyFill="1" applyBorder="1" applyAlignment="1">
      <alignment horizontal="distributed" vertical="center" wrapText="1"/>
      <protection/>
    </xf>
    <xf numFmtId="0" fontId="0" fillId="33" borderId="27" xfId="62" applyFont="1" applyFill="1" applyBorder="1" applyAlignment="1">
      <alignment horizontal="distributed" vertical="center" wrapText="1"/>
      <protection/>
    </xf>
    <xf numFmtId="0" fontId="0" fillId="33" borderId="33" xfId="62" applyFont="1" applyFill="1" applyBorder="1" applyAlignment="1">
      <alignment horizontal="distributed" vertical="center" wrapText="1"/>
      <protection/>
    </xf>
    <xf numFmtId="0" fontId="0" fillId="33" borderId="0" xfId="62" applyFont="1" applyFill="1" applyBorder="1" applyAlignment="1">
      <alignment horizontal="distributed" vertical="center" wrapText="1"/>
      <protection/>
    </xf>
    <xf numFmtId="0" fontId="0" fillId="33" borderId="34" xfId="62" applyFont="1" applyFill="1" applyBorder="1" applyAlignment="1">
      <alignment horizontal="distributed" vertical="center" wrapText="1"/>
      <protection/>
    </xf>
    <xf numFmtId="0" fontId="0" fillId="33" borderId="18" xfId="62" applyFont="1" applyFill="1" applyBorder="1" applyAlignment="1">
      <alignment horizontal="distributed" vertical="center" wrapText="1"/>
      <protection/>
    </xf>
    <xf numFmtId="0" fontId="0" fillId="33" borderId="19" xfId="62" applyFont="1" applyFill="1" applyBorder="1" applyAlignment="1">
      <alignment horizontal="distributed" vertical="center" wrapText="1"/>
      <protection/>
    </xf>
    <xf numFmtId="0" fontId="0" fillId="33" borderId="29" xfId="62" applyFont="1" applyFill="1" applyBorder="1" applyAlignment="1">
      <alignment horizontal="distributed" vertical="center" wrapText="1"/>
      <protection/>
    </xf>
    <xf numFmtId="0" fontId="0" fillId="0" borderId="68" xfId="62" applyFont="1" applyBorder="1" applyAlignment="1">
      <alignment horizontal="center" vertical="center" shrinkToFit="1"/>
      <protection/>
    </xf>
    <xf numFmtId="0" fontId="0" fillId="0" borderId="69" xfId="62" applyFont="1" applyBorder="1" applyAlignment="1">
      <alignment horizontal="center" vertical="center" shrinkToFit="1"/>
      <protection/>
    </xf>
    <xf numFmtId="0" fontId="0" fillId="33" borderId="49" xfId="62" applyFont="1" applyFill="1" applyBorder="1" applyAlignment="1">
      <alignment horizontal="center" vertical="center"/>
      <protection/>
    </xf>
    <xf numFmtId="0" fontId="0" fillId="33" borderId="41" xfId="62" applyFont="1" applyFill="1" applyBorder="1" applyAlignment="1">
      <alignment horizontal="center" vertical="center"/>
      <protection/>
    </xf>
    <xf numFmtId="0" fontId="0" fillId="33" borderId="48" xfId="62" applyFont="1" applyFill="1" applyBorder="1" applyAlignment="1">
      <alignment horizontal="center" vertical="center"/>
      <protection/>
    </xf>
    <xf numFmtId="0" fontId="0" fillId="33" borderId="22" xfId="62" applyFont="1" applyFill="1" applyBorder="1" applyAlignment="1">
      <alignment horizontal="center" vertical="center"/>
      <protection/>
    </xf>
    <xf numFmtId="0" fontId="0" fillId="33" borderId="19" xfId="62" applyFont="1" applyFill="1" applyBorder="1" applyAlignment="1">
      <alignment horizontal="center" vertical="center"/>
      <protection/>
    </xf>
    <xf numFmtId="0" fontId="0" fillId="33" borderId="29" xfId="62" applyFont="1" applyFill="1" applyBorder="1" applyAlignment="1">
      <alignment horizontal="center" vertical="center"/>
      <protection/>
    </xf>
    <xf numFmtId="0" fontId="0" fillId="0" borderId="41" xfId="62" applyFont="1" applyBorder="1" applyAlignment="1">
      <alignment horizontal="center" vertical="center"/>
      <protection/>
    </xf>
    <xf numFmtId="0" fontId="0" fillId="0" borderId="48" xfId="62" applyFont="1" applyBorder="1" applyAlignment="1">
      <alignment horizontal="center" vertical="center"/>
      <protection/>
    </xf>
    <xf numFmtId="0" fontId="0" fillId="0" borderId="29" xfId="62" applyFont="1" applyBorder="1" applyAlignment="1">
      <alignment horizontal="center" vertical="center"/>
      <protection/>
    </xf>
    <xf numFmtId="0" fontId="0" fillId="0" borderId="35" xfId="62" applyFont="1" applyBorder="1" applyAlignment="1">
      <alignment horizontal="center" vertical="center" shrinkToFit="1"/>
      <protection/>
    </xf>
    <xf numFmtId="0" fontId="0" fillId="0" borderId="22" xfId="62" applyFont="1" applyBorder="1" applyAlignment="1">
      <alignment horizontal="center" vertical="center" shrinkToFit="1"/>
      <protection/>
    </xf>
    <xf numFmtId="0" fontId="0" fillId="0" borderId="70" xfId="62" applyFont="1" applyBorder="1" applyAlignment="1">
      <alignment horizontal="center" vertical="center" shrinkToFit="1"/>
      <protection/>
    </xf>
    <xf numFmtId="0" fontId="0" fillId="0" borderId="71" xfId="62" applyFont="1" applyBorder="1" applyAlignment="1">
      <alignment horizontal="center" vertical="center" shrinkToFit="1"/>
      <protection/>
    </xf>
    <xf numFmtId="0" fontId="0" fillId="0" borderId="20" xfId="64" applyBorder="1" applyAlignment="1">
      <alignment horizontal="center" vertical="center" shrinkToFit="1"/>
      <protection/>
    </xf>
    <xf numFmtId="0" fontId="0" fillId="0" borderId="27" xfId="64" applyBorder="1" applyAlignment="1">
      <alignment horizontal="center" vertical="center" shrinkToFit="1"/>
      <protection/>
    </xf>
    <xf numFmtId="0" fontId="0" fillId="0" borderId="59" xfId="64" applyBorder="1" applyAlignment="1">
      <alignment horizontal="center" vertical="center" shrinkToFit="1"/>
      <protection/>
    </xf>
    <xf numFmtId="0" fontId="0" fillId="0" borderId="60" xfId="64" applyBorder="1" applyAlignment="1">
      <alignment horizontal="center" vertical="center" shrinkToFit="1"/>
      <protection/>
    </xf>
    <xf numFmtId="0" fontId="0" fillId="0" borderId="36" xfId="62" applyFont="1" applyBorder="1" applyAlignment="1">
      <alignment vertical="center" shrinkToFit="1"/>
      <protection/>
    </xf>
    <xf numFmtId="0" fontId="0" fillId="0" borderId="72" xfId="62" applyFont="1" applyBorder="1" applyAlignment="1">
      <alignment vertical="center" shrinkToFit="1"/>
      <protection/>
    </xf>
    <xf numFmtId="0" fontId="0" fillId="0" borderId="36" xfId="64" applyBorder="1" applyAlignment="1">
      <alignment horizontal="center" vertical="center" wrapText="1"/>
      <protection/>
    </xf>
    <xf numFmtId="0" fontId="0" fillId="0" borderId="72" xfId="64" applyBorder="1" applyAlignment="1">
      <alignment horizontal="center" vertical="center" wrapText="1"/>
      <protection/>
    </xf>
    <xf numFmtId="0" fontId="0" fillId="0" borderId="36" xfId="62" applyFont="1" applyBorder="1" applyAlignment="1">
      <alignment horizontal="center" vertical="center" wrapText="1"/>
      <protection/>
    </xf>
    <xf numFmtId="0" fontId="0" fillId="0" borderId="72" xfId="62" applyFont="1" applyBorder="1" applyAlignment="1">
      <alignment horizontal="center" vertical="center" wrapText="1"/>
      <protection/>
    </xf>
    <xf numFmtId="0" fontId="0" fillId="0" borderId="20" xfId="62" applyFont="1" applyBorder="1" applyAlignment="1">
      <alignment horizontal="center" vertical="center" wrapText="1"/>
      <protection/>
    </xf>
    <xf numFmtId="0" fontId="0" fillId="0" borderId="27" xfId="62" applyFont="1" applyBorder="1" applyAlignment="1">
      <alignment horizontal="center" vertical="center" wrapText="1"/>
      <protection/>
    </xf>
    <xf numFmtId="0" fontId="0" fillId="0" borderId="22" xfId="62" applyFont="1" applyBorder="1" applyAlignment="1">
      <alignment horizontal="center" vertical="center" wrapText="1"/>
      <protection/>
    </xf>
    <xf numFmtId="0" fontId="0" fillId="0" borderId="29" xfId="62" applyFont="1" applyBorder="1" applyAlignment="1">
      <alignment horizontal="center" vertical="center" wrapText="1"/>
      <protection/>
    </xf>
    <xf numFmtId="0" fontId="0" fillId="0" borderId="36" xfId="62" applyFont="1" applyBorder="1" applyAlignment="1">
      <alignment horizontal="center" vertical="center" shrinkToFit="1"/>
      <protection/>
    </xf>
    <xf numFmtId="0" fontId="0" fillId="0" borderId="59" xfId="62" applyFont="1" applyBorder="1" applyAlignment="1">
      <alignment horizontal="center" vertical="center" wrapText="1"/>
      <protection/>
    </xf>
    <xf numFmtId="0" fontId="0" fillId="0" borderId="60" xfId="62" applyFont="1" applyBorder="1" applyAlignment="1">
      <alignment horizontal="center" vertical="center" wrapText="1"/>
      <protection/>
    </xf>
    <xf numFmtId="0" fontId="0" fillId="0" borderId="72" xfId="62" applyFont="1" applyBorder="1" applyAlignment="1">
      <alignment horizontal="center" vertical="center" shrinkToFit="1"/>
      <protection/>
    </xf>
    <xf numFmtId="0" fontId="0" fillId="0" borderId="22" xfId="64" applyBorder="1" applyAlignment="1">
      <alignment horizontal="center" vertical="center" shrinkToFit="1"/>
      <protection/>
    </xf>
    <xf numFmtId="0" fontId="0" fillId="0" borderId="29" xfId="64" applyBorder="1" applyAlignment="1">
      <alignment horizontal="center" vertical="center" shrinkToFit="1"/>
      <protection/>
    </xf>
    <xf numFmtId="0" fontId="73" fillId="34" borderId="49" xfId="62" applyFont="1" applyFill="1" applyBorder="1" applyAlignment="1">
      <alignment horizontal="center" vertical="center" wrapText="1"/>
      <protection/>
    </xf>
    <xf numFmtId="0" fontId="73" fillId="34" borderId="48" xfId="62" applyFont="1" applyFill="1" applyBorder="1" applyAlignment="1">
      <alignment horizontal="center" vertical="center" wrapText="1"/>
      <protection/>
    </xf>
    <xf numFmtId="0" fontId="0" fillId="33" borderId="65" xfId="62" applyFont="1" applyFill="1" applyBorder="1" applyAlignment="1">
      <alignment horizontal="center" vertical="center" wrapText="1"/>
      <protection/>
    </xf>
    <xf numFmtId="0" fontId="0" fillId="33" borderId="36" xfId="62" applyFont="1" applyFill="1" applyBorder="1" applyAlignment="1">
      <alignment horizontal="center" vertical="center" wrapText="1"/>
      <protection/>
    </xf>
    <xf numFmtId="0" fontId="0" fillId="33" borderId="72" xfId="62" applyFont="1" applyFill="1" applyBorder="1" applyAlignment="1">
      <alignment horizontal="center" vertical="center" wrapText="1"/>
      <protection/>
    </xf>
    <xf numFmtId="0" fontId="0" fillId="33" borderId="31" xfId="62" applyFont="1" applyFill="1" applyBorder="1" applyAlignment="1">
      <alignment horizontal="center" vertical="center" wrapText="1"/>
      <protection/>
    </xf>
    <xf numFmtId="0" fontId="0" fillId="33" borderId="28" xfId="62" applyFont="1" applyFill="1" applyBorder="1" applyAlignment="1">
      <alignment horizontal="center" vertical="center" wrapText="1"/>
      <protection/>
    </xf>
    <xf numFmtId="0" fontId="0" fillId="33" borderId="35" xfId="62" applyFont="1" applyFill="1" applyBorder="1" applyAlignment="1">
      <alignment horizontal="center" vertical="center" wrapText="1"/>
      <protection/>
    </xf>
    <xf numFmtId="0" fontId="0" fillId="33" borderId="34" xfId="62" applyFont="1" applyFill="1" applyBorder="1" applyAlignment="1">
      <alignment horizontal="center" vertical="center" wrapText="1"/>
      <protection/>
    </xf>
    <xf numFmtId="0" fontId="0" fillId="33" borderId="59" xfId="62" applyFont="1" applyFill="1" applyBorder="1" applyAlignment="1">
      <alignment horizontal="center" vertical="center" wrapText="1"/>
      <protection/>
    </xf>
    <xf numFmtId="0" fontId="0" fillId="33" borderId="60" xfId="62" applyFont="1" applyFill="1" applyBorder="1" applyAlignment="1">
      <alignment horizontal="center" vertical="center" wrapText="1"/>
      <protection/>
    </xf>
    <xf numFmtId="0" fontId="14" fillId="33" borderId="73" xfId="62" applyFont="1" applyFill="1" applyBorder="1" applyAlignment="1">
      <alignment horizontal="center" vertical="center" wrapText="1" shrinkToFit="1"/>
      <protection/>
    </xf>
    <xf numFmtId="0" fontId="14" fillId="33" borderId="74" xfId="62" applyFont="1" applyFill="1" applyBorder="1" applyAlignment="1">
      <alignment horizontal="center" vertical="center" wrapText="1" shrinkToFit="1"/>
      <protection/>
    </xf>
    <xf numFmtId="0" fontId="14" fillId="33" borderId="75" xfId="62" applyFont="1" applyFill="1" applyBorder="1" applyAlignment="1">
      <alignment horizontal="center" vertical="center" wrapText="1" shrinkToFit="1"/>
      <protection/>
    </xf>
    <xf numFmtId="0" fontId="0" fillId="33" borderId="76" xfId="62" applyFont="1" applyFill="1" applyBorder="1" applyAlignment="1">
      <alignment horizontal="center" vertical="center" shrinkToFit="1"/>
      <protection/>
    </xf>
    <xf numFmtId="0" fontId="0" fillId="33" borderId="70" xfId="62" applyFont="1" applyFill="1" applyBorder="1" applyAlignment="1">
      <alignment horizontal="center" vertical="center" shrinkToFit="1"/>
      <protection/>
    </xf>
    <xf numFmtId="0" fontId="0" fillId="33" borderId="77" xfId="62" applyFont="1" applyFill="1" applyBorder="1" applyAlignment="1">
      <alignment horizontal="center" vertical="center" shrinkToFit="1"/>
      <protection/>
    </xf>
    <xf numFmtId="0" fontId="73" fillId="34" borderId="49" xfId="64" applyFont="1" applyFill="1" applyBorder="1" applyAlignment="1">
      <alignment horizontal="center" vertical="center" shrinkToFit="1"/>
      <protection/>
    </xf>
    <xf numFmtId="0" fontId="73" fillId="34" borderId="48" xfId="64" applyFont="1" applyFill="1" applyBorder="1" applyAlignment="1">
      <alignment horizontal="center" vertical="center" shrinkToFit="1"/>
      <protection/>
    </xf>
    <xf numFmtId="0" fontId="73" fillId="34" borderId="46" xfId="62" applyFont="1" applyFill="1" applyBorder="1" applyAlignment="1">
      <alignment vertical="center" shrinkToFit="1"/>
      <protection/>
    </xf>
    <xf numFmtId="0" fontId="73" fillId="34" borderId="39" xfId="64" applyFont="1" applyFill="1" applyBorder="1" applyAlignment="1">
      <alignment horizontal="center" vertical="center" wrapText="1"/>
      <protection/>
    </xf>
    <xf numFmtId="0" fontId="73" fillId="34" borderId="39" xfId="62" applyFont="1" applyFill="1" applyBorder="1" applyAlignment="1">
      <alignment horizontal="center" vertical="center" wrapText="1"/>
      <protection/>
    </xf>
    <xf numFmtId="0" fontId="73" fillId="34" borderId="39" xfId="62" applyFont="1" applyFill="1" applyBorder="1" applyAlignment="1">
      <alignment horizontal="left" vertical="center" wrapText="1"/>
      <protection/>
    </xf>
    <xf numFmtId="0" fontId="0" fillId="33" borderId="78" xfId="62" applyFont="1" applyFill="1" applyBorder="1" applyAlignment="1">
      <alignment vertical="distributed" textRotation="255" wrapText="1" indent="4"/>
      <protection/>
    </xf>
    <xf numFmtId="0" fontId="0" fillId="33" borderId="79" xfId="62" applyFont="1" applyFill="1" applyBorder="1" applyAlignment="1">
      <alignment vertical="distributed" textRotation="255" wrapText="1" indent="4"/>
      <protection/>
    </xf>
    <xf numFmtId="0" fontId="0" fillId="33" borderId="80" xfId="62" applyFont="1" applyFill="1" applyBorder="1" applyAlignment="1">
      <alignment vertical="distributed" textRotation="255" wrapText="1" indent="4"/>
      <protection/>
    </xf>
    <xf numFmtId="0" fontId="0" fillId="33" borderId="31" xfId="64" applyFill="1" applyBorder="1" applyAlignment="1">
      <alignment horizontal="center" vertical="center" shrinkToFit="1"/>
      <protection/>
    </xf>
    <xf numFmtId="0" fontId="0" fillId="33" borderId="28" xfId="64" applyFill="1" applyBorder="1" applyAlignment="1">
      <alignment horizontal="center" vertical="center" shrinkToFit="1"/>
      <protection/>
    </xf>
    <xf numFmtId="0" fontId="0" fillId="33" borderId="35" xfId="64" applyFill="1" applyBorder="1" applyAlignment="1">
      <alignment horizontal="center" vertical="center" shrinkToFit="1"/>
      <protection/>
    </xf>
    <xf numFmtId="0" fontId="0" fillId="33" borderId="34" xfId="64" applyFill="1" applyBorder="1" applyAlignment="1">
      <alignment horizontal="center" vertical="center" shrinkToFit="1"/>
      <protection/>
    </xf>
    <xf numFmtId="0" fontId="0" fillId="33" borderId="59" xfId="64" applyFill="1" applyBorder="1" applyAlignment="1">
      <alignment horizontal="center" vertical="center" shrinkToFit="1"/>
      <protection/>
    </xf>
    <xf numFmtId="0" fontId="0" fillId="33" borderId="60" xfId="64" applyFill="1" applyBorder="1" applyAlignment="1">
      <alignment horizontal="center" vertical="center" shrinkToFit="1"/>
      <protection/>
    </xf>
    <xf numFmtId="0" fontId="10" fillId="33" borderId="31" xfId="62" applyFont="1" applyFill="1" applyBorder="1" applyAlignment="1">
      <alignment horizontal="center" vertical="center" wrapText="1"/>
      <protection/>
    </xf>
    <xf numFmtId="0" fontId="10" fillId="33" borderId="28" xfId="62" applyFont="1" applyFill="1" applyBorder="1" applyAlignment="1">
      <alignment horizontal="center" vertical="center" wrapText="1"/>
      <protection/>
    </xf>
    <xf numFmtId="0" fontId="10" fillId="33" borderId="35" xfId="62" applyFont="1" applyFill="1" applyBorder="1" applyAlignment="1">
      <alignment horizontal="center" vertical="center" wrapText="1"/>
      <protection/>
    </xf>
    <xf numFmtId="0" fontId="10" fillId="33" borderId="34" xfId="62" applyFont="1" applyFill="1" applyBorder="1" applyAlignment="1">
      <alignment horizontal="center" vertical="center" wrapText="1"/>
      <protection/>
    </xf>
    <xf numFmtId="0" fontId="10" fillId="33" borderId="59" xfId="62" applyFont="1" applyFill="1" applyBorder="1" applyAlignment="1">
      <alignment horizontal="center" vertical="center" wrapText="1"/>
      <protection/>
    </xf>
    <xf numFmtId="0" fontId="10" fillId="33" borderId="60" xfId="62" applyFont="1" applyFill="1" applyBorder="1" applyAlignment="1">
      <alignment horizontal="center" vertical="center" wrapText="1"/>
      <protection/>
    </xf>
    <xf numFmtId="0" fontId="0" fillId="33" borderId="65" xfId="62" applyFont="1" applyFill="1" applyBorder="1" applyAlignment="1">
      <alignment horizontal="center" vertical="center" shrinkToFit="1"/>
      <protection/>
    </xf>
    <xf numFmtId="0" fontId="0" fillId="33" borderId="36" xfId="62" applyFont="1" applyFill="1" applyBorder="1" applyAlignment="1">
      <alignment horizontal="center" vertical="center" shrinkToFit="1"/>
      <protection/>
    </xf>
    <xf numFmtId="0" fontId="0" fillId="33" borderId="72" xfId="62" applyFont="1" applyFill="1" applyBorder="1" applyAlignment="1">
      <alignment horizontal="center" vertical="center" shrinkToFit="1"/>
      <protection/>
    </xf>
    <xf numFmtId="0" fontId="0" fillId="33" borderId="65" xfId="64" applyFill="1" applyBorder="1" applyAlignment="1">
      <alignment horizontal="center" vertical="center" shrinkToFit="1"/>
      <protection/>
    </xf>
    <xf numFmtId="0" fontId="0" fillId="33" borderId="36" xfId="64" applyFill="1" applyBorder="1" applyAlignment="1">
      <alignment horizontal="center" vertical="center" shrinkToFit="1"/>
      <protection/>
    </xf>
    <xf numFmtId="0" fontId="0" fillId="33" borderId="72" xfId="64" applyFill="1" applyBorder="1" applyAlignment="1">
      <alignment horizontal="center" vertical="center" shrinkToFit="1"/>
      <protection/>
    </xf>
    <xf numFmtId="0" fontId="0" fillId="33" borderId="16" xfId="62" applyFont="1" applyFill="1" applyBorder="1" applyAlignment="1">
      <alignment horizontal="distributed" vertical="distributed" wrapText="1"/>
      <protection/>
    </xf>
    <xf numFmtId="0" fontId="0" fillId="33" borderId="17" xfId="62" applyFont="1" applyFill="1" applyBorder="1" applyAlignment="1">
      <alignment horizontal="distributed" vertical="distributed" wrapText="1"/>
      <protection/>
    </xf>
    <xf numFmtId="0" fontId="0" fillId="33" borderId="27" xfId="62" applyFont="1" applyFill="1" applyBorder="1" applyAlignment="1">
      <alignment horizontal="distributed" vertical="distributed" wrapText="1"/>
      <protection/>
    </xf>
    <xf numFmtId="0" fontId="0" fillId="33" borderId="33" xfId="62" applyFont="1" applyFill="1" applyBorder="1" applyAlignment="1">
      <alignment horizontal="distributed" vertical="distributed" wrapText="1"/>
      <protection/>
    </xf>
    <xf numFmtId="0" fontId="0" fillId="33" borderId="0" xfId="62" applyFont="1" applyFill="1" applyAlignment="1">
      <alignment horizontal="distributed" vertical="distributed" wrapText="1"/>
      <protection/>
    </xf>
    <xf numFmtId="0" fontId="0" fillId="33" borderId="34" xfId="62" applyFont="1" applyFill="1" applyBorder="1" applyAlignment="1">
      <alignment horizontal="distributed" vertical="distributed" wrapText="1"/>
      <protection/>
    </xf>
    <xf numFmtId="0" fontId="0" fillId="33" borderId="18" xfId="62" applyFont="1" applyFill="1" applyBorder="1" applyAlignment="1">
      <alignment horizontal="distributed" vertical="distributed" wrapText="1"/>
      <protection/>
    </xf>
    <xf numFmtId="0" fontId="0" fillId="33" borderId="19" xfId="62" applyFont="1" applyFill="1" applyBorder="1" applyAlignment="1">
      <alignment horizontal="distributed" vertical="distributed" wrapText="1"/>
      <protection/>
    </xf>
    <xf numFmtId="0" fontId="0" fillId="33" borderId="29" xfId="62" applyFont="1" applyFill="1" applyBorder="1" applyAlignment="1">
      <alignment horizontal="distributed" vertical="distributed" wrapText="1"/>
      <protection/>
    </xf>
    <xf numFmtId="0" fontId="73" fillId="0" borderId="20" xfId="62" applyFont="1" applyBorder="1" applyAlignment="1">
      <alignment horizontal="left" vertical="center" wrapText="1"/>
      <protection/>
    </xf>
    <xf numFmtId="0" fontId="0" fillId="0" borderId="17" xfId="62" applyFont="1" applyBorder="1" applyAlignment="1">
      <alignment horizontal="left" vertical="center" wrapText="1"/>
      <protection/>
    </xf>
    <xf numFmtId="0" fontId="0" fillId="0" borderId="21" xfId="62" applyFont="1" applyBorder="1" applyAlignment="1">
      <alignment horizontal="left" vertical="center" wrapText="1"/>
      <protection/>
    </xf>
    <xf numFmtId="0" fontId="0" fillId="0" borderId="35" xfId="62" applyFont="1" applyBorder="1" applyAlignment="1">
      <alignment horizontal="left" vertical="center" wrapText="1"/>
      <protection/>
    </xf>
    <xf numFmtId="0" fontId="0" fillId="0" borderId="0" xfId="62" applyFont="1" applyAlignment="1">
      <alignment horizontal="left" vertical="center" wrapText="1"/>
      <protection/>
    </xf>
    <xf numFmtId="0" fontId="0" fillId="0" borderId="32" xfId="62" applyFont="1" applyBorder="1" applyAlignment="1">
      <alignment horizontal="left" vertical="center" wrapText="1"/>
      <protection/>
    </xf>
    <xf numFmtId="0" fontId="0" fillId="33" borderId="81" xfId="62" applyFont="1" applyFill="1" applyBorder="1" applyAlignment="1">
      <alignment horizontal="distributed" vertical="center" wrapText="1"/>
      <protection/>
    </xf>
    <xf numFmtId="0" fontId="0" fillId="33" borderId="39" xfId="62" applyFont="1" applyFill="1" applyBorder="1" applyAlignment="1">
      <alignment horizontal="distributed" vertical="center" wrapText="1"/>
      <protection/>
    </xf>
    <xf numFmtId="0" fontId="0" fillId="34" borderId="20" xfId="62" applyFont="1" applyFill="1" applyBorder="1" applyAlignment="1">
      <alignment horizontal="left" vertical="center" wrapText="1"/>
      <protection/>
    </xf>
    <xf numFmtId="0" fontId="0" fillId="34" borderId="17" xfId="62" applyFont="1" applyFill="1" applyBorder="1" applyAlignment="1">
      <alignment horizontal="left" vertical="center" wrapText="1"/>
      <protection/>
    </xf>
    <xf numFmtId="0" fontId="0" fillId="34" borderId="82" xfId="62" applyFont="1" applyFill="1" applyBorder="1" applyAlignment="1">
      <alignment horizontal="left" vertical="center" wrapText="1"/>
      <protection/>
    </xf>
    <xf numFmtId="0" fontId="0" fillId="34" borderId="35" xfId="62" applyFont="1" applyFill="1" applyBorder="1" applyAlignment="1">
      <alignment horizontal="left" vertical="center" wrapText="1"/>
      <protection/>
    </xf>
    <xf numFmtId="0" fontId="0" fillId="34" borderId="0" xfId="62" applyFont="1" applyFill="1" applyAlignment="1">
      <alignment horizontal="left" vertical="center" wrapText="1"/>
      <protection/>
    </xf>
    <xf numFmtId="0" fontId="0" fillId="34" borderId="83" xfId="62" applyFont="1" applyFill="1" applyBorder="1" applyAlignment="1">
      <alignment horizontal="left" vertical="center" wrapText="1"/>
      <protection/>
    </xf>
    <xf numFmtId="0" fontId="0" fillId="34" borderId="22" xfId="62" applyFont="1" applyFill="1" applyBorder="1" applyAlignment="1">
      <alignment horizontal="left" vertical="center" wrapText="1"/>
      <protection/>
    </xf>
    <xf numFmtId="0" fontId="0" fillId="34" borderId="19" xfId="62" applyFont="1" applyFill="1" applyBorder="1" applyAlignment="1">
      <alignment horizontal="left" vertical="center" wrapText="1"/>
      <protection/>
    </xf>
    <xf numFmtId="0" fontId="0" fillId="34" borderId="84" xfId="62" applyFont="1" applyFill="1" applyBorder="1" applyAlignment="1">
      <alignment horizontal="left" vertical="center" wrapText="1"/>
      <protection/>
    </xf>
    <xf numFmtId="0" fontId="0" fillId="0" borderId="17" xfId="62" applyFont="1" applyBorder="1" applyAlignment="1">
      <alignment horizontal="center" vertical="center" wrapText="1"/>
      <protection/>
    </xf>
    <xf numFmtId="0" fontId="0" fillId="0" borderId="21" xfId="62" applyFont="1" applyBorder="1" applyAlignment="1">
      <alignment horizontal="center" vertical="center" wrapText="1"/>
      <protection/>
    </xf>
    <xf numFmtId="0" fontId="0" fillId="0" borderId="0" xfId="62" applyFont="1" applyAlignment="1">
      <alignment horizontal="center" vertical="center" wrapText="1"/>
      <protection/>
    </xf>
    <xf numFmtId="0" fontId="0" fillId="0" borderId="32" xfId="62" applyFont="1" applyBorder="1" applyAlignment="1">
      <alignment horizontal="center" vertical="center" wrapText="1"/>
      <protection/>
    </xf>
    <xf numFmtId="0" fontId="0" fillId="0" borderId="19" xfId="62" applyFont="1" applyBorder="1" applyAlignment="1">
      <alignment horizontal="center" vertical="center" wrapText="1"/>
      <protection/>
    </xf>
    <xf numFmtId="0" fontId="0" fillId="0" borderId="23" xfId="62" applyFont="1" applyBorder="1" applyAlignment="1">
      <alignment horizontal="center" vertical="center" wrapText="1"/>
      <protection/>
    </xf>
    <xf numFmtId="0" fontId="0" fillId="33" borderId="85" xfId="62" applyFont="1" applyFill="1" applyBorder="1" applyAlignment="1">
      <alignment horizontal="distributed" vertical="center" wrapText="1"/>
      <protection/>
    </xf>
    <xf numFmtId="0" fontId="0" fillId="33" borderId="86" xfId="62" applyFont="1" applyFill="1" applyBorder="1" applyAlignment="1">
      <alignment horizontal="distributed" vertical="center" wrapText="1"/>
      <protection/>
    </xf>
    <xf numFmtId="0" fontId="73" fillId="0" borderId="86" xfId="62" applyFont="1" applyBorder="1" applyAlignment="1">
      <alignment vertical="center" wrapText="1"/>
      <protection/>
    </xf>
    <xf numFmtId="0" fontId="73" fillId="0" borderId="87" xfId="62" applyFont="1" applyBorder="1" applyAlignment="1">
      <alignment vertical="center" wrapText="1"/>
      <protection/>
    </xf>
    <xf numFmtId="0" fontId="0" fillId="33" borderId="0" xfId="62" applyFont="1" applyFill="1" applyAlignment="1">
      <alignment horizontal="distributed" vertical="center" wrapText="1"/>
      <protection/>
    </xf>
    <xf numFmtId="0" fontId="0" fillId="0" borderId="20" xfId="62" applyFont="1" applyBorder="1" applyAlignment="1">
      <alignment horizontal="left" vertical="center" wrapText="1"/>
      <protection/>
    </xf>
    <xf numFmtId="0" fontId="0" fillId="0" borderId="22" xfId="62" applyFont="1" applyBorder="1" applyAlignment="1">
      <alignment horizontal="left" vertical="center" wrapText="1"/>
      <protection/>
    </xf>
    <xf numFmtId="0" fontId="0" fillId="0" borderId="19" xfId="62" applyFont="1" applyBorder="1" applyAlignment="1">
      <alignment horizontal="left" vertical="center" wrapText="1"/>
      <protection/>
    </xf>
    <xf numFmtId="0" fontId="0" fillId="0" borderId="23" xfId="62" applyFont="1" applyBorder="1" applyAlignment="1">
      <alignment horizontal="left" vertical="center" wrapText="1"/>
      <protection/>
    </xf>
    <xf numFmtId="0" fontId="7" fillId="0" borderId="0" xfId="64" applyFont="1" applyFill="1" applyAlignment="1">
      <alignment horizontal="right" vertical="center"/>
      <protection/>
    </xf>
    <xf numFmtId="0" fontId="6" fillId="0" borderId="0" xfId="64" applyFont="1" applyFill="1" applyAlignment="1">
      <alignment horizontal="distributed" vertical="center"/>
      <protection/>
    </xf>
    <xf numFmtId="0" fontId="5" fillId="0" borderId="0" xfId="64" applyFont="1" applyFill="1" applyAlignment="1">
      <alignment horizontal="center" vertical="center"/>
      <protection/>
    </xf>
    <xf numFmtId="0" fontId="6" fillId="0" borderId="0" xfId="64" applyFont="1" applyFill="1" applyAlignment="1">
      <alignment horizontal="center" vertical="center"/>
      <protection/>
    </xf>
    <xf numFmtId="0" fontId="6" fillId="0" borderId="0" xfId="64" applyFont="1" applyFill="1" applyAlignment="1">
      <alignment horizontal="center" vertical="center" shrinkToFit="1"/>
      <protection/>
    </xf>
    <xf numFmtId="0" fontId="6" fillId="0" borderId="0" xfId="0" applyFont="1" applyFill="1" applyBorder="1" applyAlignment="1">
      <alignment horizontal="distributed" vertical="center" shrinkToFit="1"/>
    </xf>
    <xf numFmtId="0" fontId="6" fillId="0" borderId="0" xfId="64" applyFont="1" applyFill="1" applyAlignment="1">
      <alignment horizontal="left" vertical="center"/>
      <protection/>
    </xf>
    <xf numFmtId="0" fontId="6" fillId="0" borderId="0" xfId="0" applyFont="1" applyFill="1" applyBorder="1" applyAlignment="1">
      <alignment horizontal="center" vertical="center" shrinkToFit="1"/>
    </xf>
    <xf numFmtId="0" fontId="6" fillId="0" borderId="0" xfId="0" applyFont="1" applyFill="1" applyBorder="1" applyAlignment="1">
      <alignment horizontal="left" vertical="center" shrinkToFit="1"/>
    </xf>
    <xf numFmtId="0" fontId="8" fillId="0" borderId="0" xfId="64" applyFont="1" applyFill="1" applyAlignment="1">
      <alignment horizontal="left" vertical="center" wrapText="1"/>
      <protection/>
    </xf>
    <xf numFmtId="0" fontId="6" fillId="0" borderId="0" xfId="64" applyFont="1" applyFill="1" applyAlignment="1">
      <alignment vertical="center"/>
      <protection/>
    </xf>
    <xf numFmtId="0" fontId="6" fillId="0" borderId="0" xfId="64" applyFont="1" applyFill="1" applyAlignment="1">
      <alignment horizontal="left" vertical="center" wrapText="1"/>
      <protection/>
    </xf>
    <xf numFmtId="0" fontId="6" fillId="0" borderId="88" xfId="64" applyFont="1" applyFill="1" applyBorder="1" applyAlignment="1">
      <alignment horizontal="left" vertical="center"/>
      <protection/>
    </xf>
    <xf numFmtId="0" fontId="6" fillId="0" borderId="89" xfId="64" applyFont="1" applyFill="1" applyBorder="1" applyAlignment="1">
      <alignment horizontal="left" vertical="center"/>
      <protection/>
    </xf>
    <xf numFmtId="0" fontId="14" fillId="33" borderId="78" xfId="64" applyFont="1" applyFill="1" applyBorder="1" applyAlignment="1">
      <alignment horizontal="center" vertical="center" textRotation="255" shrinkToFit="1"/>
      <protection/>
    </xf>
    <xf numFmtId="0" fontId="14" fillId="33" borderId="79" xfId="64" applyFont="1" applyFill="1" applyBorder="1" applyAlignment="1">
      <alignment horizontal="center" vertical="center" textRotation="255" shrinkToFit="1"/>
      <protection/>
    </xf>
    <xf numFmtId="0" fontId="14" fillId="33" borderId="80" xfId="64" applyFont="1" applyFill="1" applyBorder="1" applyAlignment="1">
      <alignment horizontal="center" vertical="center" textRotation="255" shrinkToFit="1"/>
      <protection/>
    </xf>
    <xf numFmtId="0" fontId="6" fillId="0" borderId="15" xfId="64" applyFont="1" applyFill="1" applyBorder="1" applyAlignment="1">
      <alignment horizontal="left" vertical="center"/>
      <protection/>
    </xf>
    <xf numFmtId="0" fontId="6" fillId="0" borderId="90" xfId="64" applyFont="1" applyFill="1" applyBorder="1" applyAlignment="1">
      <alignment horizontal="left" vertical="center"/>
      <protection/>
    </xf>
    <xf numFmtId="0" fontId="6" fillId="0" borderId="91" xfId="64" applyFont="1" applyFill="1" applyBorder="1" applyAlignment="1">
      <alignment horizontal="left" vertical="center"/>
      <protection/>
    </xf>
    <xf numFmtId="0" fontId="75" fillId="0" borderId="15" xfId="64" applyFont="1" applyFill="1" applyBorder="1" applyAlignment="1">
      <alignment horizontal="center" vertical="center"/>
      <protection/>
    </xf>
    <xf numFmtId="0" fontId="75" fillId="0" borderId="92" xfId="64" applyFont="1" applyFill="1" applyBorder="1" applyAlignment="1">
      <alignment horizontal="center" vertical="center"/>
      <protection/>
    </xf>
    <xf numFmtId="0" fontId="6" fillId="0" borderId="93" xfId="64" applyFont="1" applyFill="1" applyBorder="1" applyAlignment="1">
      <alignment horizontal="left" vertical="center"/>
      <protection/>
    </xf>
    <xf numFmtId="0" fontId="6" fillId="0" borderId="42" xfId="64" applyFont="1" applyFill="1" applyBorder="1" applyAlignment="1">
      <alignment horizontal="left" vertical="center"/>
      <protection/>
    </xf>
    <xf numFmtId="0" fontId="6" fillId="0" borderId="94" xfId="64" applyFont="1" applyFill="1" applyBorder="1" applyAlignment="1">
      <alignment horizontal="left" vertical="center"/>
      <protection/>
    </xf>
    <xf numFmtId="0" fontId="75" fillId="0" borderId="93" xfId="64" applyFont="1" applyFill="1" applyBorder="1" applyAlignment="1">
      <alignment horizontal="center" vertical="center"/>
      <protection/>
    </xf>
    <xf numFmtId="0" fontId="75" fillId="0" borderId="43" xfId="64" applyFont="1" applyFill="1" applyBorder="1" applyAlignment="1">
      <alignment horizontal="center" vertical="center"/>
      <protection/>
    </xf>
    <xf numFmtId="0" fontId="6" fillId="0" borderId="95" xfId="64" applyFont="1" applyFill="1" applyBorder="1" applyAlignment="1">
      <alignment horizontal="left" vertical="center"/>
      <protection/>
    </xf>
    <xf numFmtId="0" fontId="6" fillId="0" borderId="44" xfId="64" applyFont="1" applyFill="1" applyBorder="1" applyAlignment="1">
      <alignment horizontal="left" vertical="center"/>
      <protection/>
    </xf>
    <xf numFmtId="0" fontId="6" fillId="0" borderId="96" xfId="64" applyFont="1" applyFill="1" applyBorder="1" applyAlignment="1">
      <alignment horizontal="left" vertical="center"/>
      <protection/>
    </xf>
    <xf numFmtId="0" fontId="75" fillId="0" borderId="95" xfId="64" applyFont="1" applyFill="1" applyBorder="1" applyAlignment="1">
      <alignment horizontal="center" vertical="center"/>
      <protection/>
    </xf>
    <xf numFmtId="0" fontId="75" fillId="0" borderId="45" xfId="64" applyFont="1" applyFill="1" applyBorder="1" applyAlignment="1">
      <alignment horizontal="center" vertical="center"/>
      <protection/>
    </xf>
    <xf numFmtId="0" fontId="0" fillId="0" borderId="10" xfId="64" applyFont="1" applyFill="1" applyBorder="1" applyAlignment="1">
      <alignment horizontal="left" vertical="top" wrapText="1"/>
      <protection/>
    </xf>
    <xf numFmtId="0" fontId="0" fillId="0" borderId="10" xfId="64" applyFont="1" applyFill="1" applyBorder="1" applyAlignment="1">
      <alignment horizontal="left" vertical="top" wrapText="1"/>
      <protection/>
    </xf>
    <xf numFmtId="0" fontId="0" fillId="33" borderId="37" xfId="64" applyFont="1" applyFill="1" applyBorder="1" applyAlignment="1">
      <alignment horizontal="center" vertical="center"/>
      <protection/>
    </xf>
    <xf numFmtId="0" fontId="0" fillId="33" borderId="37" xfId="64" applyFont="1" applyFill="1" applyBorder="1" applyAlignment="1">
      <alignment horizontal="center" vertical="center" wrapText="1"/>
      <protection/>
    </xf>
    <xf numFmtId="0" fontId="0" fillId="33" borderId="97" xfId="64" applyFont="1" applyFill="1" applyBorder="1" applyAlignment="1">
      <alignment horizontal="center" vertical="center" wrapText="1"/>
      <protection/>
    </xf>
    <xf numFmtId="0" fontId="6" fillId="34" borderId="81" xfId="64" applyFont="1" applyFill="1" applyBorder="1" applyAlignment="1">
      <alignment horizontal="center" vertical="center"/>
      <protection/>
    </xf>
    <xf numFmtId="0" fontId="6" fillId="34" borderId="66" xfId="64" applyFont="1" applyFill="1" applyBorder="1" applyAlignment="1">
      <alignment horizontal="center" vertical="center"/>
      <protection/>
    </xf>
    <xf numFmtId="0" fontId="6" fillId="34" borderId="39" xfId="64" applyFont="1" applyFill="1" applyBorder="1" applyAlignment="1">
      <alignment horizontal="center" vertical="center"/>
      <protection/>
    </xf>
    <xf numFmtId="0" fontId="6" fillId="34" borderId="36" xfId="64" applyFont="1" applyFill="1" applyBorder="1" applyAlignment="1">
      <alignment horizontal="center" vertical="center"/>
      <protection/>
    </xf>
    <xf numFmtId="0" fontId="0" fillId="34" borderId="39" xfId="64" applyFont="1" applyFill="1" applyBorder="1" applyAlignment="1">
      <alignment horizontal="left" vertical="center" wrapText="1"/>
      <protection/>
    </xf>
    <xf numFmtId="0" fontId="0" fillId="34" borderId="36" xfId="64" applyFont="1" applyFill="1" applyBorder="1" applyAlignment="1">
      <alignment horizontal="left" vertical="center" wrapText="1"/>
      <protection/>
    </xf>
    <xf numFmtId="6" fontId="0" fillId="34" borderId="39" xfId="64" applyNumberFormat="1" applyFont="1" applyFill="1" applyBorder="1" applyAlignment="1">
      <alignment horizontal="center" vertical="center" wrapText="1"/>
      <protection/>
    </xf>
    <xf numFmtId="0" fontId="0" fillId="34" borderId="39" xfId="64" applyFont="1" applyFill="1" applyBorder="1" applyAlignment="1">
      <alignment horizontal="center" vertical="center" wrapText="1"/>
      <protection/>
    </xf>
    <xf numFmtId="0" fontId="0" fillId="34" borderId="71" xfId="64" applyFont="1" applyFill="1" applyBorder="1" applyAlignment="1">
      <alignment horizontal="center" vertical="center" wrapText="1"/>
      <protection/>
    </xf>
    <xf numFmtId="0" fontId="0" fillId="34" borderId="36" xfId="64" applyFont="1" applyFill="1" applyBorder="1" applyAlignment="1">
      <alignment horizontal="center" vertical="center" wrapText="1"/>
      <protection/>
    </xf>
    <xf numFmtId="0" fontId="0" fillId="34" borderId="68" xfId="64" applyFont="1" applyFill="1" applyBorder="1" applyAlignment="1">
      <alignment horizontal="center" vertical="center" wrapText="1"/>
      <protection/>
    </xf>
    <xf numFmtId="0" fontId="6" fillId="34" borderId="98" xfId="64" applyFont="1" applyFill="1" applyBorder="1" applyAlignment="1">
      <alignment horizontal="center" vertical="center"/>
      <protection/>
    </xf>
    <xf numFmtId="0" fontId="6" fillId="34" borderId="38" xfId="64" applyFont="1" applyFill="1" applyBorder="1" applyAlignment="1">
      <alignment horizontal="center" vertical="center"/>
      <protection/>
    </xf>
    <xf numFmtId="0" fontId="0" fillId="34" borderId="38" xfId="64" applyFont="1" applyFill="1" applyBorder="1" applyAlignment="1">
      <alignment horizontal="left" vertical="center" wrapText="1"/>
      <protection/>
    </xf>
    <xf numFmtId="6" fontId="0" fillId="34" borderId="36" xfId="64" applyNumberFormat="1" applyFont="1" applyFill="1" applyBorder="1" applyAlignment="1">
      <alignment horizontal="center" vertical="center" wrapText="1"/>
      <protection/>
    </xf>
    <xf numFmtId="0" fontId="0" fillId="34" borderId="38" xfId="64" applyFont="1" applyFill="1" applyBorder="1" applyAlignment="1">
      <alignment horizontal="center" vertical="center" wrapText="1"/>
      <protection/>
    </xf>
    <xf numFmtId="0" fontId="0" fillId="34" borderId="99" xfId="64" applyFont="1" applyFill="1" applyBorder="1" applyAlignment="1">
      <alignment horizontal="center" vertical="center" wrapText="1"/>
      <protection/>
    </xf>
    <xf numFmtId="0" fontId="0" fillId="35" borderId="100" xfId="64" applyFont="1" applyFill="1" applyBorder="1" applyAlignment="1">
      <alignment horizontal="center" vertical="center"/>
      <protection/>
    </xf>
    <xf numFmtId="0" fontId="0" fillId="35" borderId="88" xfId="64" applyFont="1" applyFill="1" applyBorder="1" applyAlignment="1">
      <alignment horizontal="center" vertical="center"/>
      <protection/>
    </xf>
    <xf numFmtId="0" fontId="0" fillId="35" borderId="101" xfId="64" applyFont="1" applyFill="1" applyBorder="1" applyAlignment="1">
      <alignment horizontal="center" vertical="center"/>
      <protection/>
    </xf>
    <xf numFmtId="0" fontId="0" fillId="35" borderId="37" xfId="64" applyFont="1" applyFill="1" applyBorder="1" applyAlignment="1">
      <alignment horizontal="center" vertical="center"/>
      <protection/>
    </xf>
    <xf numFmtId="0" fontId="14" fillId="35" borderId="37" xfId="64" applyFont="1" applyFill="1" applyBorder="1" applyAlignment="1">
      <alignment horizontal="center" vertical="center" wrapText="1"/>
      <protection/>
    </xf>
    <xf numFmtId="0" fontId="14" fillId="35" borderId="97" xfId="64" applyFont="1" applyFill="1" applyBorder="1" applyAlignment="1">
      <alignment horizontal="center" vertical="center" wrapText="1"/>
      <protection/>
    </xf>
    <xf numFmtId="0" fontId="6" fillId="0" borderId="81" xfId="64" applyFont="1" applyFill="1" applyBorder="1" applyAlignment="1">
      <alignment vertical="center"/>
      <protection/>
    </xf>
    <xf numFmtId="0" fontId="6" fillId="0" borderId="39" xfId="64" applyFont="1" applyFill="1" applyBorder="1" applyAlignment="1">
      <alignment vertical="center"/>
      <protection/>
    </xf>
    <xf numFmtId="0" fontId="6" fillId="0" borderId="22" xfId="64" applyFont="1" applyFill="1" applyBorder="1" applyAlignment="1">
      <alignment horizontal="center" vertical="center"/>
      <protection/>
    </xf>
    <xf numFmtId="0" fontId="6" fillId="0" borderId="19" xfId="64" applyFont="1" applyFill="1" applyBorder="1" applyAlignment="1">
      <alignment horizontal="center" vertical="center"/>
      <protection/>
    </xf>
    <xf numFmtId="0" fontId="6" fillId="0" borderId="29" xfId="64" applyFont="1" applyFill="1" applyBorder="1" applyAlignment="1">
      <alignment horizontal="center" vertical="center"/>
      <protection/>
    </xf>
    <xf numFmtId="0" fontId="0" fillId="0" borderId="39" xfId="64" applyFont="1" applyFill="1" applyBorder="1" applyAlignment="1">
      <alignment horizontal="center" vertical="center"/>
      <protection/>
    </xf>
    <xf numFmtId="0" fontId="0" fillId="0" borderId="71" xfId="64" applyFont="1" applyFill="1" applyBorder="1" applyAlignment="1">
      <alignment horizontal="center" vertical="center"/>
      <protection/>
    </xf>
    <xf numFmtId="0" fontId="6" fillId="0" borderId="66" xfId="64" applyFont="1" applyFill="1" applyBorder="1" applyAlignment="1">
      <alignment vertical="center"/>
      <protection/>
    </xf>
    <xf numFmtId="0" fontId="6" fillId="0" borderId="36" xfId="64" applyFont="1" applyFill="1" applyBorder="1" applyAlignment="1">
      <alignment vertical="center"/>
      <protection/>
    </xf>
    <xf numFmtId="0" fontId="6" fillId="0" borderId="36" xfId="64" applyFont="1" applyFill="1" applyBorder="1" applyAlignment="1">
      <alignment horizontal="center" vertical="center"/>
      <protection/>
    </xf>
    <xf numFmtId="0" fontId="0" fillId="0" borderId="36" xfId="64" applyFont="1" applyFill="1" applyBorder="1" applyAlignment="1">
      <alignment horizontal="center" vertical="center"/>
      <protection/>
    </xf>
    <xf numFmtId="0" fontId="0" fillId="0" borderId="68" xfId="64" applyFont="1" applyFill="1" applyBorder="1" applyAlignment="1">
      <alignment horizontal="center" vertical="center"/>
      <protection/>
    </xf>
    <xf numFmtId="0" fontId="6" fillId="0" borderId="102" xfId="64" applyFont="1" applyFill="1" applyBorder="1" applyAlignment="1">
      <alignment vertical="center" wrapText="1"/>
      <protection/>
    </xf>
    <xf numFmtId="0" fontId="6" fillId="0" borderId="42" xfId="64" applyFont="1" applyFill="1" applyBorder="1" applyAlignment="1">
      <alignment vertical="center" wrapText="1"/>
      <protection/>
    </xf>
    <xf numFmtId="0" fontId="6" fillId="0" borderId="94" xfId="64" applyFont="1" applyFill="1" applyBorder="1" applyAlignment="1">
      <alignment vertical="center" wrapText="1"/>
      <protection/>
    </xf>
    <xf numFmtId="0" fontId="6" fillId="0" borderId="93" xfId="64" applyFont="1" applyFill="1" applyBorder="1" applyAlignment="1">
      <alignment horizontal="center" vertical="center" wrapText="1"/>
      <protection/>
    </xf>
    <xf numFmtId="0" fontId="6" fillId="0" borderId="42" xfId="64" applyFont="1" applyFill="1" applyBorder="1" applyAlignment="1">
      <alignment horizontal="center" vertical="center" wrapText="1"/>
      <protection/>
    </xf>
    <xf numFmtId="0" fontId="6" fillId="0" borderId="94" xfId="64" applyFont="1" applyFill="1" applyBorder="1" applyAlignment="1">
      <alignment horizontal="center" vertical="center" wrapText="1"/>
      <protection/>
    </xf>
    <xf numFmtId="0" fontId="11" fillId="0" borderId="36" xfId="64" applyFont="1" applyFill="1" applyBorder="1" applyAlignment="1">
      <alignment horizontal="center" vertical="center"/>
      <protection/>
    </xf>
    <xf numFmtId="0" fontId="11" fillId="0" borderId="68" xfId="64" applyFont="1" applyFill="1" applyBorder="1" applyAlignment="1">
      <alignment horizontal="center" vertical="center"/>
      <protection/>
    </xf>
    <xf numFmtId="0" fontId="6" fillId="0" borderId="102" xfId="64" applyFont="1" applyFill="1" applyBorder="1" applyAlignment="1">
      <alignment horizontal="left" vertical="center"/>
      <protection/>
    </xf>
    <xf numFmtId="0" fontId="6" fillId="0" borderId="93" xfId="64" applyFont="1" applyFill="1" applyBorder="1" applyAlignment="1">
      <alignment horizontal="center" vertical="center"/>
      <protection/>
    </xf>
    <xf numFmtId="0" fontId="6" fillId="0" borderId="42" xfId="64" applyFont="1" applyFill="1" applyBorder="1" applyAlignment="1">
      <alignment horizontal="center" vertical="center"/>
      <protection/>
    </xf>
    <xf numFmtId="0" fontId="6" fillId="0" borderId="94" xfId="64" applyFont="1" applyFill="1" applyBorder="1" applyAlignment="1">
      <alignment horizontal="center" vertical="center"/>
      <protection/>
    </xf>
    <xf numFmtId="0" fontId="0" fillId="0" borderId="86" xfId="64" applyFont="1" applyFill="1" applyBorder="1" applyAlignment="1">
      <alignment horizontal="center" vertical="center"/>
      <protection/>
    </xf>
    <xf numFmtId="0" fontId="0" fillId="0" borderId="87" xfId="64" applyFont="1" applyFill="1" applyBorder="1" applyAlignment="1">
      <alignment horizontal="center" vertical="center"/>
      <protection/>
    </xf>
    <xf numFmtId="0" fontId="6" fillId="0" borderId="66" xfId="64" applyFont="1" applyFill="1" applyBorder="1" applyAlignment="1">
      <alignment vertical="center" wrapText="1"/>
      <protection/>
    </xf>
    <xf numFmtId="0" fontId="6" fillId="0" borderId="36" xfId="64" applyFont="1" applyFill="1" applyBorder="1" applyAlignment="1">
      <alignment vertical="center" wrapText="1"/>
      <protection/>
    </xf>
    <xf numFmtId="0" fontId="6" fillId="0" borderId="93" xfId="64" applyFont="1" applyFill="1" applyBorder="1" applyAlignment="1">
      <alignment vertical="center" wrapText="1"/>
      <protection/>
    </xf>
    <xf numFmtId="0" fontId="0" fillId="0" borderId="94" xfId="64" applyFont="1" applyFill="1" applyBorder="1" applyAlignment="1">
      <alignment horizontal="center" vertical="center"/>
      <protection/>
    </xf>
    <xf numFmtId="0" fontId="76" fillId="0" borderId="0" xfId="64" applyFont="1" applyFill="1" applyBorder="1" applyAlignment="1">
      <alignment horizontal="center" vertical="center" wrapText="1"/>
      <protection/>
    </xf>
    <xf numFmtId="0" fontId="0" fillId="35" borderId="64" xfId="62" applyFont="1" applyFill="1" applyBorder="1" applyAlignment="1">
      <alignment horizontal="center" vertical="center" wrapText="1"/>
      <protection/>
    </xf>
    <xf numFmtId="0" fontId="0" fillId="35" borderId="65" xfId="62" applyFont="1" applyFill="1" applyBorder="1" applyAlignment="1">
      <alignment horizontal="center" vertical="center" wrapText="1"/>
      <protection/>
    </xf>
    <xf numFmtId="0" fontId="0" fillId="35" borderId="66" xfId="62" applyFont="1" applyFill="1" applyBorder="1" applyAlignment="1">
      <alignment horizontal="center" vertical="center" wrapText="1"/>
      <protection/>
    </xf>
    <xf numFmtId="0" fontId="0" fillId="35" borderId="36" xfId="62" applyFont="1" applyFill="1" applyBorder="1" applyAlignment="1">
      <alignment horizontal="center" vertical="center" wrapText="1"/>
      <protection/>
    </xf>
    <xf numFmtId="0" fontId="73" fillId="0" borderId="31" xfId="62" applyFont="1" applyBorder="1" applyAlignment="1">
      <alignment horizontal="left" vertical="center" wrapText="1"/>
      <protection/>
    </xf>
    <xf numFmtId="0" fontId="0" fillId="0" borderId="11" xfId="62" applyFont="1" applyBorder="1" applyAlignment="1">
      <alignment horizontal="left" vertical="center" wrapText="1"/>
      <protection/>
    </xf>
    <xf numFmtId="0" fontId="0" fillId="0" borderId="26" xfId="62" applyFont="1" applyBorder="1" applyAlignment="1">
      <alignment horizontal="left" vertical="center" wrapText="1"/>
      <protection/>
    </xf>
    <xf numFmtId="0" fontId="0" fillId="0" borderId="0" xfId="62" applyFont="1" applyBorder="1" applyAlignment="1">
      <alignment horizontal="left" vertical="center" wrapText="1"/>
      <protection/>
    </xf>
    <xf numFmtId="0" fontId="6" fillId="0" borderId="102" xfId="64" applyFont="1" applyFill="1" applyBorder="1" applyAlignment="1">
      <alignment horizontal="left" vertical="top" wrapText="1"/>
      <protection/>
    </xf>
    <xf numFmtId="0" fontId="6" fillId="0" borderId="42" xfId="64" applyFont="1" applyFill="1" applyBorder="1" applyAlignment="1">
      <alignment horizontal="left" vertical="top" wrapText="1"/>
      <protection/>
    </xf>
    <xf numFmtId="0" fontId="6" fillId="0" borderId="94" xfId="64" applyFont="1" applyFill="1" applyBorder="1" applyAlignment="1">
      <alignment horizontal="left" vertical="top" wrapText="1"/>
      <protection/>
    </xf>
    <xf numFmtId="0" fontId="6" fillId="0" borderId="103" xfId="64" applyFont="1" applyFill="1" applyBorder="1" applyAlignment="1">
      <alignment horizontal="left" vertical="center"/>
      <protection/>
    </xf>
    <xf numFmtId="0" fontId="6" fillId="0" borderId="38" xfId="64" applyFont="1" applyFill="1" applyBorder="1" applyAlignment="1">
      <alignment horizontal="center" vertical="center"/>
      <protection/>
    </xf>
    <xf numFmtId="0" fontId="73" fillId="34" borderId="20" xfId="62" applyFont="1" applyFill="1" applyBorder="1" applyAlignment="1">
      <alignment horizontal="left" vertical="center" wrapText="1"/>
      <protection/>
    </xf>
    <xf numFmtId="0" fontId="0" fillId="34" borderId="21" xfId="62" applyFont="1" applyFill="1" applyBorder="1" applyAlignment="1">
      <alignment horizontal="left" vertical="center" wrapText="1"/>
      <protection/>
    </xf>
    <xf numFmtId="0" fontId="0" fillId="34" borderId="0" xfId="62" applyFont="1" applyFill="1" applyBorder="1" applyAlignment="1">
      <alignment horizontal="left" vertical="center" wrapText="1"/>
      <protection/>
    </xf>
    <xf numFmtId="0" fontId="0" fillId="34" borderId="32" xfId="62" applyFont="1" applyFill="1" applyBorder="1" applyAlignment="1">
      <alignment horizontal="left" vertical="center" wrapText="1"/>
      <protection/>
    </xf>
    <xf numFmtId="0" fontId="0" fillId="34" borderId="23" xfId="62" applyFont="1" applyFill="1" applyBorder="1" applyAlignment="1">
      <alignment horizontal="left" vertical="center" wrapText="1"/>
      <protection/>
    </xf>
    <xf numFmtId="0" fontId="0" fillId="34" borderId="20" xfId="62" applyFont="1" applyFill="1" applyBorder="1" applyAlignment="1">
      <alignment horizontal="left" vertical="top" wrapText="1"/>
      <protection/>
    </xf>
    <xf numFmtId="0" fontId="73" fillId="34" borderId="17" xfId="62" applyFont="1" applyFill="1" applyBorder="1" applyAlignment="1">
      <alignment horizontal="left" vertical="top" wrapText="1"/>
      <protection/>
    </xf>
    <xf numFmtId="0" fontId="73" fillId="34" borderId="21" xfId="62" applyFont="1" applyFill="1" applyBorder="1" applyAlignment="1">
      <alignment horizontal="left" vertical="top" wrapText="1"/>
      <protection/>
    </xf>
    <xf numFmtId="0" fontId="0" fillId="34" borderId="36" xfId="62" applyFont="1" applyFill="1" applyBorder="1" applyAlignment="1">
      <alignment horizontal="left" vertical="top" wrapText="1"/>
      <protection/>
    </xf>
    <xf numFmtId="0" fontId="0" fillId="34" borderId="68" xfId="62" applyFont="1" applyFill="1" applyBorder="1" applyAlignment="1">
      <alignment horizontal="left" vertical="top" wrapText="1"/>
      <protection/>
    </xf>
    <xf numFmtId="0" fontId="0" fillId="35" borderId="85" xfId="62" applyFont="1" applyFill="1" applyBorder="1" applyAlignment="1">
      <alignment horizontal="center" vertical="center" wrapText="1"/>
      <protection/>
    </xf>
    <xf numFmtId="0" fontId="0" fillId="35" borderId="86" xfId="62" applyFont="1" applyFill="1" applyBorder="1" applyAlignment="1">
      <alignment horizontal="center" vertical="center" wrapText="1"/>
      <protection/>
    </xf>
    <xf numFmtId="0" fontId="0" fillId="35" borderId="79" xfId="62" applyFont="1" applyFill="1" applyBorder="1" applyAlignment="1">
      <alignment horizontal="center" vertical="center" wrapText="1"/>
      <protection/>
    </xf>
    <xf numFmtId="0" fontId="0" fillId="35" borderId="74" xfId="62" applyFont="1" applyFill="1" applyBorder="1" applyAlignment="1">
      <alignment horizontal="center" vertical="center" wrapText="1"/>
      <protection/>
    </xf>
    <xf numFmtId="0" fontId="0" fillId="35" borderId="81" xfId="62" applyFont="1" applyFill="1" applyBorder="1" applyAlignment="1">
      <alignment horizontal="center" vertical="center" wrapText="1"/>
      <protection/>
    </xf>
    <xf numFmtId="0" fontId="0" fillId="35" borderId="39" xfId="62" applyFont="1" applyFill="1" applyBorder="1" applyAlignment="1">
      <alignment horizontal="center" vertical="center" wrapText="1"/>
      <protection/>
    </xf>
    <xf numFmtId="0" fontId="73" fillId="0" borderId="86" xfId="62" applyFont="1" applyFill="1" applyBorder="1" applyAlignment="1">
      <alignment horizontal="left" vertical="center" wrapText="1"/>
      <protection/>
    </xf>
    <xf numFmtId="0" fontId="73" fillId="0" borderId="87" xfId="62" applyFont="1" applyFill="1" applyBorder="1" applyAlignment="1">
      <alignment horizontal="left" vertical="center" wrapText="1"/>
      <protection/>
    </xf>
    <xf numFmtId="0" fontId="73" fillId="0" borderId="74" xfId="62" applyFont="1" applyFill="1" applyBorder="1" applyAlignment="1">
      <alignment horizontal="left" vertical="center" wrapText="1"/>
      <protection/>
    </xf>
    <xf numFmtId="0" fontId="73" fillId="0" borderId="70" xfId="62" applyFont="1" applyFill="1" applyBorder="1" applyAlignment="1">
      <alignment horizontal="left" vertical="center" wrapText="1"/>
      <protection/>
    </xf>
    <xf numFmtId="0" fontId="73" fillId="0" borderId="39" xfId="62" applyFont="1" applyFill="1" applyBorder="1" applyAlignment="1">
      <alignment horizontal="left" vertical="center" wrapText="1"/>
      <protection/>
    </xf>
    <xf numFmtId="0" fontId="73" fillId="0" borderId="71" xfId="62" applyFont="1" applyFill="1" applyBorder="1" applyAlignment="1">
      <alignment horizontal="left" vertical="center" wrapText="1"/>
      <protection/>
    </xf>
    <xf numFmtId="0" fontId="68" fillId="35" borderId="16" xfId="62" applyFont="1" applyFill="1" applyBorder="1" applyAlignment="1">
      <alignment horizontal="center" vertical="center" wrapText="1"/>
      <protection/>
    </xf>
    <xf numFmtId="0" fontId="68" fillId="35" borderId="17" xfId="62" applyFont="1" applyFill="1" applyBorder="1" applyAlignment="1">
      <alignment horizontal="center" vertical="center" wrapText="1"/>
      <protection/>
    </xf>
    <xf numFmtId="0" fontId="68" fillId="35" borderId="27" xfId="62" applyFont="1" applyFill="1" applyBorder="1" applyAlignment="1">
      <alignment horizontal="center" vertical="center" wrapText="1"/>
      <protection/>
    </xf>
    <xf numFmtId="0" fontId="68" fillId="35" borderId="18" xfId="62" applyFont="1" applyFill="1" applyBorder="1" applyAlignment="1">
      <alignment horizontal="center" vertical="center" wrapText="1"/>
      <protection/>
    </xf>
    <xf numFmtId="0" fontId="68" fillId="35" borderId="19" xfId="62" applyFont="1" applyFill="1" applyBorder="1" applyAlignment="1">
      <alignment horizontal="center" vertical="center" wrapText="1"/>
      <protection/>
    </xf>
    <xf numFmtId="0" fontId="68" fillId="35" borderId="29" xfId="62" applyFont="1" applyFill="1" applyBorder="1" applyAlignment="1">
      <alignment horizontal="center" vertical="center" wrapText="1"/>
      <protection/>
    </xf>
    <xf numFmtId="0" fontId="0" fillId="35" borderId="33" xfId="62" applyFont="1" applyFill="1" applyBorder="1" applyAlignment="1">
      <alignment horizontal="center" vertical="center" wrapText="1"/>
      <protection/>
    </xf>
    <xf numFmtId="0" fontId="0" fillId="35" borderId="0" xfId="62" applyFont="1" applyFill="1" applyBorder="1" applyAlignment="1">
      <alignment horizontal="center" vertical="center" wrapText="1"/>
      <protection/>
    </xf>
    <xf numFmtId="0" fontId="0" fillId="35" borderId="34" xfId="62" applyFont="1" applyFill="1" applyBorder="1" applyAlignment="1">
      <alignment horizontal="center" vertical="center" wrapText="1"/>
      <protection/>
    </xf>
    <xf numFmtId="0" fontId="0" fillId="35" borderId="18" xfId="62" applyFont="1" applyFill="1" applyBorder="1" applyAlignment="1">
      <alignment horizontal="center" vertical="center" wrapText="1"/>
      <protection/>
    </xf>
    <xf numFmtId="0" fontId="0" fillId="35" borderId="19" xfId="62" applyFont="1" applyFill="1" applyBorder="1" applyAlignment="1">
      <alignment horizontal="center" vertical="center" wrapText="1"/>
      <protection/>
    </xf>
    <xf numFmtId="0" fontId="0" fillId="35" borderId="29" xfId="62" applyFont="1" applyFill="1" applyBorder="1" applyAlignment="1">
      <alignment horizontal="center" vertical="center" wrapText="1"/>
      <protection/>
    </xf>
    <xf numFmtId="0" fontId="0" fillId="0" borderId="35" xfId="62" applyFont="1" applyBorder="1" applyAlignment="1">
      <alignment horizontal="center" vertical="center" wrapText="1"/>
      <protection/>
    </xf>
    <xf numFmtId="0" fontId="0" fillId="0" borderId="0" xfId="62" applyFont="1" applyBorder="1" applyAlignment="1">
      <alignment horizontal="center" vertical="center" wrapText="1"/>
      <protection/>
    </xf>
    <xf numFmtId="0" fontId="0" fillId="0" borderId="32" xfId="62" applyFont="1" applyBorder="1" applyAlignment="1">
      <alignment horizontal="center" vertical="center" wrapText="1"/>
      <protection/>
    </xf>
    <xf numFmtId="0" fontId="0" fillId="0" borderId="22" xfId="62" applyFont="1" applyBorder="1" applyAlignment="1">
      <alignment horizontal="center" vertical="center" wrapText="1"/>
      <protection/>
    </xf>
    <xf numFmtId="0" fontId="0" fillId="0" borderId="19" xfId="62" applyFont="1" applyBorder="1" applyAlignment="1">
      <alignment horizontal="center" vertical="center" wrapText="1"/>
      <protection/>
    </xf>
    <xf numFmtId="0" fontId="0" fillId="0" borderId="23" xfId="62" applyFont="1" applyBorder="1" applyAlignment="1">
      <alignment horizontal="center" vertical="center" wrapText="1"/>
      <protection/>
    </xf>
    <xf numFmtId="0" fontId="0" fillId="35" borderId="80" xfId="62" applyFont="1" applyFill="1" applyBorder="1" applyAlignment="1">
      <alignment horizontal="center" vertical="center" wrapText="1"/>
      <protection/>
    </xf>
    <xf numFmtId="0" fontId="0" fillId="35" borderId="104" xfId="62" applyFont="1" applyFill="1" applyBorder="1" applyAlignment="1">
      <alignment horizontal="center" vertical="center" wrapText="1"/>
      <protection/>
    </xf>
    <xf numFmtId="0" fontId="73" fillId="0" borderId="104" xfId="62" applyFont="1" applyFill="1" applyBorder="1" applyAlignment="1">
      <alignment horizontal="left" vertical="center" wrapText="1"/>
      <protection/>
    </xf>
    <xf numFmtId="0" fontId="73" fillId="0" borderId="105" xfId="62" applyFont="1" applyFill="1" applyBorder="1" applyAlignment="1">
      <alignment horizontal="left" vertical="center" wrapText="1"/>
      <protection/>
    </xf>
    <xf numFmtId="0" fontId="6" fillId="0" borderId="44" xfId="64" applyFont="1" applyFill="1" applyBorder="1" applyAlignment="1">
      <alignment horizontal="center" vertical="center"/>
      <protection/>
    </xf>
    <xf numFmtId="0" fontId="6" fillId="0" borderId="95" xfId="62" applyFont="1" applyFill="1" applyBorder="1" applyAlignment="1">
      <alignment horizontal="center" vertical="center"/>
      <protection/>
    </xf>
    <xf numFmtId="0" fontId="6" fillId="0" borderId="96" xfId="62" applyFont="1" applyFill="1" applyBorder="1" applyAlignment="1">
      <alignment horizontal="center" vertical="center"/>
      <protection/>
    </xf>
    <xf numFmtId="0" fontId="6" fillId="0" borderId="95" xfId="64" applyFont="1" applyFill="1" applyBorder="1" applyAlignment="1">
      <alignment horizontal="center" vertical="center"/>
      <protection/>
    </xf>
    <xf numFmtId="0" fontId="6" fillId="0" borderId="96" xfId="64" applyFont="1" applyFill="1" applyBorder="1" applyAlignment="1">
      <alignment horizontal="center" vertical="center"/>
      <protection/>
    </xf>
    <xf numFmtId="0" fontId="6" fillId="0" borderId="45" xfId="62" applyFont="1" applyFill="1" applyBorder="1" applyAlignment="1">
      <alignment horizontal="center" vertical="center"/>
      <protection/>
    </xf>
    <xf numFmtId="0" fontId="6" fillId="0" borderId="33" xfId="62" applyFont="1" applyFill="1" applyBorder="1" applyAlignment="1">
      <alignment horizontal="center" vertical="center" shrinkToFit="1"/>
      <protection/>
    </xf>
    <xf numFmtId="0" fontId="6" fillId="0" borderId="0" xfId="62" applyFont="1" applyFill="1" applyBorder="1" applyAlignment="1">
      <alignment horizontal="center" vertical="center" shrinkToFit="1"/>
      <protection/>
    </xf>
    <xf numFmtId="0" fontId="6" fillId="0" borderId="32" xfId="62" applyFont="1" applyFill="1" applyBorder="1" applyAlignment="1">
      <alignment horizontal="center" vertical="center" shrinkToFit="1"/>
      <protection/>
    </xf>
    <xf numFmtId="0" fontId="6" fillId="0" borderId="18" xfId="62" applyFont="1" applyFill="1" applyBorder="1" applyAlignment="1">
      <alignment horizontal="center" vertical="center" shrinkToFit="1"/>
      <protection/>
    </xf>
    <xf numFmtId="0" fontId="6" fillId="0" borderId="19" xfId="62" applyFont="1" applyFill="1" applyBorder="1" applyAlignment="1">
      <alignment horizontal="center" vertical="center" shrinkToFit="1"/>
      <protection/>
    </xf>
    <xf numFmtId="0" fontId="6" fillId="0" borderId="23" xfId="62" applyFont="1" applyFill="1" applyBorder="1" applyAlignment="1">
      <alignment horizontal="center" vertical="center" shrinkToFit="1"/>
      <protection/>
    </xf>
    <xf numFmtId="0" fontId="6" fillId="0" borderId="16" xfId="62" applyFont="1" applyFill="1" applyBorder="1" applyAlignment="1">
      <alignment horizontal="center" vertical="center" shrinkToFit="1"/>
      <protection/>
    </xf>
    <xf numFmtId="0" fontId="6" fillId="0" borderId="17" xfId="62" applyFont="1" applyFill="1" applyBorder="1" applyAlignment="1">
      <alignment horizontal="center" vertical="center" shrinkToFit="1"/>
      <protection/>
    </xf>
    <xf numFmtId="0" fontId="6" fillId="0" borderId="21" xfId="62" applyFont="1" applyFill="1" applyBorder="1" applyAlignment="1">
      <alignment horizontal="center" vertical="center" shrinkToFit="1"/>
      <protection/>
    </xf>
    <xf numFmtId="0" fontId="6" fillId="33" borderId="25" xfId="64" applyFont="1" applyFill="1" applyBorder="1" applyAlignment="1">
      <alignment horizontal="center" vertical="center"/>
      <protection/>
    </xf>
    <xf numFmtId="0" fontId="6" fillId="33" borderId="11" xfId="64" applyFont="1" applyFill="1" applyBorder="1" applyAlignment="1">
      <alignment horizontal="center" vertical="center"/>
      <protection/>
    </xf>
    <xf numFmtId="0" fontId="6" fillId="33" borderId="26" xfId="64" applyFont="1" applyFill="1" applyBorder="1" applyAlignment="1">
      <alignment horizontal="center" vertical="center"/>
      <protection/>
    </xf>
    <xf numFmtId="0" fontId="6" fillId="33" borderId="13" xfId="64" applyFont="1" applyFill="1" applyBorder="1" applyAlignment="1">
      <alignment horizontal="center" vertical="center"/>
      <protection/>
    </xf>
    <xf numFmtId="0" fontId="6" fillId="33" borderId="10" xfId="64" applyFont="1" applyFill="1" applyBorder="1" applyAlignment="1">
      <alignment horizontal="center" vertical="center"/>
      <protection/>
    </xf>
    <xf numFmtId="0" fontId="6" fillId="33" borderId="24" xfId="64" applyFont="1" applyFill="1" applyBorder="1" applyAlignment="1">
      <alignment horizontal="center" vertical="center"/>
      <protection/>
    </xf>
    <xf numFmtId="0" fontId="13" fillId="0" borderId="106" xfId="64" applyFont="1" applyFill="1" applyBorder="1" applyAlignment="1">
      <alignment horizontal="center" vertical="center"/>
      <protection/>
    </xf>
    <xf numFmtId="0" fontId="13" fillId="0" borderId="90" xfId="64" applyFont="1" applyFill="1" applyBorder="1" applyAlignment="1">
      <alignment horizontal="center" vertical="center"/>
      <protection/>
    </xf>
    <xf numFmtId="0" fontId="13" fillId="0" borderId="92" xfId="64" applyFont="1" applyFill="1" applyBorder="1" applyAlignment="1">
      <alignment horizontal="center" vertical="center"/>
      <protection/>
    </xf>
    <xf numFmtId="0" fontId="6" fillId="0" borderId="103" xfId="64" applyFont="1" applyFill="1" applyBorder="1" applyAlignment="1">
      <alignment horizontal="center" vertical="center"/>
      <protection/>
    </xf>
    <xf numFmtId="0" fontId="6" fillId="0" borderId="13" xfId="62" applyFont="1" applyFill="1" applyBorder="1" applyAlignment="1">
      <alignment horizontal="center" vertical="center" shrinkToFit="1"/>
      <protection/>
    </xf>
    <xf numFmtId="0" fontId="6" fillId="0" borderId="10" xfId="62" applyFont="1" applyFill="1" applyBorder="1" applyAlignment="1">
      <alignment horizontal="center" vertical="center" shrinkToFit="1"/>
      <protection/>
    </xf>
    <xf numFmtId="0" fontId="6" fillId="0" borderId="24" xfId="62" applyFont="1" applyFill="1" applyBorder="1" applyAlignment="1">
      <alignment horizontal="center" vertical="center" shrinkToFit="1"/>
      <protection/>
    </xf>
    <xf numFmtId="0" fontId="14" fillId="0" borderId="25" xfId="62" applyFont="1" applyFill="1" applyBorder="1" applyAlignment="1">
      <alignment horizontal="left" vertical="center" wrapText="1"/>
      <protection/>
    </xf>
    <xf numFmtId="0" fontId="14" fillId="0" borderId="11" xfId="62" applyFont="1" applyFill="1" applyBorder="1" applyAlignment="1">
      <alignment horizontal="left" vertical="center" wrapText="1"/>
      <protection/>
    </xf>
    <xf numFmtId="0" fontId="14" fillId="0" borderId="26" xfId="62" applyFont="1" applyFill="1" applyBorder="1" applyAlignment="1">
      <alignment horizontal="left" vertical="center" wrapText="1"/>
      <protection/>
    </xf>
    <xf numFmtId="0" fontId="14" fillId="0" borderId="13" xfId="62" applyFont="1" applyFill="1" applyBorder="1" applyAlignment="1">
      <alignment horizontal="left" vertical="center" wrapText="1"/>
      <protection/>
    </xf>
    <xf numFmtId="0" fontId="14" fillId="0" borderId="10" xfId="62" applyFont="1" applyFill="1" applyBorder="1" applyAlignment="1">
      <alignment horizontal="left" vertical="center" wrapText="1"/>
      <protection/>
    </xf>
    <xf numFmtId="0" fontId="14" fillId="0" borderId="24" xfId="62" applyFont="1" applyFill="1" applyBorder="1" applyAlignment="1">
      <alignment horizontal="left" vertical="center" wrapText="1"/>
      <protection/>
    </xf>
    <xf numFmtId="0" fontId="14" fillId="33" borderId="106" xfId="62" applyFont="1" applyFill="1" applyBorder="1" applyAlignment="1">
      <alignment horizontal="left" vertical="center"/>
      <protection/>
    </xf>
    <xf numFmtId="0" fontId="14" fillId="33" borderId="90" xfId="62" applyFont="1" applyFill="1" applyBorder="1" applyAlignment="1">
      <alignment horizontal="left" vertical="center"/>
      <protection/>
    </xf>
    <xf numFmtId="0" fontId="14" fillId="33" borderId="15" xfId="62" applyFont="1" applyFill="1" applyBorder="1" applyAlignment="1">
      <alignment horizontal="left" vertical="center"/>
      <protection/>
    </xf>
    <xf numFmtId="0" fontId="14" fillId="33" borderId="92" xfId="62" applyFont="1" applyFill="1" applyBorder="1" applyAlignment="1">
      <alignment horizontal="left" vertical="center"/>
      <protection/>
    </xf>
    <xf numFmtId="0" fontId="6" fillId="0" borderId="103" xfId="62" applyFont="1" applyFill="1" applyBorder="1" applyAlignment="1">
      <alignment horizontal="center" vertical="center"/>
      <protection/>
    </xf>
    <xf numFmtId="0" fontId="6" fillId="0" borderId="44" xfId="62" applyFont="1" applyFill="1" applyBorder="1" applyAlignment="1">
      <alignment horizontal="center" vertical="center"/>
      <protection/>
    </xf>
    <xf numFmtId="0" fontId="6" fillId="0" borderId="95" xfId="62" applyFont="1" applyFill="1" applyBorder="1" applyAlignment="1">
      <alignment horizontal="left" vertical="center"/>
      <protection/>
    </xf>
    <xf numFmtId="0" fontId="6" fillId="0" borderId="44" xfId="62" applyFont="1" applyFill="1" applyBorder="1" applyAlignment="1">
      <alignment horizontal="left" vertical="center"/>
      <protection/>
    </xf>
    <xf numFmtId="0" fontId="6" fillId="0" borderId="45" xfId="62" applyFont="1" applyFill="1" applyBorder="1" applyAlignment="1">
      <alignment horizontal="left" vertical="center"/>
      <protection/>
    </xf>
    <xf numFmtId="0" fontId="0" fillId="0" borderId="65" xfId="62" applyFont="1" applyBorder="1" applyAlignment="1">
      <alignment vertical="center" wrapText="1"/>
      <protection/>
    </xf>
    <xf numFmtId="0" fontId="0" fillId="0" borderId="67" xfId="62" applyFont="1" applyBorder="1" applyAlignment="1">
      <alignment vertical="center" wrapText="1"/>
      <protection/>
    </xf>
    <xf numFmtId="0" fontId="0" fillId="0" borderId="36" xfId="62" applyFont="1" applyBorder="1" applyAlignment="1">
      <alignment vertical="center" wrapText="1"/>
      <protection/>
    </xf>
    <xf numFmtId="0" fontId="0" fillId="0" borderId="68" xfId="62" applyFont="1" applyBorder="1" applyAlignment="1">
      <alignment vertical="center" wrapText="1"/>
      <protection/>
    </xf>
    <xf numFmtId="0" fontId="0" fillId="33" borderId="0" xfId="62" applyFont="1" applyFill="1" applyBorder="1" applyAlignment="1">
      <alignment horizontal="distributed" vertical="distributed" wrapText="1"/>
      <protection/>
    </xf>
    <xf numFmtId="0" fontId="73" fillId="34" borderId="17" xfId="62" applyFont="1" applyFill="1" applyBorder="1" applyAlignment="1">
      <alignment horizontal="left" vertical="center" wrapText="1"/>
      <protection/>
    </xf>
    <xf numFmtId="0" fontId="73" fillId="34" borderId="21" xfId="62" applyFont="1" applyFill="1" applyBorder="1" applyAlignment="1">
      <alignment horizontal="left" vertical="center" wrapText="1"/>
      <protection/>
    </xf>
    <xf numFmtId="0" fontId="73" fillId="34" borderId="35" xfId="62" applyFont="1" applyFill="1" applyBorder="1" applyAlignment="1">
      <alignment horizontal="left" vertical="center" wrapText="1"/>
      <protection/>
    </xf>
    <xf numFmtId="0" fontId="73" fillId="34" borderId="0" xfId="62" applyFont="1" applyFill="1" applyBorder="1" applyAlignment="1">
      <alignment horizontal="left" vertical="center" wrapText="1"/>
      <protection/>
    </xf>
    <xf numFmtId="0" fontId="73" fillId="34" borderId="32" xfId="62" applyFont="1" applyFill="1" applyBorder="1" applyAlignment="1">
      <alignment horizontal="left" vertical="center" wrapText="1"/>
      <protection/>
    </xf>
    <xf numFmtId="0" fontId="0" fillId="0" borderId="17" xfId="62" applyFont="1" applyBorder="1" applyAlignment="1">
      <alignment horizontal="center" vertical="center" wrapText="1"/>
      <protection/>
    </xf>
    <xf numFmtId="0" fontId="0" fillId="0" borderId="0" xfId="62" applyFont="1" applyBorder="1" applyAlignment="1">
      <alignment horizontal="center" vertical="center" wrapText="1"/>
      <protection/>
    </xf>
    <xf numFmtId="0" fontId="0" fillId="33" borderId="85" xfId="62" applyFont="1" applyFill="1" applyBorder="1" applyAlignment="1">
      <alignment vertical="distributed" textRotation="255" wrapText="1" indent="4"/>
      <protection/>
    </xf>
    <xf numFmtId="0" fontId="0" fillId="33" borderId="20" xfId="64" applyFont="1" applyFill="1" applyBorder="1" applyAlignment="1">
      <alignment horizontal="center" vertical="center" shrinkToFit="1"/>
      <protection/>
    </xf>
    <xf numFmtId="0" fontId="0" fillId="33" borderId="27" xfId="64" applyFont="1" applyFill="1" applyBorder="1" applyAlignment="1">
      <alignment horizontal="center" vertical="center" shrinkToFit="1"/>
      <protection/>
    </xf>
    <xf numFmtId="0" fontId="0" fillId="33" borderId="35" xfId="64" applyFont="1" applyFill="1" applyBorder="1" applyAlignment="1">
      <alignment horizontal="center" vertical="center" shrinkToFit="1"/>
      <protection/>
    </xf>
    <xf numFmtId="0" fontId="0" fillId="33" borderId="34" xfId="64" applyFont="1" applyFill="1" applyBorder="1" applyAlignment="1">
      <alignment horizontal="center" vertical="center" shrinkToFit="1"/>
      <protection/>
    </xf>
    <xf numFmtId="0" fontId="0" fillId="33" borderId="59" xfId="64" applyFont="1" applyFill="1" applyBorder="1" applyAlignment="1">
      <alignment horizontal="center" vertical="center" shrinkToFit="1"/>
      <protection/>
    </xf>
    <xf numFmtId="0" fontId="0" fillId="33" borderId="60" xfId="64" applyFont="1" applyFill="1" applyBorder="1" applyAlignment="1">
      <alignment horizontal="center" vertical="center" shrinkToFit="1"/>
      <protection/>
    </xf>
    <xf numFmtId="0" fontId="10" fillId="33" borderId="20" xfId="62" applyFont="1" applyFill="1" applyBorder="1" applyAlignment="1">
      <alignment horizontal="center" vertical="center" wrapText="1"/>
      <protection/>
    </xf>
    <xf numFmtId="0" fontId="10" fillId="33" borderId="27" xfId="62" applyFont="1" applyFill="1" applyBorder="1" applyAlignment="1">
      <alignment horizontal="center" vertical="center" wrapText="1"/>
      <protection/>
    </xf>
    <xf numFmtId="0" fontId="0" fillId="33" borderId="36" xfId="64" applyFont="1" applyFill="1" applyBorder="1" applyAlignment="1">
      <alignment horizontal="center" vertical="center" shrinkToFit="1"/>
      <protection/>
    </xf>
    <xf numFmtId="0" fontId="0" fillId="33" borderId="72" xfId="64" applyFont="1" applyFill="1" applyBorder="1" applyAlignment="1">
      <alignment horizontal="center" vertical="center" shrinkToFit="1"/>
      <protection/>
    </xf>
    <xf numFmtId="0" fontId="0" fillId="33" borderId="20" xfId="62" applyFont="1" applyFill="1" applyBorder="1" applyAlignment="1">
      <alignment horizontal="center" vertical="center" wrapText="1"/>
      <protection/>
    </xf>
    <xf numFmtId="0" fontId="0" fillId="33" borderId="27" xfId="62" applyFont="1" applyFill="1" applyBorder="1" applyAlignment="1">
      <alignment horizontal="center" vertical="center" wrapText="1"/>
      <protection/>
    </xf>
    <xf numFmtId="0" fontId="14" fillId="33" borderId="86" xfId="62" applyFont="1" applyFill="1" applyBorder="1" applyAlignment="1">
      <alignment horizontal="center" vertical="center" wrapText="1" shrinkToFit="1"/>
      <protection/>
    </xf>
    <xf numFmtId="0" fontId="0" fillId="33" borderId="87" xfId="62" applyFont="1" applyFill="1" applyBorder="1" applyAlignment="1">
      <alignment horizontal="center" vertical="center" shrinkToFit="1"/>
      <protection/>
    </xf>
    <xf numFmtId="0" fontId="73" fillId="0" borderId="49" xfId="64" applyFont="1" applyFill="1" applyBorder="1" applyAlignment="1">
      <alignment horizontal="center" vertical="center" shrinkToFit="1"/>
      <protection/>
    </xf>
    <xf numFmtId="0" fontId="73" fillId="0" borderId="48" xfId="64" applyFont="1" applyFill="1" applyBorder="1" applyAlignment="1">
      <alignment horizontal="center" vertical="center" shrinkToFit="1"/>
      <protection/>
    </xf>
    <xf numFmtId="0" fontId="73" fillId="0" borderId="22" xfId="64" applyFont="1" applyFill="1" applyBorder="1" applyAlignment="1">
      <alignment horizontal="center" vertical="center" shrinkToFit="1"/>
      <protection/>
    </xf>
    <xf numFmtId="0" fontId="73" fillId="0" borderId="29" xfId="64" applyFont="1" applyFill="1" applyBorder="1" applyAlignment="1">
      <alignment horizontal="center" vertical="center" shrinkToFit="1"/>
      <protection/>
    </xf>
    <xf numFmtId="0" fontId="73" fillId="0" borderId="46" xfId="62" applyFont="1" applyFill="1" applyBorder="1" applyAlignment="1">
      <alignment vertical="center" shrinkToFit="1"/>
      <protection/>
    </xf>
    <xf numFmtId="0" fontId="73" fillId="0" borderId="36" xfId="62" applyFont="1" applyFill="1" applyBorder="1" applyAlignment="1">
      <alignment vertical="center" shrinkToFit="1"/>
      <protection/>
    </xf>
    <xf numFmtId="0" fontId="73" fillId="0" borderId="39" xfId="64" applyFont="1" applyFill="1" applyBorder="1" applyAlignment="1">
      <alignment horizontal="center" vertical="center" wrapText="1"/>
      <protection/>
    </xf>
    <xf numFmtId="0" fontId="73" fillId="0" borderId="36" xfId="64" applyFont="1" applyFill="1" applyBorder="1" applyAlignment="1">
      <alignment horizontal="center" vertical="center" wrapText="1"/>
      <protection/>
    </xf>
    <xf numFmtId="0" fontId="73" fillId="0" borderId="39" xfId="62" applyFont="1" applyBorder="1" applyAlignment="1">
      <alignment horizontal="center" vertical="center" wrapText="1"/>
      <protection/>
    </xf>
    <xf numFmtId="0" fontId="73" fillId="0" borderId="36" xfId="62" applyFont="1" applyBorder="1" applyAlignment="1">
      <alignment horizontal="center" vertical="center" wrapText="1"/>
      <protection/>
    </xf>
    <xf numFmtId="0" fontId="73" fillId="0" borderId="39" xfId="62" applyFont="1" applyBorder="1" applyAlignment="1">
      <alignment horizontal="left" vertical="center" wrapText="1"/>
      <protection/>
    </xf>
    <xf numFmtId="0" fontId="73" fillId="0" borderId="36" xfId="62" applyFont="1" applyBorder="1" applyAlignment="1">
      <alignment horizontal="left" vertical="center" wrapText="1"/>
      <protection/>
    </xf>
    <xf numFmtId="0" fontId="73" fillId="0" borderId="49" xfId="62" applyFont="1" applyBorder="1" applyAlignment="1">
      <alignment horizontal="center" vertical="center" wrapText="1"/>
      <protection/>
    </xf>
    <xf numFmtId="0" fontId="73" fillId="0" borderId="48" xfId="62" applyFont="1" applyBorder="1" applyAlignment="1">
      <alignment horizontal="center" vertical="center" wrapText="1"/>
      <protection/>
    </xf>
    <xf numFmtId="0" fontId="73" fillId="0" borderId="22" xfId="62" applyFont="1" applyBorder="1" applyAlignment="1">
      <alignment horizontal="center" vertical="center" wrapText="1"/>
      <protection/>
    </xf>
    <xf numFmtId="0" fontId="73" fillId="0" borderId="29" xfId="62" applyFont="1" applyBorder="1" applyAlignment="1">
      <alignment horizontal="center" vertical="center" wrapText="1"/>
      <protection/>
    </xf>
    <xf numFmtId="0" fontId="73" fillId="0" borderId="46" xfId="62" applyFont="1" applyBorder="1" applyAlignment="1">
      <alignment horizontal="center" vertical="center" shrinkToFit="1"/>
      <protection/>
    </xf>
    <xf numFmtId="0" fontId="73" fillId="0" borderId="36" xfId="62" applyFont="1" applyBorder="1" applyAlignment="1">
      <alignment horizontal="center" vertical="center" shrinkToFit="1"/>
      <protection/>
    </xf>
    <xf numFmtId="0" fontId="73" fillId="0" borderId="47" xfId="62" applyFont="1" applyBorder="1" applyAlignment="1">
      <alignment horizontal="center" vertical="center" shrinkToFit="1"/>
      <protection/>
    </xf>
    <xf numFmtId="0" fontId="73" fillId="0" borderId="68" xfId="62" applyFont="1" applyBorder="1" applyAlignment="1">
      <alignment horizontal="center" vertical="center" shrinkToFit="1"/>
      <protection/>
    </xf>
    <xf numFmtId="0" fontId="0" fillId="0" borderId="20" xfId="64" applyFont="1" applyFill="1" applyBorder="1" applyAlignment="1">
      <alignment horizontal="center" vertical="center" shrinkToFit="1"/>
      <protection/>
    </xf>
    <xf numFmtId="0" fontId="0" fillId="0" borderId="27" xfId="64" applyFont="1" applyFill="1" applyBorder="1" applyAlignment="1">
      <alignment horizontal="center" vertical="center" shrinkToFit="1"/>
      <protection/>
    </xf>
    <xf numFmtId="0" fontId="0" fillId="0" borderId="22" xfId="64" applyFont="1" applyFill="1" applyBorder="1" applyAlignment="1">
      <alignment horizontal="center" vertical="center" shrinkToFit="1"/>
      <protection/>
    </xf>
    <xf numFmtId="0" fontId="0" fillId="0" borderId="29" xfId="64" applyFont="1" applyFill="1" applyBorder="1" applyAlignment="1">
      <alignment horizontal="center" vertical="center" shrinkToFit="1"/>
      <protection/>
    </xf>
    <xf numFmtId="0" fontId="0" fillId="0" borderId="36" xfId="62" applyFont="1" applyFill="1" applyBorder="1" applyAlignment="1">
      <alignment vertical="center" shrinkToFit="1"/>
      <protection/>
    </xf>
    <xf numFmtId="0" fontId="0" fillId="0" borderId="36" xfId="64" applyFont="1" applyFill="1" applyBorder="1" applyAlignment="1">
      <alignment horizontal="center" vertical="center" wrapText="1"/>
      <protection/>
    </xf>
    <xf numFmtId="0" fontId="0" fillId="0" borderId="59" xfId="64" applyFont="1" applyFill="1" applyBorder="1" applyAlignment="1">
      <alignment horizontal="center" vertical="center" shrinkToFit="1"/>
      <protection/>
    </xf>
    <xf numFmtId="0" fontId="0" fillId="0" borderId="60" xfId="64" applyFont="1" applyFill="1" applyBorder="1" applyAlignment="1">
      <alignment horizontal="center" vertical="center" shrinkToFit="1"/>
      <protection/>
    </xf>
    <xf numFmtId="0" fontId="0" fillId="0" borderId="72" xfId="62" applyFont="1" applyFill="1" applyBorder="1" applyAlignment="1">
      <alignment vertical="center" shrinkToFit="1"/>
      <protection/>
    </xf>
    <xf numFmtId="0" fontId="0" fillId="0" borderId="72" xfId="64" applyFont="1" applyFill="1" applyBorder="1" applyAlignment="1">
      <alignment horizontal="center" vertical="center" wrapText="1"/>
      <protection/>
    </xf>
    <xf numFmtId="0" fontId="7" fillId="0" borderId="0" xfId="62" applyFont="1" applyBorder="1" applyAlignment="1">
      <alignment horizontal="left" vertical="center"/>
      <protection/>
    </xf>
    <xf numFmtId="0" fontId="12" fillId="0" borderId="10" xfId="62" applyFont="1" applyBorder="1" applyAlignment="1">
      <alignment horizontal="left" vertical="top" wrapText="1"/>
      <protection/>
    </xf>
    <xf numFmtId="0" fontId="0" fillId="33" borderId="64" xfId="62" applyFont="1" applyFill="1" applyBorder="1" applyAlignment="1">
      <alignment horizontal="distributed" vertical="center" wrapText="1" indent="1"/>
      <protection/>
    </xf>
    <xf numFmtId="0" fontId="0" fillId="33" borderId="65" xfId="62" applyFont="1" applyFill="1" applyBorder="1" applyAlignment="1">
      <alignment horizontal="distributed" vertical="center" wrapText="1" indent="1"/>
      <protection/>
    </xf>
    <xf numFmtId="0" fontId="0" fillId="33" borderId="66" xfId="62" applyFont="1" applyFill="1" applyBorder="1" applyAlignment="1">
      <alignment horizontal="distributed" vertical="center" wrapText="1" indent="1"/>
      <protection/>
    </xf>
    <xf numFmtId="0" fontId="0" fillId="33" borderId="36" xfId="62" applyFont="1" applyFill="1" applyBorder="1" applyAlignment="1">
      <alignment horizontal="distributed" vertical="center" wrapText="1" indent="1"/>
      <protection/>
    </xf>
    <xf numFmtId="0" fontId="73" fillId="0" borderId="20" xfId="62" applyFont="1" applyFill="1" applyBorder="1" applyAlignment="1">
      <alignment horizontal="left" vertical="center" wrapText="1"/>
      <protection/>
    </xf>
    <xf numFmtId="0" fontId="73" fillId="0" borderId="17" xfId="62" applyFont="1" applyFill="1" applyBorder="1" applyAlignment="1">
      <alignment horizontal="left" vertical="center" wrapText="1"/>
      <protection/>
    </xf>
    <xf numFmtId="0" fontId="73" fillId="0" borderId="21" xfId="62" applyFont="1" applyFill="1" applyBorder="1" applyAlignment="1">
      <alignment horizontal="left" vertical="center" wrapText="1"/>
      <protection/>
    </xf>
    <xf numFmtId="0" fontId="73" fillId="0" borderId="35" xfId="62" applyFont="1" applyFill="1" applyBorder="1" applyAlignment="1">
      <alignment horizontal="left" vertical="center" wrapText="1"/>
      <protection/>
    </xf>
    <xf numFmtId="0" fontId="73" fillId="0" borderId="0" xfId="62" applyFont="1" applyFill="1" applyBorder="1" applyAlignment="1">
      <alignment horizontal="left" vertical="center" wrapText="1"/>
      <protection/>
    </xf>
    <xf numFmtId="0" fontId="73" fillId="0" borderId="32" xfId="62" applyFont="1" applyFill="1" applyBorder="1" applyAlignment="1">
      <alignment horizontal="left" vertical="center" wrapText="1"/>
      <protection/>
    </xf>
    <xf numFmtId="0" fontId="73" fillId="0" borderId="22" xfId="62" applyFont="1" applyFill="1" applyBorder="1" applyAlignment="1">
      <alignment horizontal="left" vertical="center" wrapText="1"/>
      <protection/>
    </xf>
    <xf numFmtId="0" fontId="73" fillId="0" borderId="19" xfId="62" applyFont="1" applyFill="1" applyBorder="1" applyAlignment="1">
      <alignment horizontal="left" vertical="center" wrapText="1"/>
      <protection/>
    </xf>
    <xf numFmtId="0" fontId="73" fillId="0" borderId="23" xfId="62" applyFont="1" applyFill="1" applyBorder="1" applyAlignment="1">
      <alignment horizontal="left" vertical="center" wrapText="1"/>
      <protection/>
    </xf>
    <xf numFmtId="0" fontId="0" fillId="0" borderId="36" xfId="62" applyFont="1" applyFill="1" applyBorder="1" applyAlignment="1">
      <alignment vertical="center" wrapText="1"/>
      <protection/>
    </xf>
    <xf numFmtId="0" fontId="0" fillId="0" borderId="36" xfId="62" applyFont="1" applyFill="1" applyBorder="1" applyAlignment="1">
      <alignment vertical="center" wrapText="1"/>
      <protection/>
    </xf>
    <xf numFmtId="0" fontId="0" fillId="0" borderId="68" xfId="62" applyFont="1" applyFill="1" applyBorder="1" applyAlignment="1">
      <alignment vertical="center" wrapText="1"/>
      <protection/>
    </xf>
    <xf numFmtId="0" fontId="0" fillId="33" borderId="16" xfId="62" applyFont="1" applyFill="1" applyBorder="1" applyAlignment="1">
      <alignment horizontal="center" vertical="center" wrapText="1"/>
      <protection/>
    </xf>
    <xf numFmtId="0" fontId="0" fillId="33" borderId="17" xfId="62" applyFont="1" applyFill="1" applyBorder="1" applyAlignment="1">
      <alignment horizontal="center" vertical="center" wrapText="1"/>
      <protection/>
    </xf>
    <xf numFmtId="0" fontId="0" fillId="33" borderId="33" xfId="62" applyFont="1" applyFill="1" applyBorder="1" applyAlignment="1">
      <alignment horizontal="center" vertical="center" wrapText="1"/>
      <protection/>
    </xf>
    <xf numFmtId="0" fontId="0" fillId="33" borderId="0" xfId="62" applyFont="1" applyFill="1" applyBorder="1" applyAlignment="1">
      <alignment horizontal="center" vertical="center" wrapText="1"/>
      <protection/>
    </xf>
    <xf numFmtId="0" fontId="0" fillId="33" borderId="18" xfId="62" applyFont="1" applyFill="1" applyBorder="1" applyAlignment="1">
      <alignment horizontal="center" vertical="center" wrapText="1"/>
      <protection/>
    </xf>
    <xf numFmtId="0" fontId="0" fillId="33" borderId="19" xfId="62" applyFont="1" applyFill="1" applyBorder="1" applyAlignment="1">
      <alignment horizontal="center" vertical="center" wrapText="1"/>
      <protection/>
    </xf>
    <xf numFmtId="0" fontId="0" fillId="33" borderId="29" xfId="62" applyFont="1" applyFill="1" applyBorder="1" applyAlignment="1">
      <alignment horizontal="center" vertical="center" wrapText="1"/>
      <protection/>
    </xf>
    <xf numFmtId="0" fontId="0" fillId="34" borderId="36" xfId="62" applyFont="1" applyFill="1" applyBorder="1" applyAlignment="1">
      <alignment horizontal="center" vertical="center" wrapText="1"/>
      <protection/>
    </xf>
    <xf numFmtId="0" fontId="0" fillId="34" borderId="36" xfId="62" applyFont="1" applyFill="1" applyBorder="1" applyAlignment="1">
      <alignment horizontal="right" vertical="center" wrapText="1"/>
      <protection/>
    </xf>
    <xf numFmtId="0" fontId="0" fillId="0" borderId="21" xfId="62" applyFont="1" applyBorder="1" applyAlignment="1">
      <alignment horizontal="center" vertical="center" wrapText="1"/>
      <protection/>
    </xf>
    <xf numFmtId="0" fontId="14" fillId="34" borderId="36" xfId="62" applyFont="1" applyFill="1" applyBorder="1" applyAlignment="1">
      <alignment horizontal="right" vertical="center" wrapText="1"/>
      <protection/>
    </xf>
    <xf numFmtId="0" fontId="0" fillId="33" borderId="33" xfId="62" applyFont="1" applyFill="1" applyBorder="1" applyAlignment="1">
      <alignment horizontal="distributed" vertical="center" wrapText="1" indent="1"/>
      <protection/>
    </xf>
    <xf numFmtId="0" fontId="0" fillId="33" borderId="0" xfId="62" applyFont="1" applyFill="1" applyBorder="1" applyAlignment="1">
      <alignment horizontal="distributed" vertical="center" wrapText="1" indent="1"/>
      <protection/>
    </xf>
    <xf numFmtId="0" fontId="0" fillId="33" borderId="34" xfId="62" applyFont="1" applyFill="1" applyBorder="1" applyAlignment="1">
      <alignment horizontal="distributed" vertical="center" wrapText="1" indent="1"/>
      <protection/>
    </xf>
    <xf numFmtId="0" fontId="0" fillId="33" borderId="18" xfId="62" applyFont="1" applyFill="1" applyBorder="1" applyAlignment="1">
      <alignment horizontal="distributed" vertical="center" wrapText="1" indent="1"/>
      <protection/>
    </xf>
    <xf numFmtId="0" fontId="0" fillId="33" borderId="19" xfId="62" applyFont="1" applyFill="1" applyBorder="1" applyAlignment="1">
      <alignment horizontal="distributed" vertical="center" wrapText="1" indent="1"/>
      <protection/>
    </xf>
    <xf numFmtId="0" fontId="0" fillId="33" borderId="29" xfId="62" applyFont="1" applyFill="1" applyBorder="1" applyAlignment="1">
      <alignment horizontal="distributed" vertical="center" wrapText="1" indent="1"/>
      <protection/>
    </xf>
    <xf numFmtId="0" fontId="0" fillId="33" borderId="85" xfId="62" applyFont="1" applyFill="1" applyBorder="1" applyAlignment="1">
      <alignment horizontal="center" vertical="center" textRotation="255" wrapText="1"/>
      <protection/>
    </xf>
    <xf numFmtId="0" fontId="0" fillId="33" borderId="79" xfId="62" applyFont="1" applyFill="1" applyBorder="1" applyAlignment="1">
      <alignment horizontal="center" vertical="center" textRotation="255" wrapText="1"/>
      <protection/>
    </xf>
    <xf numFmtId="0" fontId="0" fillId="33" borderId="81" xfId="62" applyFont="1" applyFill="1" applyBorder="1" applyAlignment="1">
      <alignment horizontal="center" vertical="center" textRotation="255" wrapText="1"/>
      <protection/>
    </xf>
    <xf numFmtId="0" fontId="73" fillId="0" borderId="17" xfId="62" applyFont="1" applyBorder="1" applyAlignment="1">
      <alignment horizontal="left" vertical="center" wrapText="1"/>
      <protection/>
    </xf>
    <xf numFmtId="0" fontId="73" fillId="0" borderId="35" xfId="62" applyFont="1" applyBorder="1" applyAlignment="1">
      <alignment horizontal="left" vertical="center" wrapText="1"/>
      <protection/>
    </xf>
    <xf numFmtId="0" fontId="73" fillId="0" borderId="0" xfId="62" applyFont="1" applyBorder="1" applyAlignment="1">
      <alignment horizontal="left" vertical="center" wrapText="1"/>
      <protection/>
    </xf>
    <xf numFmtId="0" fontId="73" fillId="0" borderId="22" xfId="62" applyFont="1" applyBorder="1" applyAlignment="1">
      <alignment horizontal="left" vertical="center" wrapText="1"/>
      <protection/>
    </xf>
    <xf numFmtId="0" fontId="73" fillId="0" borderId="19" xfId="62" applyFont="1" applyBorder="1" applyAlignment="1">
      <alignment horizontal="left" vertical="center" wrapText="1"/>
      <protection/>
    </xf>
    <xf numFmtId="0" fontId="0" fillId="33" borderId="22" xfId="62" applyFont="1" applyFill="1" applyBorder="1" applyAlignment="1">
      <alignment horizontal="center" vertical="center" wrapText="1"/>
      <protection/>
    </xf>
    <xf numFmtId="0" fontId="69" fillId="34" borderId="20" xfId="62" applyFont="1" applyFill="1" applyBorder="1" applyAlignment="1">
      <alignment horizontal="center" vertical="center" wrapText="1"/>
      <protection/>
    </xf>
    <xf numFmtId="0" fontId="77" fillId="34" borderId="17" xfId="62" applyFont="1" applyFill="1" applyBorder="1" applyAlignment="1">
      <alignment horizontal="center" vertical="center" wrapText="1"/>
      <protection/>
    </xf>
    <xf numFmtId="0" fontId="77" fillId="34" borderId="21" xfId="62" applyFont="1" applyFill="1" applyBorder="1" applyAlignment="1">
      <alignment horizontal="center" vertical="center" wrapText="1"/>
      <protection/>
    </xf>
    <xf numFmtId="0" fontId="77" fillId="34" borderId="35" xfId="62" applyFont="1" applyFill="1" applyBorder="1" applyAlignment="1">
      <alignment horizontal="center" vertical="center" wrapText="1"/>
      <protection/>
    </xf>
    <xf numFmtId="0" fontId="77" fillId="34" borderId="0" xfId="62" applyFont="1" applyFill="1" applyBorder="1" applyAlignment="1">
      <alignment horizontal="center" vertical="center" wrapText="1"/>
      <protection/>
    </xf>
    <xf numFmtId="0" fontId="77" fillId="34" borderId="32" xfId="62" applyFont="1" applyFill="1" applyBorder="1" applyAlignment="1">
      <alignment horizontal="center" vertical="center" wrapText="1"/>
      <protection/>
    </xf>
    <xf numFmtId="0" fontId="77" fillId="34" borderId="22" xfId="62" applyFont="1" applyFill="1" applyBorder="1" applyAlignment="1">
      <alignment horizontal="center" vertical="center" wrapText="1"/>
      <protection/>
    </xf>
    <xf numFmtId="0" fontId="77" fillId="34" borderId="19" xfId="62" applyFont="1" applyFill="1" applyBorder="1" applyAlignment="1">
      <alignment horizontal="center" vertical="center" wrapText="1"/>
      <protection/>
    </xf>
    <xf numFmtId="0" fontId="77" fillId="34" borderId="23" xfId="62" applyFont="1" applyFill="1" applyBorder="1" applyAlignment="1">
      <alignment horizontal="center" vertical="center" wrapText="1"/>
      <protection/>
    </xf>
    <xf numFmtId="0" fontId="73" fillId="0" borderId="68" xfId="62" applyFont="1" applyBorder="1" applyAlignment="1">
      <alignment horizontal="left" vertical="center" wrapText="1"/>
      <protection/>
    </xf>
    <xf numFmtId="0" fontId="0" fillId="33" borderId="85" xfId="62" applyFont="1" applyFill="1" applyBorder="1" applyAlignment="1">
      <alignment horizontal="distributed" vertical="center" wrapText="1" indent="1"/>
      <protection/>
    </xf>
    <xf numFmtId="0" fontId="0" fillId="33" borderId="86" xfId="62" applyFont="1" applyFill="1" applyBorder="1" applyAlignment="1">
      <alignment horizontal="distributed" vertical="center" wrapText="1" indent="1"/>
      <protection/>
    </xf>
    <xf numFmtId="0" fontId="0" fillId="0" borderId="35" xfId="62" applyFont="1" applyBorder="1" applyAlignment="1">
      <alignment horizontal="center" vertical="center" wrapText="1"/>
      <protection/>
    </xf>
    <xf numFmtId="0" fontId="0" fillId="0" borderId="34" xfId="62" applyFont="1" applyBorder="1" applyAlignment="1">
      <alignment horizontal="center" vertical="center" wrapText="1"/>
      <protection/>
    </xf>
    <xf numFmtId="0" fontId="10" fillId="33" borderId="17" xfId="62" applyFont="1" applyFill="1" applyBorder="1" applyAlignment="1">
      <alignment horizontal="center" vertical="center" wrapText="1"/>
      <protection/>
    </xf>
    <xf numFmtId="0" fontId="10" fillId="33" borderId="0" xfId="62" applyFont="1" applyFill="1" applyBorder="1" applyAlignment="1">
      <alignment horizontal="center" vertical="center" wrapText="1"/>
      <protection/>
    </xf>
    <xf numFmtId="0" fontId="0" fillId="0" borderId="20" xfId="62" applyFont="1" applyFill="1" applyBorder="1" applyAlignment="1">
      <alignment horizontal="center" vertical="center" wrapText="1"/>
      <protection/>
    </xf>
    <xf numFmtId="0" fontId="0" fillId="0" borderId="17" xfId="62" applyFont="1" applyFill="1" applyBorder="1" applyAlignment="1">
      <alignment horizontal="center" vertical="center" wrapText="1"/>
      <protection/>
    </xf>
    <xf numFmtId="0" fontId="0" fillId="0" borderId="27" xfId="62" applyFont="1" applyFill="1" applyBorder="1" applyAlignment="1">
      <alignment horizontal="center" vertical="center" wrapText="1"/>
      <protection/>
    </xf>
    <xf numFmtId="0" fontId="0" fillId="0" borderId="35" xfId="62" applyFont="1" applyFill="1" applyBorder="1" applyAlignment="1">
      <alignment horizontal="center" vertical="center" wrapText="1"/>
      <protection/>
    </xf>
    <xf numFmtId="0" fontId="0" fillId="0" borderId="0" xfId="62" applyFont="1" applyFill="1" applyBorder="1" applyAlignment="1">
      <alignment horizontal="center" vertical="center" wrapText="1"/>
      <protection/>
    </xf>
    <xf numFmtId="0" fontId="0" fillId="0" borderId="34" xfId="62" applyFont="1" applyFill="1" applyBorder="1" applyAlignment="1">
      <alignment horizontal="center" vertical="center" wrapText="1"/>
      <protection/>
    </xf>
    <xf numFmtId="0" fontId="0" fillId="33" borderId="78" xfId="62" applyFont="1" applyFill="1" applyBorder="1" applyAlignment="1">
      <alignment vertical="distributed" textRotation="255" wrapText="1" indent="7"/>
      <protection/>
    </xf>
    <xf numFmtId="0" fontId="0" fillId="33" borderId="79" xfId="62" applyFont="1" applyFill="1" applyBorder="1" applyAlignment="1">
      <alignment vertical="distributed" textRotation="255" wrapText="1" indent="7"/>
      <protection/>
    </xf>
    <xf numFmtId="0" fontId="0" fillId="33" borderId="80" xfId="62" applyFont="1" applyFill="1" applyBorder="1" applyAlignment="1">
      <alignment vertical="distributed" textRotation="255" wrapText="1" indent="7"/>
      <protection/>
    </xf>
    <xf numFmtId="0" fontId="0" fillId="33" borderId="31" xfId="64" applyFont="1" applyFill="1" applyBorder="1" applyAlignment="1">
      <alignment horizontal="center" vertical="center" shrinkToFit="1"/>
      <protection/>
    </xf>
    <xf numFmtId="0" fontId="0" fillId="33" borderId="28" xfId="64" applyFont="1" applyFill="1" applyBorder="1" applyAlignment="1">
      <alignment horizontal="center" vertical="center" shrinkToFit="1"/>
      <protection/>
    </xf>
    <xf numFmtId="0" fontId="0" fillId="33" borderId="31" xfId="62" applyFont="1" applyFill="1" applyBorder="1" applyAlignment="1">
      <alignment horizontal="center" vertical="center" shrinkToFit="1"/>
      <protection/>
    </xf>
    <xf numFmtId="0" fontId="0" fillId="33" borderId="11" xfId="62" applyFont="1" applyFill="1" applyBorder="1" applyAlignment="1">
      <alignment horizontal="center" vertical="center" shrinkToFit="1"/>
      <protection/>
    </xf>
    <xf numFmtId="0" fontId="0" fillId="33" borderId="28" xfId="62" applyFont="1" applyFill="1" applyBorder="1" applyAlignment="1">
      <alignment horizontal="center" vertical="center" shrinkToFit="1"/>
      <protection/>
    </xf>
    <xf numFmtId="0" fontId="0" fillId="33" borderId="35" xfId="62" applyFont="1" applyFill="1" applyBorder="1" applyAlignment="1">
      <alignment horizontal="center" vertical="center" shrinkToFit="1"/>
      <protection/>
    </xf>
    <xf numFmtId="0" fontId="0" fillId="33" borderId="0" xfId="62" applyFont="1" applyFill="1" applyBorder="1" applyAlignment="1">
      <alignment horizontal="center" vertical="center" shrinkToFit="1"/>
      <protection/>
    </xf>
    <xf numFmtId="0" fontId="0" fillId="33" borderId="34" xfId="62" applyFont="1" applyFill="1" applyBorder="1" applyAlignment="1">
      <alignment horizontal="center" vertical="center" shrinkToFit="1"/>
      <protection/>
    </xf>
    <xf numFmtId="0" fontId="0" fillId="33" borderId="59" xfId="62" applyFont="1" applyFill="1" applyBorder="1" applyAlignment="1">
      <alignment horizontal="center" vertical="center" shrinkToFit="1"/>
      <protection/>
    </xf>
    <xf numFmtId="0" fontId="0" fillId="33" borderId="40" xfId="62" applyFont="1" applyFill="1" applyBorder="1" applyAlignment="1">
      <alignment horizontal="center" vertical="center" shrinkToFit="1"/>
      <protection/>
    </xf>
    <xf numFmtId="0" fontId="0" fillId="33" borderId="60" xfId="62" applyFont="1" applyFill="1" applyBorder="1" applyAlignment="1">
      <alignment horizontal="center" vertical="center" shrinkToFit="1"/>
      <protection/>
    </xf>
    <xf numFmtId="0" fontId="0" fillId="33" borderId="11" xfId="64" applyFont="1" applyFill="1" applyBorder="1" applyAlignment="1">
      <alignment horizontal="center" vertical="center" shrinkToFit="1"/>
      <protection/>
    </xf>
    <xf numFmtId="0" fontId="0" fillId="33" borderId="0" xfId="64" applyFont="1" applyFill="1" applyBorder="1" applyAlignment="1">
      <alignment horizontal="center" vertical="center" shrinkToFit="1"/>
      <protection/>
    </xf>
    <xf numFmtId="0" fontId="0" fillId="33" borderId="40" xfId="64" applyFont="1" applyFill="1" applyBorder="1" applyAlignment="1">
      <alignment horizontal="center" vertical="center" shrinkToFit="1"/>
      <protection/>
    </xf>
    <xf numFmtId="0" fontId="0" fillId="33" borderId="11" xfId="62" applyFont="1" applyFill="1" applyBorder="1" applyAlignment="1">
      <alignment horizontal="center" vertical="center" wrapText="1"/>
      <protection/>
    </xf>
    <xf numFmtId="0" fontId="0" fillId="33" borderId="40" xfId="62" applyFont="1" applyFill="1" applyBorder="1" applyAlignment="1">
      <alignment horizontal="center" vertical="center" wrapText="1"/>
      <protection/>
    </xf>
    <xf numFmtId="0" fontId="73" fillId="0" borderId="49" xfId="64" applyFont="1" applyFill="1" applyBorder="1" applyAlignment="1">
      <alignment horizontal="center" vertical="center" wrapText="1"/>
      <protection/>
    </xf>
    <xf numFmtId="0" fontId="73" fillId="0" borderId="41" xfId="64" applyFont="1" applyFill="1" applyBorder="1" applyAlignment="1">
      <alignment horizontal="center" vertical="center" wrapText="1"/>
      <protection/>
    </xf>
    <xf numFmtId="0" fontId="73" fillId="0" borderId="48" xfId="64" applyFont="1" applyFill="1" applyBorder="1" applyAlignment="1">
      <alignment horizontal="center" vertical="center" wrapText="1"/>
      <protection/>
    </xf>
    <xf numFmtId="0" fontId="73" fillId="0" borderId="22" xfId="64" applyFont="1" applyFill="1" applyBorder="1" applyAlignment="1">
      <alignment horizontal="center" vertical="center" wrapText="1"/>
      <protection/>
    </xf>
    <xf numFmtId="0" fontId="73" fillId="0" borderId="19" xfId="64" applyFont="1" applyFill="1" applyBorder="1" applyAlignment="1">
      <alignment horizontal="center" vertical="center" wrapText="1"/>
      <protection/>
    </xf>
    <xf numFmtId="0" fontId="73" fillId="0" borderId="29" xfId="64" applyFont="1" applyFill="1" applyBorder="1" applyAlignment="1">
      <alignment horizontal="center" vertical="center" wrapText="1"/>
      <protection/>
    </xf>
    <xf numFmtId="0" fontId="73" fillId="0" borderId="41" xfId="62" applyFont="1" applyBorder="1" applyAlignment="1">
      <alignment horizontal="center" vertical="center" wrapText="1"/>
      <protection/>
    </xf>
    <xf numFmtId="0" fontId="73" fillId="0" borderId="19" xfId="62" applyFont="1" applyBorder="1" applyAlignment="1">
      <alignment horizontal="center" vertical="center" wrapText="1"/>
      <protection/>
    </xf>
    <xf numFmtId="0" fontId="73" fillId="34" borderId="49" xfId="62" applyFont="1" applyFill="1" applyBorder="1" applyAlignment="1">
      <alignment horizontal="left" vertical="center" wrapText="1"/>
      <protection/>
    </xf>
    <xf numFmtId="0" fontId="73" fillId="34" borderId="41" xfId="62" applyFont="1" applyFill="1" applyBorder="1" applyAlignment="1">
      <alignment horizontal="left" vertical="center" wrapText="1"/>
      <protection/>
    </xf>
    <xf numFmtId="0" fontId="73" fillId="34" borderId="48" xfId="62" applyFont="1" applyFill="1" applyBorder="1" applyAlignment="1">
      <alignment horizontal="left" vertical="center" wrapText="1"/>
      <protection/>
    </xf>
    <xf numFmtId="0" fontId="73" fillId="34" borderId="22" xfId="62" applyFont="1" applyFill="1" applyBorder="1" applyAlignment="1">
      <alignment horizontal="left" vertical="center" wrapText="1"/>
      <protection/>
    </xf>
    <xf numFmtId="0" fontId="73" fillId="34" borderId="19" xfId="62" applyFont="1" applyFill="1" applyBorder="1" applyAlignment="1">
      <alignment horizontal="left" vertical="center" wrapText="1"/>
      <protection/>
    </xf>
    <xf numFmtId="0" fontId="73" fillId="34" borderId="29" xfId="62" applyFont="1" applyFill="1" applyBorder="1" applyAlignment="1">
      <alignment horizontal="left" vertical="center" wrapText="1"/>
      <protection/>
    </xf>
    <xf numFmtId="0" fontId="73" fillId="34" borderId="41" xfId="62" applyFont="1" applyFill="1" applyBorder="1" applyAlignment="1">
      <alignment horizontal="center" vertical="center" wrapText="1"/>
      <protection/>
    </xf>
    <xf numFmtId="0" fontId="73" fillId="34" borderId="22" xfId="62" applyFont="1" applyFill="1" applyBorder="1" applyAlignment="1">
      <alignment horizontal="center" vertical="center" wrapText="1"/>
      <protection/>
    </xf>
    <xf numFmtId="0" fontId="73" fillId="34" borderId="19" xfId="62" applyFont="1" applyFill="1" applyBorder="1" applyAlignment="1">
      <alignment horizontal="center" vertical="center" wrapText="1"/>
      <protection/>
    </xf>
    <xf numFmtId="0" fontId="73" fillId="34" borderId="29" xfId="62" applyFont="1" applyFill="1" applyBorder="1" applyAlignment="1">
      <alignment horizontal="center" vertical="center" wrapText="1"/>
      <protection/>
    </xf>
    <xf numFmtId="0" fontId="0" fillId="0" borderId="20" xfId="64" applyFont="1" applyFill="1" applyBorder="1" applyAlignment="1">
      <alignment horizontal="center" vertical="center" wrapText="1"/>
      <protection/>
    </xf>
    <xf numFmtId="0" fontId="0" fillId="0" borderId="17" xfId="64" applyFont="1" applyFill="1" applyBorder="1" applyAlignment="1">
      <alignment horizontal="center" vertical="center" wrapText="1"/>
      <protection/>
    </xf>
    <xf numFmtId="0" fontId="0" fillId="0" borderId="27" xfId="64" applyFont="1" applyFill="1" applyBorder="1" applyAlignment="1">
      <alignment horizontal="center" vertical="center" wrapText="1"/>
      <protection/>
    </xf>
    <xf numFmtId="0" fontId="0" fillId="0" borderId="22" xfId="64" applyFont="1" applyFill="1" applyBorder="1" applyAlignment="1">
      <alignment horizontal="center" vertical="center" wrapText="1"/>
      <protection/>
    </xf>
    <xf numFmtId="0" fontId="0" fillId="0" borderId="19" xfId="64" applyFont="1" applyFill="1" applyBorder="1" applyAlignment="1">
      <alignment horizontal="center" vertical="center" wrapText="1"/>
      <protection/>
    </xf>
    <xf numFmtId="0" fontId="0" fillId="0" borderId="29" xfId="64" applyFont="1" applyFill="1" applyBorder="1" applyAlignment="1">
      <alignment horizontal="center" vertical="center" wrapText="1"/>
      <protection/>
    </xf>
    <xf numFmtId="0" fontId="0" fillId="0" borderId="59" xfId="64" applyFont="1" applyFill="1" applyBorder="1" applyAlignment="1">
      <alignment horizontal="center" vertical="center" wrapText="1"/>
      <protection/>
    </xf>
    <xf numFmtId="0" fontId="0" fillId="0" borderId="40" xfId="64" applyFont="1" applyFill="1" applyBorder="1" applyAlignment="1">
      <alignment horizontal="center" vertical="center" wrapText="1"/>
      <protection/>
    </xf>
    <xf numFmtId="0" fontId="0" fillId="0" borderId="60" xfId="64" applyFont="1" applyFill="1" applyBorder="1" applyAlignment="1">
      <alignment horizontal="center" vertical="center" wrapText="1"/>
      <protection/>
    </xf>
    <xf numFmtId="0" fontId="0" fillId="0" borderId="40" xfId="62" applyFont="1" applyBorder="1" applyAlignment="1">
      <alignment horizontal="center" vertical="center" wrapText="1"/>
      <protection/>
    </xf>
    <xf numFmtId="0" fontId="0" fillId="0" borderId="41" xfId="62" applyFont="1" applyFill="1" applyBorder="1" applyAlignment="1">
      <alignment horizontal="center" vertical="center"/>
      <protection/>
    </xf>
    <xf numFmtId="0" fontId="0" fillId="0" borderId="48" xfId="62" applyFont="1" applyFill="1" applyBorder="1" applyAlignment="1">
      <alignment horizontal="center" vertical="center"/>
      <protection/>
    </xf>
    <xf numFmtId="0" fontId="0" fillId="0" borderId="19" xfId="62" applyFont="1" applyFill="1" applyBorder="1" applyAlignment="1">
      <alignment horizontal="center" vertical="center"/>
      <protection/>
    </xf>
    <xf numFmtId="0" fontId="0" fillId="0" borderId="29" xfId="62" applyFont="1" applyFill="1" applyBorder="1" applyAlignment="1">
      <alignment horizontal="center" vertical="center"/>
      <protection/>
    </xf>
    <xf numFmtId="0" fontId="0" fillId="0" borderId="17" xfId="62" applyFont="1" applyFill="1" applyBorder="1" applyAlignment="1">
      <alignment horizontal="left" vertical="center" wrapText="1"/>
      <protection/>
    </xf>
    <xf numFmtId="0" fontId="0" fillId="0" borderId="21" xfId="62" applyFont="1" applyFill="1" applyBorder="1" applyAlignment="1">
      <alignment horizontal="left" vertical="center" wrapText="1"/>
      <protection/>
    </xf>
    <xf numFmtId="0" fontId="0" fillId="0" borderId="35" xfId="62" applyFont="1" applyFill="1" applyBorder="1" applyAlignment="1">
      <alignment horizontal="left" vertical="center" wrapText="1"/>
      <protection/>
    </xf>
    <xf numFmtId="0" fontId="0" fillId="0" borderId="0" xfId="62" applyFont="1" applyFill="1" applyBorder="1" applyAlignment="1">
      <alignment horizontal="left" vertical="center" wrapText="1"/>
      <protection/>
    </xf>
    <xf numFmtId="0" fontId="0" fillId="0" borderId="32" xfId="62" applyFont="1" applyFill="1" applyBorder="1" applyAlignment="1">
      <alignment horizontal="left" vertical="center" wrapText="1"/>
      <protection/>
    </xf>
    <xf numFmtId="0" fontId="0" fillId="0" borderId="22" xfId="62" applyFont="1" applyFill="1" applyBorder="1" applyAlignment="1">
      <alignment horizontal="left" vertical="center" wrapText="1"/>
      <protection/>
    </xf>
    <xf numFmtId="0" fontId="0" fillId="0" borderId="19" xfId="62" applyFont="1" applyFill="1" applyBorder="1" applyAlignment="1">
      <alignment horizontal="left" vertical="center" wrapText="1"/>
      <protection/>
    </xf>
    <xf numFmtId="0" fontId="0" fillId="0" borderId="23" xfId="62" applyFont="1" applyFill="1" applyBorder="1" applyAlignment="1">
      <alignment horizontal="left" vertical="center" wrapText="1"/>
      <protection/>
    </xf>
    <xf numFmtId="0" fontId="0" fillId="33" borderId="65" xfId="64" applyFont="1" applyFill="1" applyBorder="1" applyAlignment="1">
      <alignment horizontal="center" vertical="center" shrinkToFit="1"/>
      <protection/>
    </xf>
    <xf numFmtId="0" fontId="73" fillId="34" borderId="46" xfId="62" applyFont="1" applyFill="1" applyBorder="1" applyAlignment="1">
      <alignment horizontal="center" vertical="center" shrinkToFit="1"/>
      <protection/>
    </xf>
    <xf numFmtId="0" fontId="73" fillId="34" borderId="36" xfId="62" applyFont="1" applyFill="1" applyBorder="1" applyAlignment="1">
      <alignment horizontal="center" vertical="center" shrinkToFit="1"/>
      <protection/>
    </xf>
    <xf numFmtId="0" fontId="73" fillId="34" borderId="47" xfId="62" applyFont="1" applyFill="1" applyBorder="1" applyAlignment="1">
      <alignment horizontal="center" vertical="center" shrinkToFit="1"/>
      <protection/>
    </xf>
    <xf numFmtId="0" fontId="73" fillId="34" borderId="68" xfId="62" applyFont="1" applyFill="1" applyBorder="1" applyAlignment="1">
      <alignment horizontal="center" vertical="center" shrinkToFit="1"/>
      <protection/>
    </xf>
    <xf numFmtId="0" fontId="73" fillId="34" borderId="22" xfId="64" applyFont="1" applyFill="1" applyBorder="1" applyAlignment="1">
      <alignment horizontal="center" vertical="center" shrinkToFit="1"/>
      <protection/>
    </xf>
    <xf numFmtId="0" fontId="73" fillId="34" borderId="29" xfId="64" applyFont="1" applyFill="1" applyBorder="1" applyAlignment="1">
      <alignment horizontal="center" vertical="center" shrinkToFit="1"/>
      <protection/>
    </xf>
    <xf numFmtId="0" fontId="73" fillId="34" borderId="36" xfId="62" applyFont="1" applyFill="1" applyBorder="1" applyAlignment="1">
      <alignment vertical="center" shrinkToFit="1"/>
      <protection/>
    </xf>
    <xf numFmtId="0" fontId="73" fillId="34" borderId="36" xfId="64" applyFont="1" applyFill="1" applyBorder="1" applyAlignment="1">
      <alignment horizontal="center" vertical="center" wrapText="1"/>
      <protection/>
    </xf>
    <xf numFmtId="0" fontId="73" fillId="34" borderId="36" xfId="62" applyFont="1" applyFill="1" applyBorder="1" applyAlignment="1">
      <alignment horizontal="center" vertical="center" wrapText="1"/>
      <protection/>
    </xf>
    <xf numFmtId="0" fontId="73" fillId="34" borderId="36" xfId="62" applyFont="1" applyFill="1" applyBorder="1" applyAlignment="1">
      <alignment horizontal="left" vertical="center" wrapText="1"/>
      <protection/>
    </xf>
    <xf numFmtId="0" fontId="16" fillId="33" borderId="16" xfId="62" applyFont="1" applyFill="1" applyBorder="1" applyAlignment="1">
      <alignment horizontal="center" vertical="center" shrinkToFit="1"/>
      <protection/>
    </xf>
    <xf numFmtId="0" fontId="16" fillId="33" borderId="27" xfId="62" applyFont="1" applyFill="1" applyBorder="1" applyAlignment="1">
      <alignment horizontal="center" vertical="center" shrinkToFit="1"/>
      <protection/>
    </xf>
    <xf numFmtId="0" fontId="16" fillId="33" borderId="18" xfId="62" applyFont="1" applyFill="1" applyBorder="1" applyAlignment="1">
      <alignment horizontal="center" vertical="center" shrinkToFit="1"/>
      <protection/>
    </xf>
    <xf numFmtId="0" fontId="16" fillId="33" borderId="29" xfId="62" applyFont="1" applyFill="1" applyBorder="1" applyAlignment="1">
      <alignment horizontal="center" vertical="center" shrinkToFit="1"/>
      <protection/>
    </xf>
    <xf numFmtId="0" fontId="16" fillId="33" borderId="20" xfId="62" applyFont="1" applyFill="1" applyBorder="1" applyAlignment="1">
      <alignment horizontal="center" vertical="center"/>
      <protection/>
    </xf>
    <xf numFmtId="0" fontId="16" fillId="33" borderId="17" xfId="62" applyFont="1" applyFill="1" applyBorder="1" applyAlignment="1">
      <alignment horizontal="center" vertical="center"/>
      <protection/>
    </xf>
    <xf numFmtId="0" fontId="16" fillId="33" borderId="27" xfId="62" applyFont="1" applyFill="1" applyBorder="1" applyAlignment="1">
      <alignment horizontal="center" vertical="center"/>
      <protection/>
    </xf>
    <xf numFmtId="0" fontId="16" fillId="33" borderId="39" xfId="62" applyFont="1" applyFill="1" applyBorder="1" applyAlignment="1">
      <alignment horizontal="center" vertical="center"/>
      <protection/>
    </xf>
    <xf numFmtId="0" fontId="16" fillId="33" borderId="36" xfId="62" applyFont="1" applyFill="1" applyBorder="1" applyAlignment="1">
      <alignment horizontal="center" vertical="center"/>
      <protection/>
    </xf>
    <xf numFmtId="0" fontId="16" fillId="33" borderId="17" xfId="62" applyFont="1" applyFill="1" applyBorder="1" applyAlignment="1">
      <alignment horizontal="center" vertical="center" wrapText="1"/>
      <protection/>
    </xf>
    <xf numFmtId="0" fontId="16" fillId="35" borderId="35" xfId="0" applyFont="1" applyFill="1" applyBorder="1" applyAlignment="1">
      <alignment horizontal="center" vertical="center" wrapText="1"/>
    </xf>
    <xf numFmtId="0" fontId="0" fillId="35" borderId="0" xfId="0" applyFill="1" applyBorder="1" applyAlignment="1">
      <alignment horizontal="center" vertical="center" wrapText="1"/>
    </xf>
    <xf numFmtId="0" fontId="0" fillId="35" borderId="34" xfId="0" applyFill="1" applyBorder="1" applyAlignment="1">
      <alignment horizontal="center" vertical="center" wrapText="1"/>
    </xf>
    <xf numFmtId="0" fontId="0" fillId="35" borderId="35" xfId="0" applyFill="1" applyBorder="1" applyAlignment="1">
      <alignment horizontal="center" vertical="center" wrapText="1"/>
    </xf>
    <xf numFmtId="0" fontId="0" fillId="35" borderId="22" xfId="0" applyFill="1" applyBorder="1" applyAlignment="1">
      <alignment horizontal="center" vertical="center" wrapText="1"/>
    </xf>
    <xf numFmtId="0" fontId="0" fillId="35" borderId="19" xfId="0" applyFill="1" applyBorder="1" applyAlignment="1">
      <alignment horizontal="center" vertical="center" wrapText="1"/>
    </xf>
    <xf numFmtId="0" fontId="0" fillId="35" borderId="29" xfId="0" applyFill="1" applyBorder="1" applyAlignment="1">
      <alignment horizontal="center" vertical="center" wrapText="1"/>
    </xf>
    <xf numFmtId="0" fontId="16" fillId="33" borderId="20" xfId="62" applyFont="1" applyFill="1" applyBorder="1" applyAlignment="1">
      <alignment horizontal="center" vertical="center" wrapText="1"/>
      <protection/>
    </xf>
    <xf numFmtId="0" fontId="0" fillId="0" borderId="17" xfId="0" applyBorder="1" applyAlignment="1">
      <alignment horizontal="center" vertical="center" wrapText="1"/>
    </xf>
    <xf numFmtId="0" fontId="0" fillId="0" borderId="27" xfId="0" applyBorder="1" applyAlignment="1">
      <alignment horizontal="center" vertical="center" wrapText="1"/>
    </xf>
    <xf numFmtId="0" fontId="0" fillId="0" borderId="35" xfId="0" applyBorder="1" applyAlignment="1">
      <alignment horizontal="center" vertical="center" wrapText="1"/>
    </xf>
    <xf numFmtId="0" fontId="0" fillId="0" borderId="0" xfId="0" applyAlignment="1">
      <alignment horizontal="center" vertical="center" wrapText="1"/>
    </xf>
    <xf numFmtId="0" fontId="0" fillId="0" borderId="34" xfId="0" applyBorder="1" applyAlignment="1">
      <alignment horizontal="center" vertical="center" wrapText="1"/>
    </xf>
    <xf numFmtId="0" fontId="0" fillId="0" borderId="22" xfId="0" applyBorder="1" applyAlignment="1">
      <alignment horizontal="center" vertical="center" wrapText="1"/>
    </xf>
    <xf numFmtId="0" fontId="0" fillId="0" borderId="19" xfId="0" applyBorder="1" applyAlignment="1">
      <alignment horizontal="center" vertical="center" wrapText="1"/>
    </xf>
    <xf numFmtId="0" fontId="0" fillId="0" borderId="29" xfId="0" applyBorder="1" applyAlignment="1">
      <alignment horizontal="center" vertical="center" wrapText="1"/>
    </xf>
    <xf numFmtId="0" fontId="0" fillId="0" borderId="51" xfId="62" applyFont="1" applyFill="1" applyBorder="1" applyAlignment="1">
      <alignment horizontal="right" vertical="center"/>
      <protection/>
    </xf>
    <xf numFmtId="0" fontId="0" fillId="0" borderId="52" xfId="62" applyFont="1" applyFill="1" applyBorder="1" applyAlignment="1">
      <alignment horizontal="right" vertical="center"/>
      <protection/>
    </xf>
    <xf numFmtId="0" fontId="0" fillId="0" borderId="53" xfId="62" applyFont="1" applyFill="1" applyBorder="1" applyAlignment="1">
      <alignment horizontal="right" vertical="center"/>
      <protection/>
    </xf>
    <xf numFmtId="0" fontId="0" fillId="0" borderId="22" xfId="62" applyFont="1" applyFill="1" applyBorder="1" applyAlignment="1">
      <alignment horizontal="right" vertical="center"/>
      <protection/>
    </xf>
    <xf numFmtId="0" fontId="0" fillId="0" borderId="19" xfId="62" applyFont="1" applyFill="1" applyBorder="1" applyAlignment="1">
      <alignment horizontal="right" vertical="center"/>
      <protection/>
    </xf>
    <xf numFmtId="0" fontId="0" fillId="0" borderId="29" xfId="62" applyFont="1" applyFill="1" applyBorder="1" applyAlignment="1">
      <alignment horizontal="right" vertical="center"/>
      <protection/>
    </xf>
    <xf numFmtId="0" fontId="5" fillId="33" borderId="16" xfId="62" applyFont="1" applyFill="1" applyBorder="1" applyAlignment="1">
      <alignment horizontal="right" vertical="center"/>
      <protection/>
    </xf>
    <xf numFmtId="0" fontId="5" fillId="33" borderId="17" xfId="62" applyFont="1" applyFill="1" applyBorder="1" applyAlignment="1">
      <alignment horizontal="right" vertical="center"/>
      <protection/>
    </xf>
    <xf numFmtId="0" fontId="5" fillId="33" borderId="27" xfId="62" applyFont="1" applyFill="1" applyBorder="1" applyAlignment="1">
      <alignment horizontal="right" vertical="center"/>
      <protection/>
    </xf>
    <xf numFmtId="0" fontId="5" fillId="33" borderId="13" xfId="62" applyFont="1" applyFill="1" applyBorder="1" applyAlignment="1">
      <alignment horizontal="right" vertical="center"/>
      <protection/>
    </xf>
    <xf numFmtId="0" fontId="5" fillId="33" borderId="10" xfId="62" applyFont="1" applyFill="1" applyBorder="1" applyAlignment="1">
      <alignment horizontal="right" vertical="center"/>
      <protection/>
    </xf>
    <xf numFmtId="0" fontId="5" fillId="33" borderId="14" xfId="62" applyFont="1" applyFill="1" applyBorder="1" applyAlignment="1">
      <alignment horizontal="right" vertical="center"/>
      <protection/>
    </xf>
    <xf numFmtId="38" fontId="0" fillId="0" borderId="35" xfId="51" applyFont="1" applyBorder="1" applyAlignment="1">
      <alignment horizontal="right" vertical="center"/>
    </xf>
    <xf numFmtId="38" fontId="0" fillId="0" borderId="0" xfId="51" applyFont="1" applyBorder="1" applyAlignment="1">
      <alignment horizontal="right" vertical="center"/>
    </xf>
    <xf numFmtId="38" fontId="0" fillId="0" borderId="32" xfId="51" applyFont="1" applyBorder="1" applyAlignment="1">
      <alignment horizontal="right" vertical="center"/>
    </xf>
    <xf numFmtId="0" fontId="5" fillId="33" borderId="25" xfId="62" applyFont="1" applyFill="1" applyBorder="1" applyAlignment="1">
      <alignment horizontal="center" vertical="center"/>
      <protection/>
    </xf>
    <xf numFmtId="0" fontId="5" fillId="33" borderId="28" xfId="62" applyFont="1" applyFill="1" applyBorder="1" applyAlignment="1">
      <alignment horizontal="center" vertical="center"/>
      <protection/>
    </xf>
    <xf numFmtId="0" fontId="5" fillId="33" borderId="33" xfId="62" applyFont="1" applyFill="1" applyBorder="1" applyAlignment="1">
      <alignment horizontal="center" vertical="center"/>
      <protection/>
    </xf>
    <xf numFmtId="0" fontId="5" fillId="33" borderId="34" xfId="62" applyFont="1" applyFill="1" applyBorder="1" applyAlignment="1">
      <alignment horizontal="center" vertical="center"/>
      <protection/>
    </xf>
    <xf numFmtId="0" fontId="16" fillId="33" borderId="11" xfId="62" applyFont="1" applyFill="1" applyBorder="1" applyAlignment="1">
      <alignment horizontal="center" vertical="center"/>
      <protection/>
    </xf>
    <xf numFmtId="0" fontId="16" fillId="33" borderId="28" xfId="62" applyFont="1" applyFill="1" applyBorder="1" applyAlignment="1">
      <alignment horizontal="center" vertical="center"/>
      <protection/>
    </xf>
    <xf numFmtId="38" fontId="14" fillId="0" borderId="31" xfId="51" applyFont="1" applyBorder="1" applyAlignment="1">
      <alignment horizontal="right" vertical="center"/>
    </xf>
    <xf numFmtId="38" fontId="14" fillId="0" borderId="11" xfId="51" applyFont="1" applyBorder="1" applyAlignment="1">
      <alignment horizontal="right" vertical="center"/>
    </xf>
    <xf numFmtId="38" fontId="14" fillId="0" borderId="26" xfId="51" applyFont="1" applyBorder="1" applyAlignment="1">
      <alignment horizontal="right" vertical="center"/>
    </xf>
    <xf numFmtId="38" fontId="14" fillId="0" borderId="59" xfId="51" applyFont="1" applyBorder="1" applyAlignment="1">
      <alignment horizontal="right" vertical="center"/>
    </xf>
    <xf numFmtId="38" fontId="14" fillId="0" borderId="40" xfId="51" applyFont="1" applyBorder="1" applyAlignment="1">
      <alignment horizontal="right" vertical="center"/>
    </xf>
    <xf numFmtId="38" fontId="14" fillId="0" borderId="62" xfId="51" applyFont="1" applyBorder="1" applyAlignment="1">
      <alignment horizontal="right" vertical="center"/>
    </xf>
    <xf numFmtId="0" fontId="5" fillId="33" borderId="49" xfId="62" applyFont="1" applyFill="1" applyBorder="1" applyAlignment="1">
      <alignment horizontal="right" vertical="center"/>
      <protection/>
    </xf>
    <xf numFmtId="0" fontId="5" fillId="33" borderId="41" xfId="62" applyFont="1" applyFill="1" applyBorder="1" applyAlignment="1">
      <alignment horizontal="right" vertical="center"/>
      <protection/>
    </xf>
    <xf numFmtId="0" fontId="5" fillId="33" borderId="48" xfId="62" applyFont="1" applyFill="1" applyBorder="1" applyAlignment="1">
      <alignment horizontal="right" vertical="center"/>
      <protection/>
    </xf>
    <xf numFmtId="0" fontId="5" fillId="33" borderId="30" xfId="62" applyFont="1" applyFill="1" applyBorder="1" applyAlignment="1">
      <alignment horizontal="right" vertical="center"/>
      <protection/>
    </xf>
    <xf numFmtId="38" fontId="0" fillId="0" borderId="46" xfId="51" applyFont="1" applyBorder="1" applyAlignment="1">
      <alignment horizontal="right" vertical="center"/>
    </xf>
    <xf numFmtId="38" fontId="0" fillId="0" borderId="47" xfId="51" applyFont="1" applyBorder="1" applyAlignment="1">
      <alignment horizontal="right" vertical="center"/>
    </xf>
    <xf numFmtId="38" fontId="0" fillId="0" borderId="38" xfId="51" applyFont="1" applyBorder="1" applyAlignment="1">
      <alignment horizontal="right" vertical="center"/>
    </xf>
    <xf numFmtId="38" fontId="0" fillId="0" borderId="99" xfId="51" applyFont="1" applyBorder="1" applyAlignment="1">
      <alignment horizontal="right" vertical="center"/>
    </xf>
    <xf numFmtId="0" fontId="5" fillId="33" borderId="25" xfId="62" applyFont="1" applyFill="1" applyBorder="1" applyAlignment="1">
      <alignment horizontal="right" vertical="center"/>
      <protection/>
    </xf>
    <xf numFmtId="0" fontId="5" fillId="33" borderId="11" xfId="62" applyFont="1" applyFill="1" applyBorder="1" applyAlignment="1">
      <alignment horizontal="right" vertical="center"/>
      <protection/>
    </xf>
    <xf numFmtId="0" fontId="5" fillId="33" borderId="28" xfId="62" applyFont="1" applyFill="1" applyBorder="1" applyAlignment="1">
      <alignment horizontal="right" vertical="center"/>
      <protection/>
    </xf>
    <xf numFmtId="0" fontId="5" fillId="33" borderId="33" xfId="62" applyFont="1" applyFill="1" applyBorder="1" applyAlignment="1">
      <alignment horizontal="right" vertical="center"/>
      <protection/>
    </xf>
    <xf numFmtId="0" fontId="5" fillId="33" borderId="0" xfId="62" applyFont="1" applyFill="1" applyBorder="1" applyAlignment="1">
      <alignment horizontal="right" vertical="center"/>
      <protection/>
    </xf>
    <xf numFmtId="0" fontId="5" fillId="33" borderId="34" xfId="62" applyFont="1" applyFill="1" applyBorder="1" applyAlignment="1">
      <alignment horizontal="right" vertical="center"/>
      <protection/>
    </xf>
    <xf numFmtId="38" fontId="0" fillId="0" borderId="65" xfId="51" applyFont="1" applyBorder="1" applyAlignment="1">
      <alignment horizontal="right" vertical="center"/>
    </xf>
    <xf numFmtId="38" fontId="0" fillId="0" borderId="67" xfId="51" applyFont="1" applyBorder="1" applyAlignment="1">
      <alignment horizontal="right" vertical="center"/>
    </xf>
    <xf numFmtId="38" fontId="0" fillId="0" borderId="36" xfId="51" applyFont="1" applyBorder="1" applyAlignment="1">
      <alignment horizontal="right" vertical="center"/>
    </xf>
    <xf numFmtId="38" fontId="0" fillId="0" borderId="68" xfId="51" applyFont="1" applyBorder="1" applyAlignment="1">
      <alignment horizontal="right" vertical="center"/>
    </xf>
    <xf numFmtId="0" fontId="0" fillId="0" borderId="11" xfId="62" applyFont="1" applyBorder="1" applyAlignment="1">
      <alignment vertical="center" wrapText="1"/>
      <protection/>
    </xf>
    <xf numFmtId="0" fontId="6" fillId="33" borderId="64" xfId="62" applyFont="1" applyFill="1" applyBorder="1" applyAlignment="1">
      <alignment horizontal="left" vertical="center" shrinkToFit="1"/>
      <protection/>
    </xf>
    <xf numFmtId="0" fontId="6" fillId="33" borderId="65" xfId="62" applyFont="1" applyFill="1" applyBorder="1" applyAlignment="1">
      <alignment horizontal="left" vertical="center" shrinkToFit="1"/>
      <protection/>
    </xf>
    <xf numFmtId="0" fontId="6" fillId="33" borderId="66" xfId="62" applyFont="1" applyFill="1" applyBorder="1" applyAlignment="1">
      <alignment horizontal="left" vertical="center" shrinkToFit="1"/>
      <protection/>
    </xf>
    <xf numFmtId="0" fontId="6" fillId="33" borderId="36" xfId="62" applyFont="1" applyFill="1" applyBorder="1" applyAlignment="1">
      <alignment horizontal="left" vertical="center" shrinkToFit="1"/>
      <protection/>
    </xf>
    <xf numFmtId="0" fontId="6" fillId="0" borderId="31" xfId="62" applyFont="1" applyFill="1" applyBorder="1" applyAlignment="1">
      <alignment horizontal="left" vertical="center" shrinkToFit="1"/>
      <protection/>
    </xf>
    <xf numFmtId="0" fontId="6" fillId="0" borderId="11" xfId="62" applyFont="1" applyFill="1" applyBorder="1" applyAlignment="1">
      <alignment horizontal="left" vertical="center" shrinkToFit="1"/>
      <protection/>
    </xf>
    <xf numFmtId="0" fontId="6" fillId="0" borderId="26" xfId="62" applyFont="1" applyFill="1" applyBorder="1" applyAlignment="1">
      <alignment horizontal="left" vertical="center" shrinkToFit="1"/>
      <protection/>
    </xf>
    <xf numFmtId="0" fontId="6" fillId="0" borderId="35" xfId="62" applyFont="1" applyFill="1" applyBorder="1" applyAlignment="1">
      <alignment horizontal="left" vertical="center" shrinkToFit="1"/>
      <protection/>
    </xf>
    <xf numFmtId="0" fontId="6" fillId="0" borderId="0" xfId="62" applyFont="1" applyFill="1" applyBorder="1" applyAlignment="1">
      <alignment horizontal="left" vertical="center" shrinkToFit="1"/>
      <protection/>
    </xf>
    <xf numFmtId="0" fontId="6" fillId="0" borderId="32" xfId="62" applyFont="1" applyFill="1" applyBorder="1" applyAlignment="1">
      <alignment horizontal="left" vertical="center" shrinkToFit="1"/>
      <protection/>
    </xf>
    <xf numFmtId="0" fontId="6" fillId="0" borderId="22" xfId="62" applyFont="1" applyFill="1" applyBorder="1" applyAlignment="1">
      <alignment horizontal="left" vertical="center" shrinkToFit="1"/>
      <protection/>
    </xf>
    <xf numFmtId="0" fontId="6" fillId="0" borderId="19" xfId="62" applyFont="1" applyFill="1" applyBorder="1" applyAlignment="1">
      <alignment horizontal="left" vertical="center" shrinkToFit="1"/>
      <protection/>
    </xf>
    <xf numFmtId="0" fontId="6" fillId="0" borderId="23" xfId="62" applyFont="1" applyFill="1" applyBorder="1" applyAlignment="1">
      <alignment horizontal="left" vertical="center" shrinkToFit="1"/>
      <protection/>
    </xf>
    <xf numFmtId="0" fontId="6" fillId="33" borderId="98" xfId="62" applyFont="1" applyFill="1" applyBorder="1" applyAlignment="1">
      <alignment horizontal="left" vertical="center" shrinkToFit="1"/>
      <protection/>
    </xf>
    <xf numFmtId="0" fontId="6" fillId="33" borderId="38" xfId="62" applyFont="1" applyFill="1" applyBorder="1" applyAlignment="1">
      <alignment horizontal="left" vertical="center" shrinkToFit="1"/>
      <protection/>
    </xf>
    <xf numFmtId="0" fontId="6" fillId="0" borderId="20" xfId="62" applyFont="1" applyFill="1" applyBorder="1" applyAlignment="1">
      <alignment horizontal="left" vertical="center" shrinkToFit="1"/>
      <protection/>
    </xf>
    <xf numFmtId="0" fontId="6" fillId="0" borderId="17" xfId="62" applyFont="1" applyFill="1" applyBorder="1" applyAlignment="1">
      <alignment horizontal="left" vertical="center" shrinkToFit="1"/>
      <protection/>
    </xf>
    <xf numFmtId="0" fontId="6" fillId="0" borderId="21" xfId="62" applyFont="1" applyFill="1" applyBorder="1" applyAlignment="1">
      <alignment horizontal="left" vertical="center" shrinkToFit="1"/>
      <protection/>
    </xf>
    <xf numFmtId="0" fontId="6" fillId="0" borderId="30" xfId="62" applyFont="1" applyFill="1" applyBorder="1" applyAlignment="1">
      <alignment horizontal="left" vertical="center" shrinkToFit="1"/>
      <protection/>
    </xf>
    <xf numFmtId="0" fontId="6" fillId="0" borderId="10" xfId="62" applyFont="1" applyFill="1" applyBorder="1" applyAlignment="1">
      <alignment horizontal="left" vertical="center" shrinkToFit="1"/>
      <protection/>
    </xf>
    <xf numFmtId="0" fontId="6" fillId="0" borderId="24" xfId="62" applyFont="1" applyFill="1" applyBorder="1" applyAlignment="1">
      <alignment horizontal="left" vertical="center" shrinkToFit="1"/>
      <protection/>
    </xf>
    <xf numFmtId="0" fontId="0" fillId="0" borderId="0" xfId="65" applyFont="1" applyFill="1" applyAlignment="1">
      <alignment horizontal="right" vertical="center"/>
      <protection/>
    </xf>
    <xf numFmtId="0" fontId="0" fillId="0" borderId="10" xfId="65" applyFont="1" applyFill="1" applyBorder="1" applyAlignment="1">
      <alignment horizontal="right" vertical="center"/>
      <protection/>
    </xf>
    <xf numFmtId="0" fontId="0" fillId="33" borderId="64" xfId="62" applyFont="1" applyFill="1" applyBorder="1" applyAlignment="1">
      <alignment horizontal="center" vertical="center"/>
      <protection/>
    </xf>
    <xf numFmtId="0" fontId="0" fillId="33" borderId="65" xfId="62" applyFont="1" applyFill="1" applyBorder="1" applyAlignment="1">
      <alignment horizontal="center" vertical="center"/>
      <protection/>
    </xf>
    <xf numFmtId="0" fontId="0" fillId="33" borderId="107" xfId="62" applyFont="1" applyFill="1" applyBorder="1" applyAlignment="1">
      <alignment horizontal="center" vertical="center"/>
      <protection/>
    </xf>
    <xf numFmtId="0" fontId="0" fillId="33" borderId="72" xfId="62" applyFont="1" applyFill="1" applyBorder="1" applyAlignment="1">
      <alignment horizontal="center" vertical="center"/>
      <protection/>
    </xf>
    <xf numFmtId="0" fontId="0" fillId="33" borderId="35" xfId="62" applyFont="1" applyFill="1" applyBorder="1" applyAlignment="1">
      <alignment horizontal="center" vertical="center"/>
      <protection/>
    </xf>
    <xf numFmtId="0" fontId="0" fillId="33" borderId="0" xfId="62" applyFont="1" applyFill="1" applyBorder="1" applyAlignment="1">
      <alignment horizontal="center" vertical="center"/>
      <protection/>
    </xf>
    <xf numFmtId="0" fontId="0" fillId="33" borderId="34" xfId="62" applyFont="1" applyFill="1" applyBorder="1" applyAlignment="1">
      <alignment horizontal="center" vertical="center"/>
      <protection/>
    </xf>
    <xf numFmtId="0" fontId="0" fillId="0" borderId="58" xfId="62" applyFont="1" applyFill="1" applyBorder="1" applyAlignment="1">
      <alignment horizontal="right" vertical="center"/>
      <protection/>
    </xf>
    <xf numFmtId="0" fontId="0" fillId="0" borderId="23" xfId="62" applyFont="1" applyFill="1" applyBorder="1" applyAlignment="1">
      <alignment horizontal="right" vertical="center"/>
      <protection/>
    </xf>
    <xf numFmtId="38" fontId="0" fillId="0" borderId="51" xfId="51" applyFont="1" applyBorder="1" applyAlignment="1">
      <alignment vertical="center"/>
    </xf>
    <xf numFmtId="38" fontId="0" fillId="0" borderId="52" xfId="51" applyFont="1" applyBorder="1" applyAlignment="1">
      <alignment vertical="center"/>
    </xf>
    <xf numFmtId="38" fontId="0" fillId="0" borderId="58" xfId="51" applyFont="1" applyBorder="1" applyAlignment="1">
      <alignment vertical="center"/>
    </xf>
    <xf numFmtId="38" fontId="0" fillId="0" borderId="22" xfId="51" applyFont="1" applyBorder="1" applyAlignment="1">
      <alignment vertical="center"/>
    </xf>
    <xf numFmtId="38" fontId="0" fillId="0" borderId="19" xfId="51" applyFont="1" applyBorder="1" applyAlignment="1">
      <alignment vertical="center"/>
    </xf>
    <xf numFmtId="38" fontId="0" fillId="0" borderId="23" xfId="51" applyFont="1" applyBorder="1" applyAlignment="1">
      <alignment vertical="center"/>
    </xf>
    <xf numFmtId="38" fontId="0" fillId="0" borderId="36" xfId="51" applyFont="1" applyBorder="1" applyAlignment="1">
      <alignment vertical="center"/>
    </xf>
    <xf numFmtId="38" fontId="0" fillId="0" borderId="68" xfId="51" applyFont="1" applyBorder="1" applyAlignment="1">
      <alignment vertical="center"/>
    </xf>
    <xf numFmtId="0" fontId="73" fillId="0" borderId="17" xfId="62" applyFont="1" applyBorder="1" applyAlignment="1">
      <alignment horizontal="center" vertical="center"/>
      <protection/>
    </xf>
    <xf numFmtId="0" fontId="73" fillId="0" borderId="19" xfId="62" applyFont="1" applyBorder="1" applyAlignment="1">
      <alignment horizontal="center" vertical="center"/>
      <protection/>
    </xf>
    <xf numFmtId="0" fontId="16" fillId="33" borderId="34" xfId="62" applyFont="1" applyFill="1" applyBorder="1" applyAlignment="1">
      <alignment horizontal="center" vertical="center" shrinkToFit="1"/>
      <protection/>
    </xf>
    <xf numFmtId="0" fontId="0" fillId="33" borderId="94" xfId="64" applyFont="1" applyFill="1" applyBorder="1" applyAlignment="1">
      <alignment horizontal="center" vertical="center" shrinkToFit="1"/>
      <protection/>
    </xf>
    <xf numFmtId="0" fontId="0" fillId="33" borderId="96" xfId="64" applyFont="1" applyFill="1" applyBorder="1" applyAlignment="1">
      <alignment horizontal="center" vertical="center" shrinkToFit="1"/>
      <protection/>
    </xf>
    <xf numFmtId="0" fontId="0" fillId="33" borderId="38" xfId="64" applyFont="1" applyFill="1" applyBorder="1" applyAlignment="1">
      <alignment horizontal="center" vertical="center" shrinkToFit="1"/>
      <protection/>
    </xf>
    <xf numFmtId="38" fontId="0" fillId="0" borderId="31" xfId="51" applyFont="1" applyBorder="1" applyAlignment="1">
      <alignment vertical="center"/>
    </xf>
    <xf numFmtId="38" fontId="0" fillId="0" borderId="11" xfId="51" applyFont="1" applyBorder="1" applyAlignment="1">
      <alignment vertical="center"/>
    </xf>
    <xf numFmtId="38" fontId="0" fillId="0" borderId="26" xfId="51" applyFont="1" applyBorder="1" applyAlignment="1">
      <alignment vertical="center"/>
    </xf>
    <xf numFmtId="38" fontId="0" fillId="0" borderId="30" xfId="51" applyFont="1" applyBorder="1" applyAlignment="1">
      <alignment vertical="center"/>
    </xf>
    <xf numFmtId="38" fontId="0" fillId="0" borderId="10" xfId="51" applyFont="1" applyBorder="1" applyAlignment="1">
      <alignment vertical="center"/>
    </xf>
    <xf numFmtId="38" fontId="0" fillId="0" borderId="24" xfId="51" applyFont="1" applyBorder="1" applyAlignment="1">
      <alignment vertical="center"/>
    </xf>
    <xf numFmtId="0" fontId="0" fillId="0" borderId="36" xfId="64" applyFont="1" applyFill="1" applyBorder="1" applyAlignment="1">
      <alignment vertical="center" shrinkToFit="1"/>
      <protection/>
    </xf>
    <xf numFmtId="0" fontId="0" fillId="33" borderId="64" xfId="64" applyFont="1" applyFill="1" applyBorder="1" applyAlignment="1">
      <alignment horizontal="center" vertical="center" shrinkToFit="1"/>
      <protection/>
    </xf>
    <xf numFmtId="0" fontId="0" fillId="33" borderId="108" xfId="64" applyFont="1" applyFill="1" applyBorder="1" applyAlignment="1">
      <alignment horizontal="center" vertical="center" shrinkToFit="1"/>
      <protection/>
    </xf>
    <xf numFmtId="0" fontId="0" fillId="33" borderId="66" xfId="64" applyFont="1" applyFill="1" applyBorder="1" applyAlignment="1">
      <alignment horizontal="center" vertical="center" shrinkToFit="1"/>
      <protection/>
    </xf>
    <xf numFmtId="0" fontId="0" fillId="33" borderId="109" xfId="64" applyFont="1" applyFill="1" applyBorder="1" applyAlignment="1">
      <alignment horizontal="center" vertical="center" shrinkToFit="1"/>
      <protection/>
    </xf>
    <xf numFmtId="0" fontId="0" fillId="33" borderId="98" xfId="64" applyFont="1" applyFill="1" applyBorder="1" applyAlignment="1">
      <alignment horizontal="center" vertical="center" shrinkToFit="1"/>
      <protection/>
    </xf>
    <xf numFmtId="0" fontId="0" fillId="33" borderId="110" xfId="64" applyFont="1" applyFill="1" applyBorder="1" applyAlignment="1">
      <alignment horizontal="center" vertical="center" shrinkToFit="1"/>
      <protection/>
    </xf>
    <xf numFmtId="0" fontId="0" fillId="33" borderId="91" xfId="64" applyFont="1" applyFill="1" applyBorder="1" applyAlignment="1">
      <alignment horizontal="center" vertical="center" shrinkToFit="1"/>
      <protection/>
    </xf>
    <xf numFmtId="0" fontId="73" fillId="0" borderId="65" xfId="64" applyFont="1" applyFill="1" applyBorder="1" applyAlignment="1">
      <alignment vertical="center" shrinkToFit="1"/>
      <protection/>
    </xf>
    <xf numFmtId="0" fontId="73" fillId="0" borderId="36" xfId="64" applyFont="1" applyFill="1" applyBorder="1" applyAlignment="1">
      <alignment vertical="center" shrinkToFit="1"/>
      <protection/>
    </xf>
    <xf numFmtId="0" fontId="0" fillId="33" borderId="22" xfId="64" applyFont="1" applyFill="1" applyBorder="1" applyAlignment="1">
      <alignment horizontal="center" vertical="center" shrinkToFit="1"/>
      <protection/>
    </xf>
    <xf numFmtId="0" fontId="0" fillId="33" borderId="19" xfId="64" applyFont="1" applyFill="1" applyBorder="1" applyAlignment="1">
      <alignment horizontal="center" vertical="center" shrinkToFit="1"/>
      <protection/>
    </xf>
    <xf numFmtId="0" fontId="0" fillId="33" borderId="29" xfId="64" applyFont="1" applyFill="1" applyBorder="1" applyAlignment="1">
      <alignment horizontal="center" vertical="center" shrinkToFit="1"/>
      <protection/>
    </xf>
    <xf numFmtId="0" fontId="73" fillId="0" borderId="31" xfId="64" applyFont="1" applyFill="1" applyBorder="1" applyAlignment="1">
      <alignment horizontal="left" vertical="center" shrinkToFit="1"/>
      <protection/>
    </xf>
    <xf numFmtId="0" fontId="73" fillId="0" borderId="11" xfId="64" applyFont="1" applyFill="1" applyBorder="1" applyAlignment="1">
      <alignment horizontal="left" vertical="center" shrinkToFit="1"/>
      <protection/>
    </xf>
    <xf numFmtId="0" fontId="73" fillId="0" borderId="26" xfId="64" applyFont="1" applyFill="1" applyBorder="1" applyAlignment="1">
      <alignment horizontal="left" vertical="center" shrinkToFit="1"/>
      <protection/>
    </xf>
    <xf numFmtId="0" fontId="73" fillId="0" borderId="22" xfId="64" applyFont="1" applyFill="1" applyBorder="1" applyAlignment="1">
      <alignment horizontal="left" vertical="center" shrinkToFit="1"/>
      <protection/>
    </xf>
    <xf numFmtId="0" fontId="73" fillId="0" borderId="19" xfId="64" applyFont="1" applyFill="1" applyBorder="1" applyAlignment="1">
      <alignment horizontal="left" vertical="center" shrinkToFit="1"/>
      <protection/>
    </xf>
    <xf numFmtId="0" fontId="73" fillId="0" borderId="23" xfId="64" applyFont="1" applyFill="1" applyBorder="1" applyAlignment="1">
      <alignment horizontal="left" vertical="center" shrinkToFit="1"/>
      <protection/>
    </xf>
    <xf numFmtId="0" fontId="0" fillId="33" borderId="17" xfId="64" applyFont="1" applyFill="1" applyBorder="1" applyAlignment="1">
      <alignment horizontal="center" vertical="center" shrinkToFit="1"/>
      <protection/>
    </xf>
    <xf numFmtId="0" fontId="73" fillId="0" borderId="20" xfId="64" applyFont="1" applyFill="1" applyBorder="1" applyAlignment="1">
      <alignment horizontal="left" vertical="center" shrinkToFit="1"/>
      <protection/>
    </xf>
    <xf numFmtId="0" fontId="73" fillId="0" borderId="17" xfId="64" applyFont="1" applyFill="1" applyBorder="1" applyAlignment="1">
      <alignment horizontal="left" vertical="center" shrinkToFit="1"/>
      <protection/>
    </xf>
    <xf numFmtId="0" fontId="73" fillId="0" borderId="21" xfId="64" applyFont="1" applyFill="1" applyBorder="1" applyAlignment="1">
      <alignment horizontal="left" vertical="center" shrinkToFit="1"/>
      <protection/>
    </xf>
    <xf numFmtId="0" fontId="78" fillId="0" borderId="36" xfId="43" applyFont="1" applyFill="1" applyBorder="1" applyAlignment="1" applyProtection="1">
      <alignment vertical="center" shrinkToFit="1"/>
      <protection/>
    </xf>
    <xf numFmtId="0" fontId="73" fillId="0" borderId="38" xfId="64" applyFont="1" applyFill="1" applyBorder="1" applyAlignment="1">
      <alignment vertical="center" shrinkToFit="1"/>
      <protection/>
    </xf>
    <xf numFmtId="0" fontId="0" fillId="33" borderId="30" xfId="64" applyFont="1" applyFill="1" applyBorder="1" applyAlignment="1">
      <alignment horizontal="center" vertical="center" shrinkToFit="1"/>
      <protection/>
    </xf>
    <xf numFmtId="0" fontId="0" fillId="33" borderId="10" xfId="64" applyFont="1" applyFill="1" applyBorder="1" applyAlignment="1">
      <alignment horizontal="center" vertical="center" shrinkToFit="1"/>
      <protection/>
    </xf>
    <xf numFmtId="0" fontId="0" fillId="33" borderId="14" xfId="64" applyFont="1" applyFill="1" applyBorder="1" applyAlignment="1">
      <alignment horizontal="center" vertical="center" shrinkToFit="1"/>
      <protection/>
    </xf>
    <xf numFmtId="0" fontId="73" fillId="0" borderId="30" xfId="64" applyFont="1" applyFill="1" applyBorder="1" applyAlignment="1">
      <alignment horizontal="left" vertical="center" shrinkToFit="1"/>
      <protection/>
    </xf>
    <xf numFmtId="0" fontId="73" fillId="0" borderId="10" xfId="64" applyFont="1" applyFill="1" applyBorder="1" applyAlignment="1">
      <alignment horizontal="left" vertical="center" shrinkToFit="1"/>
      <protection/>
    </xf>
    <xf numFmtId="0" fontId="73" fillId="0" borderId="24" xfId="64" applyFont="1" applyFill="1" applyBorder="1" applyAlignment="1">
      <alignment horizontal="left" vertical="center" shrinkToFit="1"/>
      <protection/>
    </xf>
    <xf numFmtId="0" fontId="0" fillId="0" borderId="65" xfId="64" applyFont="1" applyFill="1" applyBorder="1" applyAlignment="1">
      <alignment vertical="center" shrinkToFit="1"/>
      <protection/>
    </xf>
    <xf numFmtId="0" fontId="0" fillId="0" borderId="31" xfId="64" applyFont="1" applyFill="1" applyBorder="1" applyAlignment="1">
      <alignment horizontal="left" vertical="center" shrinkToFit="1"/>
      <protection/>
    </xf>
    <xf numFmtId="0" fontId="0" fillId="0" borderId="11" xfId="64" applyFont="1" applyFill="1" applyBorder="1" applyAlignment="1">
      <alignment horizontal="left" vertical="center" shrinkToFit="1"/>
      <protection/>
    </xf>
    <xf numFmtId="0" fontId="0" fillId="0" borderId="26" xfId="64" applyFont="1" applyFill="1" applyBorder="1" applyAlignment="1">
      <alignment horizontal="left" vertical="center" shrinkToFit="1"/>
      <protection/>
    </xf>
    <xf numFmtId="0" fontId="0" fillId="0" borderId="22" xfId="64" applyFont="1" applyFill="1" applyBorder="1" applyAlignment="1">
      <alignment horizontal="left" vertical="center" shrinkToFit="1"/>
      <protection/>
    </xf>
    <xf numFmtId="0" fontId="0" fillId="0" borderId="19" xfId="64" applyFont="1" applyFill="1" applyBorder="1" applyAlignment="1">
      <alignment horizontal="left" vertical="center" shrinkToFit="1"/>
      <protection/>
    </xf>
    <xf numFmtId="0" fontId="0" fillId="0" borderId="23" xfId="64" applyFont="1" applyFill="1" applyBorder="1" applyAlignment="1">
      <alignment horizontal="left" vertical="center" shrinkToFit="1"/>
      <protection/>
    </xf>
    <xf numFmtId="0" fontId="0" fillId="0" borderId="17" xfId="64" applyFont="1" applyFill="1" applyBorder="1" applyAlignment="1">
      <alignment horizontal="center" vertical="center" shrinkToFit="1"/>
      <protection/>
    </xf>
    <xf numFmtId="0" fontId="0" fillId="0" borderId="19" xfId="64" applyFont="1" applyFill="1" applyBorder="1" applyAlignment="1">
      <alignment horizontal="center" vertical="center" shrinkToFit="1"/>
      <protection/>
    </xf>
    <xf numFmtId="0" fontId="0" fillId="0" borderId="38" xfId="64" applyFont="1" applyFill="1" applyBorder="1" applyAlignment="1">
      <alignment vertical="center" shrinkToFit="1"/>
      <protection/>
    </xf>
    <xf numFmtId="0" fontId="0" fillId="0" borderId="20" xfId="64" applyFont="1" applyFill="1" applyBorder="1" applyAlignment="1">
      <alignment horizontal="left" vertical="center" shrinkToFit="1"/>
      <protection/>
    </xf>
    <xf numFmtId="0" fontId="0" fillId="0" borderId="17" xfId="64" applyFont="1" applyFill="1" applyBorder="1" applyAlignment="1">
      <alignment horizontal="left" vertical="center" shrinkToFit="1"/>
      <protection/>
    </xf>
    <xf numFmtId="0" fontId="0" fillId="0" borderId="21" xfId="64" applyFont="1" applyFill="1" applyBorder="1" applyAlignment="1">
      <alignment horizontal="left" vertical="center" shrinkToFit="1"/>
      <protection/>
    </xf>
    <xf numFmtId="0" fontId="0" fillId="0" borderId="30" xfId="64" applyFont="1" applyFill="1" applyBorder="1" applyAlignment="1">
      <alignment horizontal="left" vertical="center" shrinkToFit="1"/>
      <protection/>
    </xf>
    <xf numFmtId="0" fontId="0" fillId="0" borderId="10" xfId="64" applyFont="1" applyFill="1" applyBorder="1" applyAlignment="1">
      <alignment horizontal="left" vertical="center" shrinkToFit="1"/>
      <protection/>
    </xf>
    <xf numFmtId="0" fontId="0" fillId="0" borderId="24" xfId="64" applyFont="1" applyFill="1" applyBorder="1" applyAlignment="1">
      <alignment horizontal="left" vertical="center" shrinkToFit="1"/>
      <protection/>
    </xf>
    <xf numFmtId="38" fontId="0" fillId="0" borderId="20" xfId="51" applyFont="1" applyBorder="1" applyAlignment="1">
      <alignment vertical="center"/>
    </xf>
    <xf numFmtId="38" fontId="0" fillId="0" borderId="17" xfId="51" applyFont="1" applyBorder="1" applyAlignment="1">
      <alignment vertical="center"/>
    </xf>
    <xf numFmtId="38" fontId="0" fillId="0" borderId="21" xfId="51" applyFont="1" applyBorder="1" applyAlignment="1">
      <alignment vertical="center"/>
    </xf>
    <xf numFmtId="38" fontId="0" fillId="0" borderId="35" xfId="51" applyFont="1" applyBorder="1" applyAlignment="1">
      <alignment vertical="center"/>
    </xf>
    <xf numFmtId="38" fontId="0" fillId="0" borderId="0" xfId="51" applyFont="1" applyBorder="1" applyAlignment="1">
      <alignment vertical="center"/>
    </xf>
    <xf numFmtId="38" fontId="0" fillId="0" borderId="32" xfId="51" applyFont="1" applyBorder="1" applyAlignment="1">
      <alignment vertical="center"/>
    </xf>
    <xf numFmtId="0" fontId="0" fillId="0" borderId="20" xfId="64" applyFont="1" applyFill="1" applyBorder="1" applyAlignment="1">
      <alignment horizontal="center" vertical="center"/>
      <protection/>
    </xf>
    <xf numFmtId="0" fontId="0" fillId="0" borderId="17" xfId="64" applyFont="1" applyFill="1" applyBorder="1" applyAlignment="1">
      <alignment horizontal="center" vertical="center"/>
      <protection/>
    </xf>
    <xf numFmtId="0" fontId="0" fillId="0" borderId="21" xfId="64" applyFont="1" applyFill="1" applyBorder="1" applyAlignment="1">
      <alignment horizontal="center" vertical="center"/>
      <protection/>
    </xf>
    <xf numFmtId="0" fontId="0" fillId="0" borderId="22" xfId="64" applyFont="1" applyFill="1" applyBorder="1" applyAlignment="1">
      <alignment horizontal="center" vertical="center"/>
      <protection/>
    </xf>
    <xf numFmtId="0" fontId="0" fillId="0" borderId="19" xfId="64" applyFont="1" applyFill="1" applyBorder="1" applyAlignment="1">
      <alignment horizontal="center" vertical="center"/>
      <protection/>
    </xf>
    <xf numFmtId="0" fontId="0" fillId="0" borderId="23" xfId="64" applyFont="1" applyFill="1" applyBorder="1" applyAlignment="1">
      <alignment horizontal="center" vertical="center"/>
      <protection/>
    </xf>
    <xf numFmtId="0" fontId="11" fillId="33" borderId="16" xfId="62" applyFont="1" applyFill="1" applyBorder="1" applyAlignment="1">
      <alignment horizontal="center" vertical="center" textRotation="255"/>
      <protection/>
    </xf>
    <xf numFmtId="0" fontId="11" fillId="33" borderId="27" xfId="62" applyFont="1" applyFill="1" applyBorder="1" applyAlignment="1">
      <alignment horizontal="center" vertical="center" textRotation="255"/>
      <protection/>
    </xf>
    <xf numFmtId="0" fontId="11" fillId="33" borderId="33" xfId="62" applyFont="1" applyFill="1" applyBorder="1" applyAlignment="1">
      <alignment horizontal="center" vertical="center" textRotation="255"/>
      <protection/>
    </xf>
    <xf numFmtId="0" fontId="11" fillId="33" borderId="34" xfId="62" applyFont="1" applyFill="1" applyBorder="1" applyAlignment="1">
      <alignment horizontal="center" vertical="center" textRotation="255"/>
      <protection/>
    </xf>
    <xf numFmtId="0" fontId="11" fillId="33" borderId="18" xfId="62" applyFont="1" applyFill="1" applyBorder="1" applyAlignment="1">
      <alignment horizontal="center" vertical="center" textRotation="255"/>
      <protection/>
    </xf>
    <xf numFmtId="0" fontId="11" fillId="33" borderId="29" xfId="62" applyFont="1" applyFill="1" applyBorder="1" applyAlignment="1">
      <alignment horizontal="center" vertical="center" textRotation="255"/>
      <protection/>
    </xf>
    <xf numFmtId="0" fontId="16" fillId="33" borderId="13" xfId="62" applyFont="1" applyFill="1" applyBorder="1" applyAlignment="1">
      <alignment horizontal="center" vertical="center" shrinkToFit="1"/>
      <protection/>
    </xf>
    <xf numFmtId="0" fontId="16" fillId="33" borderId="10" xfId="62" applyFont="1" applyFill="1" applyBorder="1" applyAlignment="1">
      <alignment horizontal="center" vertical="center" shrinkToFit="1"/>
      <protection/>
    </xf>
    <xf numFmtId="0" fontId="16" fillId="33" borderId="14" xfId="62" applyFont="1" applyFill="1" applyBorder="1" applyAlignment="1">
      <alignment horizontal="center" vertical="center" shrinkToFit="1"/>
      <protection/>
    </xf>
    <xf numFmtId="0" fontId="69" fillId="0" borderId="0" xfId="62" applyFont="1" applyBorder="1" applyAlignment="1">
      <alignment horizontal="right" vertical="center"/>
      <protection/>
    </xf>
    <xf numFmtId="0" fontId="69" fillId="0" borderId="17" xfId="62" applyFont="1" applyBorder="1" applyAlignment="1">
      <alignment horizontal="right" vertical="center"/>
      <protection/>
    </xf>
    <xf numFmtId="0" fontId="69" fillId="0" borderId="17" xfId="62" applyFont="1" applyBorder="1" applyAlignment="1">
      <alignment horizontal="center" vertical="center"/>
      <protection/>
    </xf>
    <xf numFmtId="0" fontId="69" fillId="0" borderId="19" xfId="62" applyFont="1" applyBorder="1" applyAlignment="1">
      <alignment horizontal="center" vertical="center"/>
      <protection/>
    </xf>
    <xf numFmtId="0" fontId="14" fillId="0" borderId="17" xfId="62" applyFont="1" applyBorder="1" applyAlignment="1">
      <alignment horizontal="left" vertical="center"/>
      <protection/>
    </xf>
    <xf numFmtId="0" fontId="14" fillId="0" borderId="19" xfId="62" applyFont="1" applyBorder="1" applyAlignment="1">
      <alignment horizontal="left" vertical="center"/>
      <protection/>
    </xf>
    <xf numFmtId="0" fontId="0" fillId="0" borderId="51" xfId="62" applyFont="1" applyFill="1" applyBorder="1" applyAlignment="1">
      <alignment horizontal="right" vertical="center"/>
      <protection/>
    </xf>
    <xf numFmtId="0" fontId="0" fillId="0" borderId="52" xfId="62" applyFont="1" applyFill="1" applyBorder="1" applyAlignment="1">
      <alignment horizontal="right" vertical="center"/>
      <protection/>
    </xf>
    <xf numFmtId="0" fontId="0" fillId="0" borderId="53" xfId="62" applyFont="1" applyFill="1" applyBorder="1" applyAlignment="1">
      <alignment horizontal="right" vertical="center"/>
      <protection/>
    </xf>
    <xf numFmtId="0" fontId="0" fillId="0" borderId="22" xfId="62" applyFont="1" applyFill="1" applyBorder="1" applyAlignment="1">
      <alignment horizontal="right" vertical="center"/>
      <protection/>
    </xf>
    <xf numFmtId="0" fontId="0" fillId="0" borderId="19" xfId="62" applyFont="1" applyFill="1" applyBorder="1" applyAlignment="1">
      <alignment horizontal="right" vertical="center"/>
      <protection/>
    </xf>
    <xf numFmtId="0" fontId="0" fillId="0" borderId="29" xfId="62" applyFont="1" applyFill="1" applyBorder="1" applyAlignment="1">
      <alignment horizontal="right" vertical="center"/>
      <protection/>
    </xf>
    <xf numFmtId="38" fontId="0" fillId="0" borderId="27" xfId="51" applyFont="1" applyBorder="1" applyAlignment="1">
      <alignment horizontal="right" vertical="center"/>
    </xf>
    <xf numFmtId="38" fontId="0" fillId="0" borderId="29" xfId="51" applyFont="1" applyBorder="1" applyAlignment="1">
      <alignment horizontal="right" vertical="center"/>
    </xf>
    <xf numFmtId="0" fontId="16" fillId="33" borderId="27" xfId="62" applyFont="1" applyFill="1" applyBorder="1" applyAlignment="1">
      <alignment horizontal="center" vertical="center" wrapText="1"/>
      <protection/>
    </xf>
    <xf numFmtId="0" fontId="16" fillId="33" borderId="35" xfId="62" applyFont="1" applyFill="1" applyBorder="1" applyAlignment="1">
      <alignment horizontal="center" vertical="center" wrapText="1"/>
      <protection/>
    </xf>
    <xf numFmtId="0" fontId="16" fillId="33" borderId="0" xfId="62" applyFont="1" applyFill="1" applyBorder="1" applyAlignment="1">
      <alignment horizontal="center" vertical="center" wrapText="1"/>
      <protection/>
    </xf>
    <xf numFmtId="0" fontId="16" fillId="33" borderId="34" xfId="62" applyFont="1" applyFill="1" applyBorder="1" applyAlignment="1">
      <alignment horizontal="center" vertical="center" wrapText="1"/>
      <protection/>
    </xf>
    <xf numFmtId="0" fontId="16" fillId="33" borderId="22" xfId="62" applyFont="1" applyFill="1" applyBorder="1" applyAlignment="1">
      <alignment horizontal="center" vertical="center" wrapText="1"/>
      <protection/>
    </xf>
    <xf numFmtId="0" fontId="16" fillId="33" borderId="19" xfId="62" applyFont="1" applyFill="1" applyBorder="1" applyAlignment="1">
      <alignment horizontal="center" vertical="center" wrapText="1"/>
      <protection/>
    </xf>
    <xf numFmtId="0" fontId="16" fillId="33" borderId="29" xfId="62" applyFont="1" applyFill="1" applyBorder="1" applyAlignment="1">
      <alignment horizontal="center" vertical="center" wrapText="1"/>
      <protection/>
    </xf>
    <xf numFmtId="0" fontId="69" fillId="0" borderId="49" xfId="62" applyFont="1" applyFill="1" applyBorder="1" applyAlignment="1">
      <alignment horizontal="right" vertical="center"/>
      <protection/>
    </xf>
    <xf numFmtId="0" fontId="69" fillId="0" borderId="41" xfId="62" applyFont="1" applyFill="1" applyBorder="1" applyAlignment="1">
      <alignment horizontal="right" vertical="center"/>
      <protection/>
    </xf>
    <xf numFmtId="38" fontId="14" fillId="0" borderId="35" xfId="51" applyFont="1" applyBorder="1" applyAlignment="1">
      <alignment vertical="center"/>
    </xf>
    <xf numFmtId="38" fontId="14" fillId="0" borderId="0" xfId="51" applyFont="1" applyBorder="1" applyAlignment="1">
      <alignment vertical="center"/>
    </xf>
    <xf numFmtId="38" fontId="14" fillId="0" borderId="32" xfId="51" applyFont="1" applyBorder="1" applyAlignment="1">
      <alignment vertical="center"/>
    </xf>
    <xf numFmtId="0" fontId="69" fillId="0" borderId="35" xfId="62" applyFont="1" applyBorder="1" applyAlignment="1">
      <alignment horizontal="right" vertical="center"/>
      <protection/>
    </xf>
    <xf numFmtId="0" fontId="69" fillId="0" borderId="20" xfId="62" applyFont="1" applyBorder="1" applyAlignment="1">
      <alignment horizontal="right" vertical="center"/>
      <protection/>
    </xf>
    <xf numFmtId="0" fontId="73" fillId="34" borderId="86" xfId="62" applyFont="1" applyFill="1" applyBorder="1" applyAlignment="1">
      <alignment horizontal="left" vertical="center" wrapText="1"/>
      <protection/>
    </xf>
    <xf numFmtId="0" fontId="73" fillId="34" borderId="87" xfId="62" applyFont="1" applyFill="1" applyBorder="1" applyAlignment="1">
      <alignment horizontal="left" vertical="center" wrapText="1"/>
      <protection/>
    </xf>
    <xf numFmtId="0" fontId="73" fillId="34" borderId="74" xfId="62" applyFont="1" applyFill="1" applyBorder="1" applyAlignment="1">
      <alignment horizontal="left" vertical="center" wrapText="1"/>
      <protection/>
    </xf>
    <xf numFmtId="0" fontId="73" fillId="34" borderId="70" xfId="62" applyFont="1" applyFill="1" applyBorder="1" applyAlignment="1">
      <alignment horizontal="left" vertical="center" wrapText="1"/>
      <protection/>
    </xf>
    <xf numFmtId="0" fontId="73" fillId="34" borderId="71" xfId="62" applyFont="1" applyFill="1" applyBorder="1" applyAlignment="1">
      <alignment horizontal="left" vertical="center" wrapText="1"/>
      <protection/>
    </xf>
    <xf numFmtId="0" fontId="0" fillId="0" borderId="49" xfId="62" applyFont="1" applyFill="1" applyBorder="1" applyAlignment="1">
      <alignment horizontal="right" vertical="center"/>
      <protection/>
    </xf>
    <xf numFmtId="0" fontId="0" fillId="0" borderId="41" xfId="62" applyFont="1" applyFill="1" applyBorder="1" applyAlignment="1">
      <alignment horizontal="right" vertical="center"/>
      <protection/>
    </xf>
    <xf numFmtId="0" fontId="0" fillId="0" borderId="50" xfId="62" applyFont="1" applyFill="1" applyBorder="1" applyAlignment="1">
      <alignment horizontal="right" vertical="center"/>
      <protection/>
    </xf>
    <xf numFmtId="0" fontId="0" fillId="0" borderId="35" xfId="62" applyFont="1" applyFill="1" applyBorder="1" applyAlignment="1">
      <alignment horizontal="right" vertical="center"/>
      <protection/>
    </xf>
    <xf numFmtId="0" fontId="0" fillId="0" borderId="0" xfId="62" applyFont="1" applyFill="1" applyBorder="1" applyAlignment="1">
      <alignment horizontal="right" vertical="center"/>
      <protection/>
    </xf>
    <xf numFmtId="0" fontId="0" fillId="0" borderId="32" xfId="62" applyFont="1" applyFill="1" applyBorder="1" applyAlignment="1">
      <alignment horizontal="right" vertical="center"/>
      <protection/>
    </xf>
    <xf numFmtId="38" fontId="14" fillId="0" borderId="35" xfId="51" applyFont="1" applyBorder="1" applyAlignment="1">
      <alignment horizontal="right" vertical="center"/>
    </xf>
    <xf numFmtId="38" fontId="14" fillId="0" borderId="0" xfId="51" applyFont="1" applyBorder="1" applyAlignment="1">
      <alignment horizontal="right" vertical="center"/>
    </xf>
    <xf numFmtId="38" fontId="14" fillId="0" borderId="32" xfId="51" applyFont="1" applyBorder="1" applyAlignment="1">
      <alignment horizontal="right" vertical="center"/>
    </xf>
    <xf numFmtId="38" fontId="0" fillId="0" borderId="65" xfId="51" applyFont="1" applyBorder="1" applyAlignment="1">
      <alignment vertical="center"/>
    </xf>
    <xf numFmtId="38" fontId="0" fillId="0" borderId="67" xfId="51" applyFont="1" applyBorder="1" applyAlignment="1">
      <alignment vertical="center"/>
    </xf>
    <xf numFmtId="38" fontId="0" fillId="0" borderId="38" xfId="51" applyFont="1" applyBorder="1" applyAlignment="1">
      <alignment vertical="center"/>
    </xf>
    <xf numFmtId="38" fontId="0" fillId="0" borderId="99" xfId="51" applyFont="1" applyBorder="1" applyAlignment="1">
      <alignment vertical="center"/>
    </xf>
    <xf numFmtId="0" fontId="0" fillId="0" borderId="11" xfId="62" applyFont="1" applyBorder="1" applyAlignment="1">
      <alignment vertical="center" wrapText="1"/>
      <protection/>
    </xf>
    <xf numFmtId="0" fontId="0" fillId="0" borderId="11" xfId="62" applyFont="1" applyBorder="1" applyAlignment="1">
      <alignment vertical="center"/>
      <protection/>
    </xf>
    <xf numFmtId="0" fontId="0" fillId="0" borderId="0" xfId="62" applyFont="1" applyBorder="1" applyAlignment="1">
      <alignment vertical="center"/>
      <protection/>
    </xf>
    <xf numFmtId="38" fontId="0" fillId="0" borderId="46" xfId="51" applyFont="1" applyBorder="1" applyAlignment="1">
      <alignment vertical="center"/>
    </xf>
    <xf numFmtId="38" fontId="0" fillId="0" borderId="47" xfId="51" applyFont="1" applyBorder="1" applyAlignment="1">
      <alignment vertical="center"/>
    </xf>
    <xf numFmtId="0" fontId="6" fillId="0" borderId="16" xfId="62" applyFont="1" applyFill="1" applyBorder="1" applyAlignment="1">
      <alignment horizontal="left" vertical="center" shrinkToFit="1"/>
      <protection/>
    </xf>
    <xf numFmtId="0" fontId="6" fillId="0" borderId="13" xfId="62" applyFont="1" applyFill="1" applyBorder="1" applyAlignment="1">
      <alignment horizontal="left" vertical="center" shrinkToFit="1"/>
      <protection/>
    </xf>
    <xf numFmtId="0" fontId="0" fillId="0" borderId="35" xfId="62" applyFont="1" applyBorder="1" applyAlignment="1">
      <alignment horizontal="left" vertical="center" wrapText="1"/>
      <protection/>
    </xf>
    <xf numFmtId="0" fontId="0" fillId="0" borderId="0" xfId="62" applyFont="1" applyBorder="1" applyAlignment="1">
      <alignment horizontal="left" vertical="center" wrapText="1"/>
      <protection/>
    </xf>
    <xf numFmtId="0" fontId="0" fillId="0" borderId="32" xfId="62" applyFont="1" applyBorder="1" applyAlignment="1">
      <alignment horizontal="left" vertical="center" wrapText="1"/>
      <protection/>
    </xf>
    <xf numFmtId="0" fontId="0" fillId="0" borderId="22" xfId="62" applyFont="1" applyBorder="1" applyAlignment="1">
      <alignment horizontal="left" vertical="center" wrapText="1"/>
      <protection/>
    </xf>
    <xf numFmtId="0" fontId="0" fillId="0" borderId="19" xfId="62" applyFont="1" applyBorder="1" applyAlignment="1">
      <alignment horizontal="left" vertical="center" wrapText="1"/>
      <protection/>
    </xf>
    <xf numFmtId="0" fontId="0" fillId="0" borderId="23" xfId="62" applyFont="1" applyBorder="1" applyAlignment="1">
      <alignment horizontal="left" vertical="center" wrapText="1"/>
      <protection/>
    </xf>
    <xf numFmtId="0" fontId="0" fillId="34" borderId="36" xfId="62" applyFont="1" applyFill="1" applyBorder="1" applyAlignment="1">
      <alignment horizontal="left" vertical="center" wrapText="1"/>
      <protection/>
    </xf>
    <xf numFmtId="0" fontId="0" fillId="34" borderId="68" xfId="62" applyFont="1" applyFill="1" applyBorder="1" applyAlignment="1">
      <alignment horizontal="left" vertical="center" wrapText="1"/>
      <protection/>
    </xf>
    <xf numFmtId="0" fontId="68" fillId="35" borderId="102" xfId="62" applyFont="1" applyFill="1" applyBorder="1" applyAlignment="1">
      <alignment horizontal="center" vertical="center" wrapText="1"/>
      <protection/>
    </xf>
    <xf numFmtId="0" fontId="68" fillId="35" borderId="42" xfId="62" applyFont="1" applyFill="1" applyBorder="1" applyAlignment="1">
      <alignment horizontal="center" vertical="center" wrapText="1"/>
      <protection/>
    </xf>
    <xf numFmtId="0" fontId="68" fillId="35" borderId="94" xfId="62" applyFont="1" applyFill="1" applyBorder="1" applyAlignment="1">
      <alignment horizontal="center" vertical="center" wrapText="1"/>
      <protection/>
    </xf>
    <xf numFmtId="0" fontId="73" fillId="34" borderId="93" xfId="62" applyFont="1" applyFill="1" applyBorder="1" applyAlignment="1">
      <alignment horizontal="left" vertical="center" wrapText="1"/>
      <protection/>
    </xf>
    <xf numFmtId="0" fontId="73" fillId="34" borderId="42" xfId="62" applyFont="1" applyFill="1" applyBorder="1" applyAlignment="1">
      <alignment horizontal="left" vertical="center" wrapText="1"/>
      <protection/>
    </xf>
    <xf numFmtId="0" fontId="73" fillId="34" borderId="43" xfId="62" applyFont="1" applyFill="1" applyBorder="1" applyAlignment="1">
      <alignment horizontal="left" vertical="center" wrapText="1"/>
      <protection/>
    </xf>
    <xf numFmtId="0" fontId="72" fillId="0" borderId="111" xfId="64" applyFont="1" applyFill="1" applyBorder="1" applyAlignment="1">
      <alignment horizontal="center" vertical="center"/>
      <protection/>
    </xf>
    <xf numFmtId="0" fontId="72" fillId="0" borderId="112" xfId="64" applyFont="1" applyFill="1" applyBorder="1" applyAlignment="1">
      <alignment horizontal="center" vertical="center"/>
      <protection/>
    </xf>
    <xf numFmtId="0" fontId="72" fillId="0" borderId="113" xfId="64" applyFont="1" applyFill="1" applyBorder="1" applyAlignment="1">
      <alignment horizontal="center" vertical="center"/>
      <protection/>
    </xf>
    <xf numFmtId="0" fontId="72" fillId="0" borderId="114" xfId="64" applyFont="1" applyFill="1" applyBorder="1" applyAlignment="1">
      <alignment horizontal="center" vertical="center"/>
      <protection/>
    </xf>
    <xf numFmtId="0" fontId="72" fillId="0" borderId="115" xfId="64" applyFont="1" applyFill="1" applyBorder="1" applyAlignment="1">
      <alignment horizontal="center" vertical="center"/>
      <protection/>
    </xf>
    <xf numFmtId="0" fontId="72" fillId="0" borderId="116" xfId="64" applyFont="1" applyFill="1" applyBorder="1" applyAlignment="1">
      <alignment horizontal="center" vertical="center"/>
      <protection/>
    </xf>
    <xf numFmtId="0" fontId="14" fillId="0" borderId="17" xfId="62" applyFont="1" applyBorder="1" applyAlignment="1">
      <alignment horizontal="center" vertical="center"/>
      <protection/>
    </xf>
    <xf numFmtId="0" fontId="14" fillId="0" borderId="0" xfId="62" applyFont="1" applyBorder="1" applyAlignment="1">
      <alignment horizontal="center" vertical="center"/>
      <protection/>
    </xf>
    <xf numFmtId="0" fontId="16" fillId="33" borderId="33" xfId="62" applyFont="1" applyFill="1" applyBorder="1" applyAlignment="1">
      <alignment horizontal="center" vertical="center" shrinkToFit="1"/>
      <protection/>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標準_【別紙Ⅰ】事業計画書（重点プラン）" xfId="64"/>
    <cellStyle name="標準_別紙様式１事業計画書（１）用" xfId="65"/>
    <cellStyle name="Followed Hyperlink" xfId="66"/>
    <cellStyle name="良い"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152400</xdr:colOff>
      <xdr:row>25</xdr:row>
      <xdr:rowOff>0</xdr:rowOff>
    </xdr:from>
    <xdr:to>
      <xdr:col>6</xdr:col>
      <xdr:colOff>152400</xdr:colOff>
      <xdr:row>25</xdr:row>
      <xdr:rowOff>0</xdr:rowOff>
    </xdr:to>
    <xdr:sp>
      <xdr:nvSpPr>
        <xdr:cNvPr id="1" name="Line 8"/>
        <xdr:cNvSpPr>
          <a:spLocks/>
        </xdr:cNvSpPr>
      </xdr:nvSpPr>
      <xdr:spPr>
        <a:xfrm>
          <a:off x="1981200" y="39814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342900</xdr:colOff>
      <xdr:row>25</xdr:row>
      <xdr:rowOff>0</xdr:rowOff>
    </xdr:from>
    <xdr:to>
      <xdr:col>3</xdr:col>
      <xdr:colOff>342900</xdr:colOff>
      <xdr:row>25</xdr:row>
      <xdr:rowOff>0</xdr:rowOff>
    </xdr:to>
    <xdr:sp>
      <xdr:nvSpPr>
        <xdr:cNvPr id="2" name="Line 9"/>
        <xdr:cNvSpPr>
          <a:spLocks/>
        </xdr:cNvSpPr>
      </xdr:nvSpPr>
      <xdr:spPr>
        <a:xfrm>
          <a:off x="1143000" y="39814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152400</xdr:colOff>
      <xdr:row>25</xdr:row>
      <xdr:rowOff>0</xdr:rowOff>
    </xdr:from>
    <xdr:to>
      <xdr:col>6</xdr:col>
      <xdr:colOff>152400</xdr:colOff>
      <xdr:row>25</xdr:row>
      <xdr:rowOff>0</xdr:rowOff>
    </xdr:to>
    <xdr:sp>
      <xdr:nvSpPr>
        <xdr:cNvPr id="3" name="Line 10"/>
        <xdr:cNvSpPr>
          <a:spLocks/>
        </xdr:cNvSpPr>
      </xdr:nvSpPr>
      <xdr:spPr>
        <a:xfrm>
          <a:off x="1981200" y="39814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31</xdr:col>
      <xdr:colOff>0</xdr:colOff>
      <xdr:row>319</xdr:row>
      <xdr:rowOff>0</xdr:rowOff>
    </xdr:from>
    <xdr:ext cx="266700" cy="285750"/>
    <xdr:sp fLocksText="0">
      <xdr:nvSpPr>
        <xdr:cNvPr id="4" name="テキスト ボックス 4"/>
        <xdr:cNvSpPr txBox="1">
          <a:spLocks noChangeArrowheads="1"/>
        </xdr:cNvSpPr>
      </xdr:nvSpPr>
      <xdr:spPr>
        <a:xfrm>
          <a:off x="10315575" y="57721500"/>
          <a:ext cx="266700" cy="2857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31</xdr:col>
      <xdr:colOff>0</xdr:colOff>
      <xdr:row>207</xdr:row>
      <xdr:rowOff>28575</xdr:rowOff>
    </xdr:from>
    <xdr:ext cx="266700" cy="266700"/>
    <xdr:sp fLocksText="0">
      <xdr:nvSpPr>
        <xdr:cNvPr id="5" name="テキスト ボックス 5"/>
        <xdr:cNvSpPr txBox="1">
          <a:spLocks noChangeArrowheads="1"/>
        </xdr:cNvSpPr>
      </xdr:nvSpPr>
      <xdr:spPr>
        <a:xfrm>
          <a:off x="10315575" y="37966650"/>
          <a:ext cx="266700" cy="2667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twoCellAnchor>
    <xdr:from>
      <xdr:col>30</xdr:col>
      <xdr:colOff>276225</xdr:colOff>
      <xdr:row>56</xdr:row>
      <xdr:rowOff>85725</xdr:rowOff>
    </xdr:from>
    <xdr:to>
      <xdr:col>32</xdr:col>
      <xdr:colOff>381000</xdr:colOff>
      <xdr:row>58</xdr:row>
      <xdr:rowOff>161925</xdr:rowOff>
    </xdr:to>
    <xdr:sp>
      <xdr:nvSpPr>
        <xdr:cNvPr id="6" name="テキスト ボックス 6"/>
        <xdr:cNvSpPr txBox="1">
          <a:spLocks noChangeArrowheads="1"/>
        </xdr:cNvSpPr>
      </xdr:nvSpPr>
      <xdr:spPr>
        <a:xfrm>
          <a:off x="10163175" y="9620250"/>
          <a:ext cx="3914775" cy="590550"/>
        </a:xfrm>
        <a:prstGeom prst="rect">
          <a:avLst/>
        </a:prstGeom>
        <a:noFill/>
        <a:ln w="9525" cmpd="sng">
          <a:noFill/>
        </a:ln>
      </xdr:spPr>
      <xdr:txBody>
        <a:bodyPr vertOverflow="clip" wrap="square" lIns="0" tIns="0" rIns="0" bIns="0"/>
        <a:p>
          <a:pPr algn="l">
            <a:defRPr/>
          </a:pPr>
          <a:r>
            <a:rPr lang="en-US" cap="none" sz="1200" b="0" i="0" u="none" baseline="0">
              <a:solidFill>
                <a:srgbClr val="FF0000"/>
              </a:solidFill>
              <a:latin typeface="ＭＳ ゴシック"/>
              <a:ea typeface="ＭＳ ゴシック"/>
              <a:cs typeface="ＭＳ ゴシック"/>
            </a:rPr>
            <a:t>　書類を添付しているものにチェックすること。</a:t>
          </a:r>
          <a:r>
            <a:rPr lang="en-US" cap="none" sz="1200" b="0" i="0" u="none" baseline="0">
              <a:solidFill>
                <a:srgbClr val="FF0000"/>
              </a:solidFill>
              <a:latin typeface="ＭＳ ゴシック"/>
              <a:ea typeface="ＭＳ ゴシック"/>
              <a:cs typeface="ＭＳ ゴシック"/>
            </a:rPr>
            <a:t>
</a:t>
          </a:r>
          <a:r>
            <a:rPr lang="en-US" cap="none" sz="1200" b="0" i="0" u="none" baseline="0">
              <a:solidFill>
                <a:srgbClr val="FF0000"/>
              </a:solidFill>
              <a:latin typeface="ＭＳ ゴシック"/>
              <a:ea typeface="ＭＳ ゴシック"/>
              <a:cs typeface="ＭＳ ゴシック"/>
            </a:rPr>
            <a:t>　□をクリックするとレ点が表示される。</a:t>
          </a:r>
          <a:r>
            <a:rPr lang="en-US" cap="none" sz="1200" b="0" i="0" u="none" baseline="0">
              <a:solidFill>
                <a:srgbClr val="FF0000"/>
              </a:solidFill>
              <a:latin typeface="ＭＳ ゴシック"/>
              <a:ea typeface="ＭＳ ゴシック"/>
              <a:cs typeface="ＭＳ ゴシック"/>
            </a:rPr>
            <a:t>
</a:t>
          </a:r>
          <a:r>
            <a:rPr lang="en-US" cap="none" sz="1200" b="0" i="0" u="none" baseline="0">
              <a:solidFill>
                <a:srgbClr val="FF0000"/>
              </a:solidFill>
              <a:latin typeface="ＭＳ ゴシック"/>
              <a:ea typeface="ＭＳ ゴシック"/>
              <a:cs typeface="ＭＳ ゴシック"/>
            </a:rPr>
            <a:t>　</a:t>
          </a:r>
        </a:p>
      </xdr:txBody>
    </xdr:sp>
    <xdr:clientData/>
  </xdr:twoCellAnchor>
  <xdr:twoCellAnchor>
    <xdr:from>
      <xdr:col>29</xdr:col>
      <xdr:colOff>66675</xdr:colOff>
      <xdr:row>53</xdr:row>
      <xdr:rowOff>28575</xdr:rowOff>
    </xdr:from>
    <xdr:to>
      <xdr:col>30</xdr:col>
      <xdr:colOff>276225</xdr:colOff>
      <xdr:row>64</xdr:row>
      <xdr:rowOff>38100</xdr:rowOff>
    </xdr:to>
    <xdr:sp>
      <xdr:nvSpPr>
        <xdr:cNvPr id="7" name="右中かっこ 7"/>
        <xdr:cNvSpPr>
          <a:spLocks/>
        </xdr:cNvSpPr>
      </xdr:nvSpPr>
      <xdr:spPr>
        <a:xfrm>
          <a:off x="9829800" y="8791575"/>
          <a:ext cx="333375" cy="2952750"/>
        </a:xfrm>
        <a:prstGeom prst="rightBrac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314325</xdr:colOff>
      <xdr:row>104</xdr:row>
      <xdr:rowOff>57150</xdr:rowOff>
    </xdr:from>
    <xdr:to>
      <xdr:col>14</xdr:col>
      <xdr:colOff>314325</xdr:colOff>
      <xdr:row>105</xdr:row>
      <xdr:rowOff>190500</xdr:rowOff>
    </xdr:to>
    <xdr:sp>
      <xdr:nvSpPr>
        <xdr:cNvPr id="1" name="矢印: 右 126"/>
        <xdr:cNvSpPr>
          <a:spLocks/>
        </xdr:cNvSpPr>
      </xdr:nvSpPr>
      <xdr:spPr>
        <a:xfrm>
          <a:off x="2486025" y="20316825"/>
          <a:ext cx="2447925" cy="371475"/>
        </a:xfrm>
        <a:prstGeom prst="rightArrow">
          <a:avLst>
            <a:gd name="adj" fmla="val 42407"/>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152400</xdr:colOff>
      <xdr:row>25</xdr:row>
      <xdr:rowOff>0</xdr:rowOff>
    </xdr:from>
    <xdr:to>
      <xdr:col>6</xdr:col>
      <xdr:colOff>152400</xdr:colOff>
      <xdr:row>25</xdr:row>
      <xdr:rowOff>0</xdr:rowOff>
    </xdr:to>
    <xdr:sp>
      <xdr:nvSpPr>
        <xdr:cNvPr id="2" name="Line 8"/>
        <xdr:cNvSpPr>
          <a:spLocks/>
        </xdr:cNvSpPr>
      </xdr:nvSpPr>
      <xdr:spPr>
        <a:xfrm>
          <a:off x="1981200" y="39814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342900</xdr:colOff>
      <xdr:row>25</xdr:row>
      <xdr:rowOff>0</xdr:rowOff>
    </xdr:from>
    <xdr:to>
      <xdr:col>3</xdr:col>
      <xdr:colOff>342900</xdr:colOff>
      <xdr:row>25</xdr:row>
      <xdr:rowOff>0</xdr:rowOff>
    </xdr:to>
    <xdr:sp>
      <xdr:nvSpPr>
        <xdr:cNvPr id="3" name="Line 9"/>
        <xdr:cNvSpPr>
          <a:spLocks/>
        </xdr:cNvSpPr>
      </xdr:nvSpPr>
      <xdr:spPr>
        <a:xfrm>
          <a:off x="1143000" y="39814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152400</xdr:colOff>
      <xdr:row>25</xdr:row>
      <xdr:rowOff>0</xdr:rowOff>
    </xdr:from>
    <xdr:to>
      <xdr:col>6</xdr:col>
      <xdr:colOff>152400</xdr:colOff>
      <xdr:row>25</xdr:row>
      <xdr:rowOff>0</xdr:rowOff>
    </xdr:to>
    <xdr:sp>
      <xdr:nvSpPr>
        <xdr:cNvPr id="4" name="Line 10"/>
        <xdr:cNvSpPr>
          <a:spLocks/>
        </xdr:cNvSpPr>
      </xdr:nvSpPr>
      <xdr:spPr>
        <a:xfrm>
          <a:off x="1981200" y="39814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323850</xdr:colOff>
      <xdr:row>14</xdr:row>
      <xdr:rowOff>133350</xdr:rowOff>
    </xdr:from>
    <xdr:to>
      <xdr:col>26</xdr:col>
      <xdr:colOff>171450</xdr:colOff>
      <xdr:row>18</xdr:row>
      <xdr:rowOff>38100</xdr:rowOff>
    </xdr:to>
    <xdr:sp>
      <xdr:nvSpPr>
        <xdr:cNvPr id="5" name="テキスト ボックス 19"/>
        <xdr:cNvSpPr txBox="1">
          <a:spLocks noChangeArrowheads="1"/>
        </xdr:cNvSpPr>
      </xdr:nvSpPr>
      <xdr:spPr>
        <a:xfrm>
          <a:off x="4210050" y="2181225"/>
          <a:ext cx="4695825" cy="590550"/>
        </a:xfrm>
        <a:prstGeom prst="rect">
          <a:avLst/>
        </a:prstGeom>
        <a:noFill/>
        <a:ln w="9525" cmpd="sng">
          <a:noFill/>
        </a:ln>
      </xdr:spPr>
      <xdr:txBody>
        <a:bodyPr vertOverflow="clip" wrap="square"/>
        <a:p>
          <a:pPr algn="l">
            <a:defRPr/>
          </a:pPr>
          <a:r>
            <a:rPr lang="en-US" cap="none" sz="1200" b="0" i="0" u="none" baseline="0">
              <a:solidFill>
                <a:srgbClr val="FF0000"/>
              </a:solidFill>
            </a:rPr>
            <a:t>申請団体の事務所の所在地を記入すること。</a:t>
          </a:r>
        </a:p>
      </xdr:txBody>
    </xdr:sp>
    <xdr:clientData/>
  </xdr:twoCellAnchor>
  <xdr:twoCellAnchor>
    <xdr:from>
      <xdr:col>13</xdr:col>
      <xdr:colOff>57150</xdr:colOff>
      <xdr:row>17</xdr:row>
      <xdr:rowOff>38100</xdr:rowOff>
    </xdr:from>
    <xdr:to>
      <xdr:col>30</xdr:col>
      <xdr:colOff>152400</xdr:colOff>
      <xdr:row>19</xdr:row>
      <xdr:rowOff>47625</xdr:rowOff>
    </xdr:to>
    <xdr:sp>
      <xdr:nvSpPr>
        <xdr:cNvPr id="6" name="テキスト ボックス 20"/>
        <xdr:cNvSpPr txBox="1">
          <a:spLocks noChangeArrowheads="1"/>
        </xdr:cNvSpPr>
      </xdr:nvSpPr>
      <xdr:spPr>
        <a:xfrm>
          <a:off x="4333875" y="2600325"/>
          <a:ext cx="5705475" cy="352425"/>
        </a:xfrm>
        <a:prstGeom prst="rect">
          <a:avLst/>
        </a:prstGeom>
        <a:noFill/>
        <a:ln w="9525" cmpd="sng">
          <a:noFill/>
        </a:ln>
      </xdr:spPr>
      <xdr:txBody>
        <a:bodyPr vertOverflow="clip" wrap="square" lIns="0" tIns="36000" rIns="0" bIns="0"/>
        <a:p>
          <a:pPr algn="l">
            <a:defRPr/>
          </a:pPr>
          <a:r>
            <a:rPr lang="en-US" cap="none" sz="1200" b="0" i="0" u="none" baseline="0">
              <a:solidFill>
                <a:srgbClr val="FF0000"/>
              </a:solidFill>
            </a:rPr>
            <a:t>申請団体の名称を略称ではなく、登記されている正式名称を記入すること。</a:t>
          </a:r>
        </a:p>
      </xdr:txBody>
    </xdr:sp>
    <xdr:clientData/>
  </xdr:twoCellAnchor>
  <xdr:twoCellAnchor>
    <xdr:from>
      <xdr:col>12</xdr:col>
      <xdr:colOff>323850</xdr:colOff>
      <xdr:row>19</xdr:row>
      <xdr:rowOff>47625</xdr:rowOff>
    </xdr:from>
    <xdr:to>
      <xdr:col>26</xdr:col>
      <xdr:colOff>180975</xdr:colOff>
      <xdr:row>21</xdr:row>
      <xdr:rowOff>0</xdr:rowOff>
    </xdr:to>
    <xdr:sp>
      <xdr:nvSpPr>
        <xdr:cNvPr id="7" name="テキスト ボックス 21"/>
        <xdr:cNvSpPr txBox="1">
          <a:spLocks noChangeArrowheads="1"/>
        </xdr:cNvSpPr>
      </xdr:nvSpPr>
      <xdr:spPr>
        <a:xfrm>
          <a:off x="4210050" y="2952750"/>
          <a:ext cx="4705350" cy="333375"/>
        </a:xfrm>
        <a:prstGeom prst="rect">
          <a:avLst/>
        </a:prstGeom>
        <a:noFill/>
        <a:ln w="9525" cmpd="sng">
          <a:noFill/>
        </a:ln>
      </xdr:spPr>
      <xdr:txBody>
        <a:bodyPr vertOverflow="clip" wrap="square"/>
        <a:p>
          <a:pPr algn="l">
            <a:defRPr/>
          </a:pPr>
          <a:r>
            <a:rPr lang="en-US" cap="none" sz="1200" b="0" i="0" u="none" baseline="0">
              <a:solidFill>
                <a:srgbClr val="FF0000"/>
              </a:solidFill>
            </a:rPr>
            <a:t>申請団体の代表者の役職と氏名を記入すること。</a:t>
          </a:r>
        </a:p>
      </xdr:txBody>
    </xdr:sp>
    <xdr:clientData/>
  </xdr:twoCellAnchor>
  <xdr:twoCellAnchor>
    <xdr:from>
      <xdr:col>12</xdr:col>
      <xdr:colOff>323850</xdr:colOff>
      <xdr:row>21</xdr:row>
      <xdr:rowOff>9525</xdr:rowOff>
    </xdr:from>
    <xdr:to>
      <xdr:col>30</xdr:col>
      <xdr:colOff>247650</xdr:colOff>
      <xdr:row>22</xdr:row>
      <xdr:rowOff>209550</xdr:rowOff>
    </xdr:to>
    <xdr:sp>
      <xdr:nvSpPr>
        <xdr:cNvPr id="8" name="テキスト ボックス 22"/>
        <xdr:cNvSpPr txBox="1">
          <a:spLocks noChangeArrowheads="1"/>
        </xdr:cNvSpPr>
      </xdr:nvSpPr>
      <xdr:spPr>
        <a:xfrm>
          <a:off x="4210050" y="3295650"/>
          <a:ext cx="5924550" cy="371475"/>
        </a:xfrm>
        <a:prstGeom prst="rect">
          <a:avLst/>
        </a:prstGeom>
        <a:noFill/>
        <a:ln w="9525" cmpd="sng">
          <a:noFill/>
        </a:ln>
      </xdr:spPr>
      <xdr:txBody>
        <a:bodyPr vertOverflow="clip" wrap="square"/>
        <a:p>
          <a:pPr algn="l">
            <a:defRPr/>
          </a:pPr>
          <a:r>
            <a:rPr lang="en-US" cap="none" sz="1200" b="0" i="0" u="none" baseline="0">
              <a:solidFill>
                <a:srgbClr val="FF0000"/>
              </a:solidFill>
            </a:rPr>
            <a:t>採択された場合に委託契約を締結する契約者の役職と氏名を記入すること。</a:t>
          </a:r>
        </a:p>
      </xdr:txBody>
    </xdr:sp>
    <xdr:clientData/>
  </xdr:twoCellAnchor>
  <xdr:twoCellAnchor>
    <xdr:from>
      <xdr:col>12</xdr:col>
      <xdr:colOff>333375</xdr:colOff>
      <xdr:row>22</xdr:row>
      <xdr:rowOff>85725</xdr:rowOff>
    </xdr:from>
    <xdr:to>
      <xdr:col>29</xdr:col>
      <xdr:colOff>114300</xdr:colOff>
      <xdr:row>24</xdr:row>
      <xdr:rowOff>104775</xdr:rowOff>
    </xdr:to>
    <xdr:sp>
      <xdr:nvSpPr>
        <xdr:cNvPr id="9" name="テキスト ボックス 23"/>
        <xdr:cNvSpPr txBox="1">
          <a:spLocks noChangeArrowheads="1"/>
        </xdr:cNvSpPr>
      </xdr:nvSpPr>
      <xdr:spPr>
        <a:xfrm>
          <a:off x="4219575" y="3543300"/>
          <a:ext cx="5657850" cy="371475"/>
        </a:xfrm>
        <a:prstGeom prst="rect">
          <a:avLst/>
        </a:prstGeom>
        <a:noFill/>
        <a:ln w="9525" cmpd="sng">
          <a:noFill/>
        </a:ln>
      </xdr:spPr>
      <xdr:txBody>
        <a:bodyPr vertOverflow="clip" wrap="square"/>
        <a:p>
          <a:pPr algn="l">
            <a:defRPr/>
          </a:pPr>
          <a:r>
            <a:rPr lang="en-US" cap="none" sz="1100" b="0" i="0" u="none" baseline="0">
              <a:solidFill>
                <a:srgbClr val="FF0000"/>
              </a:solidFill>
              <a:latin typeface="ＭＳ Ｐゴシック"/>
              <a:ea typeface="ＭＳ Ｐゴシック"/>
              <a:cs typeface="ＭＳ Ｐゴシック"/>
            </a:rPr>
            <a:t>（団体によっては、代表者と契約者が異なる場合があるため記入いただくものです。）</a:t>
          </a:r>
        </a:p>
      </xdr:txBody>
    </xdr:sp>
    <xdr:clientData/>
  </xdr:twoCellAnchor>
  <xdr:twoCellAnchor>
    <xdr:from>
      <xdr:col>0</xdr:col>
      <xdr:colOff>0</xdr:colOff>
      <xdr:row>43</xdr:row>
      <xdr:rowOff>133350</xdr:rowOff>
    </xdr:from>
    <xdr:to>
      <xdr:col>28</xdr:col>
      <xdr:colOff>342900</xdr:colOff>
      <xdr:row>52</xdr:row>
      <xdr:rowOff>152400</xdr:rowOff>
    </xdr:to>
    <xdr:sp>
      <xdr:nvSpPr>
        <xdr:cNvPr id="10" name="テキスト ボックス 24"/>
        <xdr:cNvSpPr txBox="1">
          <a:spLocks noChangeArrowheads="1"/>
        </xdr:cNvSpPr>
      </xdr:nvSpPr>
      <xdr:spPr>
        <a:xfrm>
          <a:off x="0" y="7981950"/>
          <a:ext cx="9763125" cy="952500"/>
        </a:xfrm>
        <a:prstGeom prst="rect">
          <a:avLst/>
        </a:prstGeom>
        <a:noFill/>
        <a:ln w="9525" cmpd="sng">
          <a:noFill/>
        </a:ln>
      </xdr:spPr>
      <xdr:txBody>
        <a:bodyPr vertOverflow="clip" wrap="square"/>
        <a:p>
          <a:pPr algn="l">
            <a:defRPr/>
          </a:pPr>
          <a:r>
            <a:rPr lang="en-US" cap="none" sz="1200" b="0" i="0" u="none" baseline="0">
              <a:solidFill>
                <a:srgbClr val="FF0000"/>
              </a:solidFill>
              <a:latin typeface="ＭＳ ゴシック"/>
              <a:ea typeface="ＭＳ ゴシック"/>
              <a:cs typeface="ＭＳ ゴシック"/>
            </a:rPr>
            <a:t>　対象となる取組は、文化審議会国語分科会が取りまとめた「日本語教育人材の養成・研修の在り方について（報告）改定版」で示す「日本語教育人材の養成・研修の在り方及び教育内容」に基づき実施する日本語教育人材の研修に係る（</a:t>
          </a:r>
          <a:r>
            <a:rPr lang="en-US" cap="none" sz="1200" b="0" i="0" u="none" baseline="0">
              <a:solidFill>
                <a:srgbClr val="FF0000"/>
              </a:solidFill>
              <a:latin typeface="ＭＳ ゴシック"/>
              <a:ea typeface="ＭＳ ゴシック"/>
              <a:cs typeface="ＭＳ ゴシック"/>
            </a:rPr>
            <a:t>a</a:t>
          </a:r>
          <a:r>
            <a:rPr lang="en-US" cap="none" sz="1200" b="0" i="0" u="none" baseline="0">
              <a:solidFill>
                <a:srgbClr val="FF0000"/>
              </a:solidFill>
              <a:latin typeface="ＭＳ ゴシック"/>
              <a:ea typeface="ＭＳ ゴシック"/>
              <a:cs typeface="ＭＳ ゴシック"/>
            </a:rPr>
            <a:t>）研修体制・方法等の検討、（</a:t>
          </a:r>
          <a:r>
            <a:rPr lang="en-US" cap="none" sz="1200" b="0" i="0" u="none" baseline="0">
              <a:solidFill>
                <a:srgbClr val="FF0000"/>
              </a:solidFill>
              <a:latin typeface="ＭＳ ゴシック"/>
              <a:ea typeface="ＭＳ ゴシック"/>
              <a:cs typeface="ＭＳ ゴシック"/>
            </a:rPr>
            <a:t>b</a:t>
          </a:r>
          <a:r>
            <a:rPr lang="en-US" cap="none" sz="1200" b="0" i="0" u="none" baseline="0">
              <a:solidFill>
                <a:srgbClr val="FF0000"/>
              </a:solidFill>
              <a:latin typeface="ＭＳ ゴシック"/>
              <a:ea typeface="ＭＳ ゴシック"/>
              <a:cs typeface="ＭＳ ゴシック"/>
            </a:rPr>
            <a:t>）研修プログラムの実施、（</a:t>
          </a:r>
          <a:r>
            <a:rPr lang="en-US" cap="none" sz="1200" b="0" i="0" u="none" baseline="0">
              <a:solidFill>
                <a:srgbClr val="FF0000"/>
              </a:solidFill>
              <a:latin typeface="ＭＳ ゴシック"/>
              <a:ea typeface="ＭＳ ゴシック"/>
              <a:cs typeface="ＭＳ ゴシック"/>
            </a:rPr>
            <a:t>c</a:t>
          </a:r>
          <a:r>
            <a:rPr lang="en-US" cap="none" sz="1200" b="0" i="0" u="none" baseline="0">
              <a:solidFill>
                <a:srgbClr val="FF0000"/>
              </a:solidFill>
              <a:latin typeface="ＭＳ ゴシック"/>
              <a:ea typeface="ＭＳ ゴシック"/>
              <a:cs typeface="ＭＳ ゴシック"/>
            </a:rPr>
            <a:t>）その他関連する取組、</a:t>
          </a:r>
          <a:r>
            <a:rPr lang="en-US" cap="none" sz="1100" b="0" i="0" u="none" baseline="0">
              <a:solidFill>
                <a:srgbClr val="FF0000"/>
              </a:solidFill>
              <a:latin typeface="ＭＳ Ｐゴシック"/>
              <a:ea typeface="ＭＳ Ｐゴシック"/>
              <a:cs typeface="ＭＳ Ｐゴシック"/>
            </a:rPr>
            <a:t>（</a:t>
          </a:r>
          <a:r>
            <a:rPr lang="en-US" cap="none" sz="1100" b="0" i="0" u="none" baseline="0">
              <a:solidFill>
                <a:srgbClr val="FF0000"/>
              </a:solidFill>
              <a:latin typeface="Calibri"/>
              <a:ea typeface="Calibri"/>
              <a:cs typeface="Calibri"/>
            </a:rPr>
            <a:t>d</a:t>
          </a:r>
          <a:r>
            <a:rPr lang="en-US" cap="none" sz="1100" b="0" i="0" u="none" baseline="0">
              <a:solidFill>
                <a:srgbClr val="FF0000"/>
              </a:solidFill>
              <a:latin typeface="ＭＳ Ｐゴシック"/>
              <a:ea typeface="ＭＳ Ｐゴシック"/>
              <a:cs typeface="ＭＳ Ｐゴシック"/>
            </a:rPr>
            <a:t>）</a:t>
          </a:r>
          <a:r>
            <a:rPr lang="en-US" cap="none" sz="1200" b="0" i="0" u="none" baseline="0">
              <a:solidFill>
                <a:srgbClr val="FF0000"/>
              </a:solidFill>
              <a:latin typeface="ＭＳ ゴシック"/>
              <a:ea typeface="ＭＳ ゴシック"/>
              <a:cs typeface="ＭＳ ゴシック"/>
            </a:rPr>
            <a:t>事業全体の成果の評価を含む取組とする。</a:t>
          </a:r>
        </a:p>
      </xdr:txBody>
    </xdr:sp>
    <xdr:clientData/>
  </xdr:twoCellAnchor>
  <xdr:twoCellAnchor>
    <xdr:from>
      <xdr:col>14</xdr:col>
      <xdr:colOff>57150</xdr:colOff>
      <xdr:row>31</xdr:row>
      <xdr:rowOff>180975</xdr:rowOff>
    </xdr:from>
    <xdr:to>
      <xdr:col>22</xdr:col>
      <xdr:colOff>333375</xdr:colOff>
      <xdr:row>34</xdr:row>
      <xdr:rowOff>28575</xdr:rowOff>
    </xdr:to>
    <xdr:sp>
      <xdr:nvSpPr>
        <xdr:cNvPr id="11" name="直線矢印コネクタ 27"/>
        <xdr:cNvSpPr>
          <a:spLocks/>
        </xdr:cNvSpPr>
      </xdr:nvSpPr>
      <xdr:spPr>
        <a:xfrm>
          <a:off x="4676775" y="4676775"/>
          <a:ext cx="3019425" cy="685800"/>
        </a:xfrm>
        <a:prstGeom prst="straightConnector1">
          <a:avLst/>
        </a:prstGeom>
        <a:noFill/>
        <a:ln w="63500" cmpd="sng">
          <a:solidFill>
            <a:srgbClr val="FF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28575</xdr:colOff>
      <xdr:row>55</xdr:row>
      <xdr:rowOff>238125</xdr:rowOff>
    </xdr:from>
    <xdr:to>
      <xdr:col>26</xdr:col>
      <xdr:colOff>142875</xdr:colOff>
      <xdr:row>56</xdr:row>
      <xdr:rowOff>28575</xdr:rowOff>
    </xdr:to>
    <xdr:sp>
      <xdr:nvSpPr>
        <xdr:cNvPr id="12" name="直線矢印コネクタ 30"/>
        <xdr:cNvSpPr>
          <a:spLocks/>
        </xdr:cNvSpPr>
      </xdr:nvSpPr>
      <xdr:spPr>
        <a:xfrm flipV="1">
          <a:off x="6705600" y="9963150"/>
          <a:ext cx="2171700" cy="47625"/>
        </a:xfrm>
        <a:prstGeom prst="straightConnector1">
          <a:avLst/>
        </a:prstGeom>
        <a:noFill/>
        <a:ln w="63500" cmpd="sng">
          <a:solidFill>
            <a:srgbClr val="FF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219075</xdr:colOff>
      <xdr:row>55</xdr:row>
      <xdr:rowOff>85725</xdr:rowOff>
    </xdr:from>
    <xdr:to>
      <xdr:col>21</xdr:col>
      <xdr:colOff>333375</xdr:colOff>
      <xdr:row>57</xdr:row>
      <xdr:rowOff>180975</xdr:rowOff>
    </xdr:to>
    <xdr:sp>
      <xdr:nvSpPr>
        <xdr:cNvPr id="13" name="テキスト ボックス 33"/>
        <xdr:cNvSpPr txBox="1">
          <a:spLocks noChangeArrowheads="1"/>
        </xdr:cNvSpPr>
      </xdr:nvSpPr>
      <xdr:spPr>
        <a:xfrm>
          <a:off x="3419475" y="9810750"/>
          <a:ext cx="3933825" cy="609600"/>
        </a:xfrm>
        <a:prstGeom prst="rect">
          <a:avLst/>
        </a:prstGeom>
        <a:noFill/>
        <a:ln w="9525" cmpd="sng">
          <a:noFill/>
        </a:ln>
      </xdr:spPr>
      <xdr:txBody>
        <a:bodyPr vertOverflow="clip" wrap="square" lIns="0" tIns="0" rIns="0" bIns="0"/>
        <a:p>
          <a:pPr algn="l">
            <a:defRPr/>
          </a:pPr>
          <a:r>
            <a:rPr lang="en-US" cap="none" sz="1200" b="0" i="0" u="none" baseline="0">
              <a:solidFill>
                <a:srgbClr val="FF0000"/>
              </a:solidFill>
              <a:latin typeface="ＭＳ ゴシック"/>
              <a:ea typeface="ＭＳ ゴシック"/>
              <a:cs typeface="ＭＳ ゴシック"/>
            </a:rPr>
            <a:t>　書類を添付しているものにチェックすること。</a:t>
          </a:r>
          <a:r>
            <a:rPr lang="en-US" cap="none" sz="1200" b="0" i="0" u="none" baseline="0">
              <a:solidFill>
                <a:srgbClr val="FF0000"/>
              </a:solidFill>
              <a:latin typeface="ＭＳ ゴシック"/>
              <a:ea typeface="ＭＳ ゴシック"/>
              <a:cs typeface="ＭＳ ゴシック"/>
            </a:rPr>
            <a:t>
</a:t>
          </a:r>
          <a:r>
            <a:rPr lang="en-US" cap="none" sz="1200" b="0" i="0" u="none" baseline="0">
              <a:solidFill>
                <a:srgbClr val="FF0000"/>
              </a:solidFill>
              <a:latin typeface="ＭＳ ゴシック"/>
              <a:ea typeface="ＭＳ ゴシック"/>
              <a:cs typeface="ＭＳ ゴシック"/>
            </a:rPr>
            <a:t>　□をクリックするとレ点が表示される。</a:t>
          </a:r>
          <a:r>
            <a:rPr lang="en-US" cap="none" sz="1200" b="0" i="0" u="none" baseline="0">
              <a:solidFill>
                <a:srgbClr val="FF0000"/>
              </a:solidFill>
              <a:latin typeface="ＭＳ ゴシック"/>
              <a:ea typeface="ＭＳ ゴシック"/>
              <a:cs typeface="ＭＳ ゴシック"/>
            </a:rPr>
            <a:t>
</a:t>
          </a:r>
          <a:r>
            <a:rPr lang="en-US" cap="none" sz="1200" b="0" i="0" u="none" baseline="0">
              <a:solidFill>
                <a:srgbClr val="FF0000"/>
              </a:solidFill>
              <a:latin typeface="ＭＳ ゴシック"/>
              <a:ea typeface="ＭＳ ゴシック"/>
              <a:cs typeface="ＭＳ ゴシック"/>
            </a:rPr>
            <a:t>　</a:t>
          </a:r>
        </a:p>
      </xdr:txBody>
    </xdr:sp>
    <xdr:clientData/>
  </xdr:twoCellAnchor>
  <xdr:twoCellAnchor>
    <xdr:from>
      <xdr:col>16</xdr:col>
      <xdr:colOff>266700</xdr:colOff>
      <xdr:row>90</xdr:row>
      <xdr:rowOff>0</xdr:rowOff>
    </xdr:from>
    <xdr:to>
      <xdr:col>29</xdr:col>
      <xdr:colOff>95250</xdr:colOff>
      <xdr:row>92</xdr:row>
      <xdr:rowOff>0</xdr:rowOff>
    </xdr:to>
    <xdr:sp>
      <xdr:nvSpPr>
        <xdr:cNvPr id="14" name="テキスト ボックス 37"/>
        <xdr:cNvSpPr txBox="1">
          <a:spLocks noChangeArrowheads="1"/>
        </xdr:cNvSpPr>
      </xdr:nvSpPr>
      <xdr:spPr>
        <a:xfrm>
          <a:off x="5572125" y="17564100"/>
          <a:ext cx="4286250" cy="428625"/>
        </a:xfrm>
        <a:prstGeom prst="rect">
          <a:avLst/>
        </a:prstGeom>
        <a:noFill/>
        <a:ln w="9525" cmpd="sng">
          <a:noFill/>
        </a:ln>
      </xdr:spPr>
      <xdr:txBody>
        <a:bodyPr vertOverflow="clip" wrap="square"/>
        <a:p>
          <a:pPr algn="l">
            <a:defRPr/>
          </a:pPr>
          <a:r>
            <a:rPr lang="en-US" cap="none" sz="900" b="0" i="0" u="none" baseline="0">
              <a:solidFill>
                <a:srgbClr val="FF0000"/>
              </a:solidFill>
              <a:latin typeface="ＭＳ Ｐゴシック"/>
              <a:ea typeface="ＭＳ Ｐゴシック"/>
              <a:cs typeface="ＭＳ Ｐゴシック"/>
            </a:rPr>
            <a:t>事業の実施期間は</a:t>
          </a:r>
          <a:r>
            <a:rPr lang="en-US" cap="none" sz="900" b="0" i="0" u="none" baseline="0">
              <a:solidFill>
                <a:srgbClr val="FF0000"/>
              </a:solidFill>
              <a:latin typeface="ＭＳ Ｐゴシック"/>
              <a:ea typeface="ＭＳ Ｐゴシック"/>
              <a:cs typeface="ＭＳ Ｐゴシック"/>
            </a:rPr>
            <a:t>、</a:t>
          </a:r>
          <a:r>
            <a:rPr lang="en-US" cap="none" sz="900" b="0" i="0" u="none" baseline="0">
              <a:solidFill>
                <a:srgbClr val="FF0000"/>
              </a:solidFill>
              <a:latin typeface="ＭＳ Ｐゴシック"/>
              <a:ea typeface="ＭＳ Ｐゴシック"/>
              <a:cs typeface="ＭＳ Ｐゴシック"/>
            </a:rPr>
            <a:t>事業対象期間内</a:t>
          </a:r>
          <a:r>
            <a:rPr lang="en-US" cap="none" sz="900" b="0" i="0" u="none" baseline="0">
              <a:solidFill>
                <a:srgbClr val="FF0000"/>
              </a:solidFill>
              <a:latin typeface="ＭＳ Ｐゴシック"/>
              <a:ea typeface="ＭＳ Ｐゴシック"/>
              <a:cs typeface="ＭＳ Ｐゴシック"/>
            </a:rPr>
            <a:t>とす</a:t>
          </a:r>
          <a:r>
            <a:rPr lang="en-US" cap="none" sz="900" b="0" i="0" u="none" baseline="0">
              <a:solidFill>
                <a:srgbClr val="FF0000"/>
              </a:solidFill>
              <a:latin typeface="ＭＳ Ｐゴシック"/>
              <a:ea typeface="ＭＳ Ｐゴシック"/>
              <a:cs typeface="ＭＳ Ｐゴシック"/>
            </a:rPr>
            <a:t>ること。</a:t>
          </a:r>
        </a:p>
      </xdr:txBody>
    </xdr:sp>
    <xdr:clientData/>
  </xdr:twoCellAnchor>
  <xdr:twoCellAnchor>
    <xdr:from>
      <xdr:col>3</xdr:col>
      <xdr:colOff>190500</xdr:colOff>
      <xdr:row>152</xdr:row>
      <xdr:rowOff>152400</xdr:rowOff>
    </xdr:from>
    <xdr:to>
      <xdr:col>5</xdr:col>
      <xdr:colOff>76200</xdr:colOff>
      <xdr:row>152</xdr:row>
      <xdr:rowOff>161925</xdr:rowOff>
    </xdr:to>
    <xdr:sp>
      <xdr:nvSpPr>
        <xdr:cNvPr id="15" name="直線矢印コネクタ 39"/>
        <xdr:cNvSpPr>
          <a:spLocks/>
        </xdr:cNvSpPr>
      </xdr:nvSpPr>
      <xdr:spPr>
        <a:xfrm flipH="1">
          <a:off x="990600" y="29698950"/>
          <a:ext cx="571500" cy="9525"/>
        </a:xfrm>
        <a:prstGeom prst="straightConnector1">
          <a:avLst/>
        </a:prstGeom>
        <a:noFill/>
        <a:ln w="63500" cmpd="sng">
          <a:solidFill>
            <a:srgbClr val="FF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180975</xdr:colOff>
      <xdr:row>152</xdr:row>
      <xdr:rowOff>28575</xdr:rowOff>
    </xdr:from>
    <xdr:to>
      <xdr:col>20</xdr:col>
      <xdr:colOff>266700</xdr:colOff>
      <xdr:row>155</xdr:row>
      <xdr:rowOff>152400</xdr:rowOff>
    </xdr:to>
    <xdr:sp>
      <xdr:nvSpPr>
        <xdr:cNvPr id="16" name="テキスト ボックス 41"/>
        <xdr:cNvSpPr txBox="1">
          <a:spLocks noChangeArrowheads="1"/>
        </xdr:cNvSpPr>
      </xdr:nvSpPr>
      <xdr:spPr>
        <a:xfrm>
          <a:off x="1666875" y="29575125"/>
          <a:ext cx="5276850" cy="638175"/>
        </a:xfrm>
        <a:prstGeom prst="rect">
          <a:avLst/>
        </a:prstGeom>
        <a:solidFill>
          <a:srgbClr val="FFFFFF"/>
        </a:solidFill>
        <a:ln w="9525" cmpd="sng">
          <a:noFill/>
        </a:ln>
      </xdr:spPr>
      <xdr:txBody>
        <a:bodyPr vertOverflow="clip" wrap="square" lIns="91440" tIns="36000" rIns="91440" bIns="36000"/>
        <a:p>
          <a:pPr algn="l">
            <a:defRPr/>
          </a:pPr>
          <a:r>
            <a:rPr lang="en-US" cap="none" sz="1100" b="0" i="0" u="none" baseline="0">
              <a:solidFill>
                <a:srgbClr val="FF0000"/>
              </a:solidFill>
              <a:latin typeface="ＭＳ Ｐゴシック"/>
              <a:ea typeface="ＭＳ Ｐゴシック"/>
              <a:cs typeface="ＭＳ Ｐゴシック"/>
            </a:rPr>
            <a:t>交渉状況（未交渉、交渉中、承諾済など）を記入すること</a:t>
          </a:r>
          <a:r>
            <a:rPr lang="en-US" cap="none" sz="1100" b="0" i="0" u="none" baseline="0">
              <a:solidFill>
                <a:srgbClr val="FF0000"/>
              </a:solidFill>
              <a:latin typeface="ＭＳ Ｐゴシック"/>
              <a:ea typeface="ＭＳ Ｐゴシック"/>
              <a:cs typeface="ＭＳ Ｐゴシック"/>
            </a:rPr>
            <a:t>。</a:t>
          </a:r>
          <a:r>
            <a:rPr lang="en-US" cap="none" sz="1100" b="0" i="0" u="none" baseline="0">
              <a:solidFill>
                <a:srgbClr val="FF0000"/>
              </a:solidFill>
              <a:latin typeface="Calibri"/>
              <a:ea typeface="Calibri"/>
              <a:cs typeface="Calibri"/>
            </a:rPr>
            <a:t>
</a:t>
          </a:r>
          <a:r>
            <a:rPr lang="en-US" cap="none" sz="1100" b="0" i="0" u="none" baseline="0">
              <a:solidFill>
                <a:srgbClr val="FF0000"/>
              </a:solidFill>
              <a:latin typeface="ＭＳ Ｐゴシック"/>
              <a:ea typeface="ＭＳ Ｐゴシック"/>
              <a:cs typeface="ＭＳ Ｐゴシック"/>
            </a:rPr>
            <a:t>本事業の中核を担うアドバイザーについては</a:t>
          </a:r>
          <a:r>
            <a:rPr lang="en-US" cap="none" sz="1100" b="0" i="0" u="none" baseline="0">
              <a:solidFill>
                <a:srgbClr val="FF0000"/>
              </a:solidFill>
              <a:latin typeface="Calibri"/>
              <a:ea typeface="Calibri"/>
              <a:cs typeface="Calibri"/>
            </a:rPr>
            <a:t> </a:t>
          </a:r>
          <a:r>
            <a:rPr lang="en-US" cap="none" sz="1100" b="0" i="0" u="none" baseline="0">
              <a:solidFill>
                <a:srgbClr val="FF0000"/>
              </a:solidFill>
              <a:latin typeface="ＭＳ Ｐゴシック"/>
              <a:ea typeface="ＭＳ Ｐゴシック"/>
              <a:cs typeface="ＭＳ Ｐゴシック"/>
            </a:rPr>
            <a:t>交渉済みであること。</a:t>
          </a:r>
          <a:r>
            <a:rPr lang="en-US" cap="none" sz="1100" b="0" i="0" u="none" baseline="0">
              <a:solidFill>
                <a:srgbClr val="FF0000"/>
              </a:solidFill>
              <a:latin typeface="Calibri"/>
              <a:ea typeface="Calibri"/>
              <a:cs typeface="Calibri"/>
            </a:rPr>
            <a:t>
</a:t>
          </a:r>
        </a:p>
      </xdr:txBody>
    </xdr:sp>
    <xdr:clientData/>
  </xdr:twoCellAnchor>
  <xdr:twoCellAnchor>
    <xdr:from>
      <xdr:col>8</xdr:col>
      <xdr:colOff>285750</xdr:colOff>
      <xdr:row>162</xdr:row>
      <xdr:rowOff>76200</xdr:rowOff>
    </xdr:from>
    <xdr:to>
      <xdr:col>25</xdr:col>
      <xdr:colOff>257175</xdr:colOff>
      <xdr:row>166</xdr:row>
      <xdr:rowOff>28575</xdr:rowOff>
    </xdr:to>
    <xdr:sp>
      <xdr:nvSpPr>
        <xdr:cNvPr id="17" name="テキスト ボックス 40"/>
        <xdr:cNvSpPr txBox="1">
          <a:spLocks noChangeArrowheads="1"/>
        </xdr:cNvSpPr>
      </xdr:nvSpPr>
      <xdr:spPr>
        <a:xfrm>
          <a:off x="2800350" y="31337250"/>
          <a:ext cx="5848350" cy="638175"/>
        </a:xfrm>
        <a:prstGeom prst="rect">
          <a:avLst/>
        </a:prstGeom>
        <a:solidFill>
          <a:srgbClr val="FFFFFF"/>
        </a:solidFill>
        <a:ln w="9525" cmpd="sng">
          <a:noFill/>
        </a:ln>
      </xdr:spPr>
      <xdr:txBody>
        <a:bodyPr vertOverflow="clip" wrap="square" lIns="91440" tIns="36000" rIns="91440" bIns="36000"/>
        <a:p>
          <a:pPr algn="l">
            <a:defRPr/>
          </a:pPr>
          <a:r>
            <a:rPr lang="en-US" cap="none" sz="1100" b="0" i="0" u="none" baseline="0">
              <a:solidFill>
                <a:srgbClr val="FF0000"/>
              </a:solidFill>
              <a:latin typeface="ＭＳ Ｐゴシック"/>
              <a:ea typeface="ＭＳ Ｐゴシック"/>
              <a:cs typeface="ＭＳ Ｐゴシック"/>
            </a:rPr>
            <a:t>会議出席謝金の支払がある場合には「会議出席謝金」の欄に「○」を旅費の支払がある場合には「旅費」の欄に「○」を</a:t>
          </a:r>
          <a:r>
            <a:rPr lang="en-US" cap="none" sz="1100" b="0" i="0" u="none" baseline="0">
              <a:solidFill>
                <a:srgbClr val="FF0000"/>
              </a:solidFill>
              <a:latin typeface="ＭＳ Ｐゴシック"/>
              <a:ea typeface="ＭＳ Ｐゴシック"/>
              <a:cs typeface="ＭＳ Ｐゴシック"/>
            </a:rPr>
            <a:t>記入すること。</a:t>
          </a:r>
          <a:r>
            <a:rPr lang="en-US" cap="none" sz="1100" b="0" i="0" u="none" baseline="0">
              <a:solidFill>
                <a:srgbClr val="FF0000"/>
              </a:solidFill>
              <a:latin typeface="Calibri"/>
              <a:ea typeface="Calibri"/>
              <a:cs typeface="Calibri"/>
            </a:rPr>
            <a:t>
</a:t>
          </a:r>
          <a:r>
            <a:rPr lang="en-US" cap="none" sz="1100" b="0" i="0" u="none" baseline="0">
              <a:solidFill>
                <a:srgbClr val="FF0000"/>
              </a:solidFill>
              <a:latin typeface="ＭＳ Ｐゴシック"/>
              <a:ea typeface="ＭＳ Ｐゴシック"/>
              <a:cs typeface="ＭＳ Ｐゴシック"/>
            </a:rPr>
            <a:t>支払がない場合には「－」を記入すること</a:t>
          </a:r>
          <a:r>
            <a:rPr lang="en-US" cap="none" sz="1100" b="0" i="0" u="none" baseline="0">
              <a:solidFill>
                <a:srgbClr val="FF0000"/>
              </a:solidFill>
              <a:latin typeface="ＭＳ Ｐゴシック"/>
              <a:ea typeface="ＭＳ Ｐゴシック"/>
              <a:cs typeface="ＭＳ Ｐゴシック"/>
            </a:rPr>
            <a:t>。</a:t>
          </a:r>
        </a:p>
      </xdr:txBody>
    </xdr:sp>
    <xdr:clientData/>
  </xdr:twoCellAnchor>
  <xdr:twoCellAnchor>
    <xdr:from>
      <xdr:col>25</xdr:col>
      <xdr:colOff>285750</xdr:colOff>
      <xdr:row>163</xdr:row>
      <xdr:rowOff>0</xdr:rowOff>
    </xdr:from>
    <xdr:to>
      <xdr:col>27</xdr:col>
      <xdr:colOff>95250</xdr:colOff>
      <xdr:row>163</xdr:row>
      <xdr:rowOff>19050</xdr:rowOff>
    </xdr:to>
    <xdr:sp>
      <xdr:nvSpPr>
        <xdr:cNvPr id="18" name="直線矢印コネクタ 43"/>
        <xdr:cNvSpPr>
          <a:spLocks/>
        </xdr:cNvSpPr>
      </xdr:nvSpPr>
      <xdr:spPr>
        <a:xfrm>
          <a:off x="8677275" y="31432500"/>
          <a:ext cx="495300" cy="19050"/>
        </a:xfrm>
        <a:prstGeom prst="straightConnector1">
          <a:avLst/>
        </a:prstGeom>
        <a:noFill/>
        <a:ln w="63500" cmpd="sng">
          <a:solidFill>
            <a:srgbClr val="FF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257175</xdr:colOff>
      <xdr:row>164</xdr:row>
      <xdr:rowOff>161925</xdr:rowOff>
    </xdr:from>
    <xdr:to>
      <xdr:col>28</xdr:col>
      <xdr:colOff>104775</xdr:colOff>
      <xdr:row>164</xdr:row>
      <xdr:rowOff>171450</xdr:rowOff>
    </xdr:to>
    <xdr:sp>
      <xdr:nvSpPr>
        <xdr:cNvPr id="19" name="直線矢印コネクタ 44"/>
        <xdr:cNvSpPr>
          <a:spLocks/>
        </xdr:cNvSpPr>
      </xdr:nvSpPr>
      <xdr:spPr>
        <a:xfrm>
          <a:off x="8648700" y="31765875"/>
          <a:ext cx="876300" cy="9525"/>
        </a:xfrm>
        <a:prstGeom prst="straightConnector1">
          <a:avLst/>
        </a:prstGeom>
        <a:noFill/>
        <a:ln w="63500" cmpd="sng">
          <a:solidFill>
            <a:srgbClr val="FF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57150</xdr:colOff>
      <xdr:row>121</xdr:row>
      <xdr:rowOff>28575</xdr:rowOff>
    </xdr:from>
    <xdr:to>
      <xdr:col>28</xdr:col>
      <xdr:colOff>304800</xdr:colOff>
      <xdr:row>125</xdr:row>
      <xdr:rowOff>104775</xdr:rowOff>
    </xdr:to>
    <xdr:sp>
      <xdr:nvSpPr>
        <xdr:cNvPr id="20" name="テキスト ボックス 45"/>
        <xdr:cNvSpPr txBox="1">
          <a:spLocks noChangeArrowheads="1"/>
        </xdr:cNvSpPr>
      </xdr:nvSpPr>
      <xdr:spPr>
        <a:xfrm>
          <a:off x="4676775" y="24060150"/>
          <a:ext cx="5048250" cy="762000"/>
        </a:xfrm>
        <a:prstGeom prst="rect">
          <a:avLst/>
        </a:prstGeom>
        <a:noFill/>
        <a:ln w="9525" cmpd="sng">
          <a:noFill/>
        </a:ln>
      </xdr:spPr>
      <xdr:txBody>
        <a:bodyPr vertOverflow="clip" wrap="square"/>
        <a:p>
          <a:pPr algn="l">
            <a:defRPr/>
          </a:pPr>
          <a:r>
            <a:rPr lang="en-US" cap="none" sz="1100" b="0" i="0" u="none" baseline="0">
              <a:solidFill>
                <a:srgbClr val="FF0000"/>
              </a:solidFill>
              <a:latin typeface="ＭＳ Ｐゴシック"/>
              <a:ea typeface="ＭＳ Ｐゴシック"/>
              <a:cs typeface="ＭＳ Ｐゴシック"/>
            </a:rPr>
            <a:t>研修体制・方法等の検討を実施する期間（経費が発生する期間）を「１．事業の概要」の「事業の実施期間」の範囲で記入してください。</a:t>
          </a:r>
        </a:p>
      </xdr:txBody>
    </xdr:sp>
    <xdr:clientData/>
  </xdr:twoCellAnchor>
  <xdr:twoCellAnchor>
    <xdr:from>
      <xdr:col>14</xdr:col>
      <xdr:colOff>285750</xdr:colOff>
      <xdr:row>269</xdr:row>
      <xdr:rowOff>142875</xdr:rowOff>
    </xdr:from>
    <xdr:to>
      <xdr:col>27</xdr:col>
      <xdr:colOff>0</xdr:colOff>
      <xdr:row>271</xdr:row>
      <xdr:rowOff>19050</xdr:rowOff>
    </xdr:to>
    <xdr:sp>
      <xdr:nvSpPr>
        <xdr:cNvPr id="21" name="テキスト ボックス 60"/>
        <xdr:cNvSpPr txBox="1">
          <a:spLocks noChangeArrowheads="1"/>
        </xdr:cNvSpPr>
      </xdr:nvSpPr>
      <xdr:spPr>
        <a:xfrm>
          <a:off x="4905375" y="48567975"/>
          <a:ext cx="4171950" cy="257175"/>
        </a:xfrm>
        <a:prstGeom prst="rect">
          <a:avLst/>
        </a:prstGeom>
        <a:solidFill>
          <a:srgbClr val="FFFFFF"/>
        </a:solidFill>
        <a:ln w="9525" cmpd="sng">
          <a:noFill/>
        </a:ln>
      </xdr:spPr>
      <xdr:txBody>
        <a:bodyPr vertOverflow="clip" wrap="square"/>
        <a:p>
          <a:pPr algn="l">
            <a:defRPr/>
          </a:pPr>
          <a:r>
            <a:rPr lang="en-US" cap="none" sz="1100" b="0" i="0" u="none" baseline="0">
              <a:solidFill>
                <a:srgbClr val="FF0000"/>
              </a:solidFill>
              <a:latin typeface="ＭＳ Ｐゴシック"/>
              <a:ea typeface="ＭＳ Ｐゴシック"/>
              <a:cs typeface="ＭＳ Ｐゴシック"/>
            </a:rPr>
            <a:t>対象期間内とすること。</a:t>
          </a:r>
          <a:r>
            <a:rPr lang="en-US" cap="none" sz="1100" b="0" i="0" u="none" baseline="0">
              <a:solidFill>
                <a:srgbClr val="FF0000"/>
              </a:solidFill>
              <a:latin typeface="Calibri"/>
              <a:ea typeface="Calibri"/>
              <a:cs typeface="Calibri"/>
            </a:rPr>
            <a:t>
</a:t>
          </a:r>
        </a:p>
      </xdr:txBody>
    </xdr:sp>
    <xdr:clientData/>
  </xdr:twoCellAnchor>
  <xdr:twoCellAnchor>
    <xdr:from>
      <xdr:col>3</xdr:col>
      <xdr:colOff>133350</xdr:colOff>
      <xdr:row>296</xdr:row>
      <xdr:rowOff>180975</xdr:rowOff>
    </xdr:from>
    <xdr:to>
      <xdr:col>4</xdr:col>
      <xdr:colOff>342900</xdr:colOff>
      <xdr:row>297</xdr:row>
      <xdr:rowOff>0</xdr:rowOff>
    </xdr:to>
    <xdr:sp>
      <xdr:nvSpPr>
        <xdr:cNvPr id="22" name="直線矢印コネクタ 61"/>
        <xdr:cNvSpPr>
          <a:spLocks/>
        </xdr:cNvSpPr>
      </xdr:nvSpPr>
      <xdr:spPr>
        <a:xfrm flipH="1">
          <a:off x="933450" y="54054375"/>
          <a:ext cx="552450" cy="9525"/>
        </a:xfrm>
        <a:prstGeom prst="straightConnector1">
          <a:avLst/>
        </a:prstGeom>
        <a:noFill/>
        <a:ln w="63500" cmpd="sng">
          <a:solidFill>
            <a:srgbClr val="FF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95250</xdr:colOff>
      <xdr:row>296</xdr:row>
      <xdr:rowOff>85725</xdr:rowOff>
    </xdr:from>
    <xdr:to>
      <xdr:col>20</xdr:col>
      <xdr:colOff>180975</xdr:colOff>
      <xdr:row>300</xdr:row>
      <xdr:rowOff>114300</xdr:rowOff>
    </xdr:to>
    <xdr:sp>
      <xdr:nvSpPr>
        <xdr:cNvPr id="23" name="テキスト ボックス 62"/>
        <xdr:cNvSpPr txBox="1">
          <a:spLocks noChangeArrowheads="1"/>
        </xdr:cNvSpPr>
      </xdr:nvSpPr>
      <xdr:spPr>
        <a:xfrm>
          <a:off x="1581150" y="53959125"/>
          <a:ext cx="5276850" cy="790575"/>
        </a:xfrm>
        <a:prstGeom prst="rect">
          <a:avLst/>
        </a:prstGeom>
        <a:solidFill>
          <a:srgbClr val="FFFFFF"/>
        </a:solidFill>
        <a:ln w="9525" cmpd="sng">
          <a:noFill/>
        </a:ln>
      </xdr:spPr>
      <xdr:txBody>
        <a:bodyPr vertOverflow="clip" wrap="square" lIns="91440" tIns="36000" rIns="91440" bIns="36000"/>
        <a:p>
          <a:pPr algn="l">
            <a:defRPr/>
          </a:pPr>
          <a:r>
            <a:rPr lang="en-US" cap="none" sz="1100" b="0" i="0" u="none" baseline="0">
              <a:solidFill>
                <a:srgbClr val="FF0000"/>
              </a:solidFill>
              <a:latin typeface="ＭＳ Ｐゴシック"/>
              <a:ea typeface="ＭＳ Ｐゴシック"/>
              <a:cs typeface="ＭＳ Ｐゴシック"/>
            </a:rPr>
            <a:t>交渉状況</a:t>
          </a:r>
          <a:r>
            <a:rPr lang="en-US" cap="none" sz="1100" b="0" i="0" u="none" baseline="0">
              <a:solidFill>
                <a:srgbClr val="FF0000"/>
              </a:solidFill>
              <a:latin typeface="ＭＳ Ｐゴシック"/>
              <a:ea typeface="ＭＳ Ｐゴシック"/>
              <a:cs typeface="ＭＳ Ｐゴシック"/>
            </a:rPr>
            <a:t>（未交渉</a:t>
          </a:r>
          <a:r>
            <a:rPr lang="en-US" cap="none" sz="1100" b="0" i="0" u="none" baseline="0">
              <a:solidFill>
                <a:srgbClr val="FF0000"/>
              </a:solidFill>
              <a:latin typeface="ＭＳ Ｐゴシック"/>
              <a:ea typeface="ＭＳ Ｐゴシック"/>
              <a:cs typeface="ＭＳ Ｐゴシック"/>
            </a:rPr>
            <a:t>、</a:t>
          </a:r>
          <a:r>
            <a:rPr lang="en-US" cap="none" sz="1100" b="0" i="0" u="none" baseline="0">
              <a:solidFill>
                <a:srgbClr val="FF0000"/>
              </a:solidFill>
              <a:latin typeface="ＭＳ Ｐゴシック"/>
              <a:ea typeface="ＭＳ Ｐゴシック"/>
              <a:cs typeface="ＭＳ Ｐゴシック"/>
            </a:rPr>
            <a:t>交渉中</a:t>
          </a:r>
          <a:r>
            <a:rPr lang="en-US" cap="none" sz="1100" b="0" i="0" u="none" baseline="0">
              <a:solidFill>
                <a:srgbClr val="FF0000"/>
              </a:solidFill>
              <a:latin typeface="ＭＳ Ｐゴシック"/>
              <a:ea typeface="ＭＳ Ｐゴシック"/>
              <a:cs typeface="ＭＳ Ｐゴシック"/>
            </a:rPr>
            <a:t>、</a:t>
          </a:r>
          <a:r>
            <a:rPr lang="en-US" cap="none" sz="1100" b="0" i="0" u="none" baseline="0">
              <a:solidFill>
                <a:srgbClr val="FF0000"/>
              </a:solidFill>
              <a:latin typeface="ＭＳ Ｐゴシック"/>
              <a:ea typeface="ＭＳ Ｐゴシック"/>
              <a:cs typeface="ＭＳ Ｐゴシック"/>
            </a:rPr>
            <a:t>承諾済など）</a:t>
          </a:r>
          <a:r>
            <a:rPr lang="en-US" cap="none" sz="1100" b="0" i="0" u="none" baseline="0">
              <a:solidFill>
                <a:srgbClr val="FF0000"/>
              </a:solidFill>
              <a:latin typeface="ＭＳ Ｐゴシック"/>
              <a:ea typeface="ＭＳ Ｐゴシック"/>
              <a:cs typeface="ＭＳ Ｐゴシック"/>
            </a:rPr>
            <a:t>を記入すること</a:t>
          </a:r>
          <a:r>
            <a:rPr lang="en-US" cap="none" sz="1100" b="0" i="0" u="none" baseline="0">
              <a:solidFill>
                <a:srgbClr val="FF0000"/>
              </a:solidFill>
              <a:latin typeface="ＭＳ Ｐゴシック"/>
              <a:ea typeface="ＭＳ Ｐゴシック"/>
              <a:cs typeface="ＭＳ Ｐゴシック"/>
            </a:rPr>
            <a:t>。</a:t>
          </a:r>
        </a:p>
      </xdr:txBody>
    </xdr:sp>
    <xdr:clientData/>
  </xdr:twoCellAnchor>
  <xdr:twoCellAnchor>
    <xdr:from>
      <xdr:col>25</xdr:col>
      <xdr:colOff>76200</xdr:colOff>
      <xdr:row>303</xdr:row>
      <xdr:rowOff>19050</xdr:rowOff>
    </xdr:from>
    <xdr:to>
      <xdr:col>27</xdr:col>
      <xdr:colOff>142875</xdr:colOff>
      <xdr:row>303</xdr:row>
      <xdr:rowOff>28575</xdr:rowOff>
    </xdr:to>
    <xdr:sp>
      <xdr:nvSpPr>
        <xdr:cNvPr id="24" name="直線矢印コネクタ 65"/>
        <xdr:cNvSpPr>
          <a:spLocks/>
        </xdr:cNvSpPr>
      </xdr:nvSpPr>
      <xdr:spPr>
        <a:xfrm>
          <a:off x="8467725" y="55225950"/>
          <a:ext cx="752475" cy="19050"/>
        </a:xfrm>
        <a:prstGeom prst="straightConnector1">
          <a:avLst/>
        </a:prstGeom>
        <a:noFill/>
        <a:ln w="63500" cmpd="sng">
          <a:solidFill>
            <a:srgbClr val="FF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285750</xdr:colOff>
      <xdr:row>302</xdr:row>
      <xdr:rowOff>19050</xdr:rowOff>
    </xdr:from>
    <xdr:to>
      <xdr:col>25</xdr:col>
      <xdr:colOff>28575</xdr:colOff>
      <xdr:row>305</xdr:row>
      <xdr:rowOff>76200</xdr:rowOff>
    </xdr:to>
    <xdr:sp>
      <xdr:nvSpPr>
        <xdr:cNvPr id="25" name="テキスト ボックス 66"/>
        <xdr:cNvSpPr txBox="1">
          <a:spLocks noChangeArrowheads="1"/>
        </xdr:cNvSpPr>
      </xdr:nvSpPr>
      <xdr:spPr>
        <a:xfrm>
          <a:off x="3486150" y="55035450"/>
          <a:ext cx="4933950" cy="628650"/>
        </a:xfrm>
        <a:prstGeom prst="rect">
          <a:avLst/>
        </a:prstGeom>
        <a:solidFill>
          <a:srgbClr val="FFFFFF"/>
        </a:solidFill>
        <a:ln w="9525" cmpd="sng">
          <a:noFill/>
        </a:ln>
      </xdr:spPr>
      <xdr:txBody>
        <a:bodyPr vertOverflow="clip" wrap="square" lIns="91440" tIns="36000" rIns="91440" bIns="36000"/>
        <a:p>
          <a:pPr algn="l">
            <a:defRPr/>
          </a:pPr>
          <a:r>
            <a:rPr lang="en-US" cap="none" sz="1100" b="0" i="0" u="none" baseline="0">
              <a:solidFill>
                <a:srgbClr val="FF0000"/>
              </a:solidFill>
              <a:latin typeface="ＭＳ Ｐゴシック"/>
              <a:ea typeface="ＭＳ Ｐゴシック"/>
              <a:cs typeface="ＭＳ Ｐゴシック"/>
            </a:rPr>
            <a:t>謝金の支払がある場合には「謝金」の欄に「○」を旅費の支払がある場合には「旅費」の欄に「○」を</a:t>
          </a:r>
          <a:r>
            <a:rPr lang="en-US" cap="none" sz="1100" b="0" i="0" u="none" baseline="0">
              <a:solidFill>
                <a:srgbClr val="FF0000"/>
              </a:solidFill>
              <a:latin typeface="ＭＳ Ｐゴシック"/>
              <a:ea typeface="ＭＳ Ｐゴシック"/>
              <a:cs typeface="ＭＳ Ｐゴシック"/>
            </a:rPr>
            <a:t>記入すること。</a:t>
          </a:r>
          <a:r>
            <a:rPr lang="en-US" cap="none" sz="1100" b="0" i="0" u="none" baseline="0">
              <a:solidFill>
                <a:srgbClr val="FF0000"/>
              </a:solidFill>
              <a:latin typeface="Calibri"/>
              <a:ea typeface="Calibri"/>
              <a:cs typeface="Calibri"/>
            </a:rPr>
            <a:t>
</a:t>
          </a:r>
          <a:r>
            <a:rPr lang="en-US" cap="none" sz="1100" b="0" i="0" u="none" baseline="0">
              <a:solidFill>
                <a:srgbClr val="FF0000"/>
              </a:solidFill>
              <a:latin typeface="ＭＳ Ｐゴシック"/>
              <a:ea typeface="ＭＳ Ｐゴシック"/>
              <a:cs typeface="ＭＳ Ｐゴシック"/>
            </a:rPr>
            <a:t>支払がない場合には「－」を記入すること</a:t>
          </a:r>
          <a:r>
            <a:rPr lang="en-US" cap="none" sz="1100" b="0" i="0" u="none" baseline="0">
              <a:solidFill>
                <a:srgbClr val="FF0000"/>
              </a:solidFill>
              <a:latin typeface="ＭＳ Ｐゴシック"/>
              <a:ea typeface="ＭＳ Ｐゴシック"/>
              <a:cs typeface="ＭＳ Ｐゴシック"/>
            </a:rPr>
            <a:t>。</a:t>
          </a:r>
        </a:p>
      </xdr:txBody>
    </xdr:sp>
    <xdr:clientData/>
  </xdr:twoCellAnchor>
  <xdr:twoCellAnchor>
    <xdr:from>
      <xdr:col>9</xdr:col>
      <xdr:colOff>142875</xdr:colOff>
      <xdr:row>460</xdr:row>
      <xdr:rowOff>123825</xdr:rowOff>
    </xdr:from>
    <xdr:to>
      <xdr:col>27</xdr:col>
      <xdr:colOff>85725</xdr:colOff>
      <xdr:row>464</xdr:row>
      <xdr:rowOff>66675</xdr:rowOff>
    </xdr:to>
    <xdr:sp>
      <xdr:nvSpPr>
        <xdr:cNvPr id="26" name="テキスト ボックス 68"/>
        <xdr:cNvSpPr txBox="1">
          <a:spLocks noChangeArrowheads="1"/>
        </xdr:cNvSpPr>
      </xdr:nvSpPr>
      <xdr:spPr>
        <a:xfrm>
          <a:off x="3000375" y="84105750"/>
          <a:ext cx="6162675" cy="628650"/>
        </a:xfrm>
        <a:prstGeom prst="rect">
          <a:avLst/>
        </a:prstGeom>
        <a:noFill/>
        <a:ln w="9525" cmpd="sng">
          <a:noFill/>
        </a:ln>
      </xdr:spPr>
      <xdr:txBody>
        <a:bodyPr vertOverflow="clip" wrap="square" lIns="91440" tIns="36000" rIns="91440" bIns="36000"/>
        <a:p>
          <a:pPr algn="l">
            <a:defRPr/>
          </a:pPr>
          <a:r>
            <a:rPr lang="en-US" cap="none" sz="900" b="0" i="0" u="none" baseline="0">
              <a:solidFill>
                <a:srgbClr val="FF0000"/>
              </a:solidFill>
              <a:latin typeface="ＭＳ Ｐゴシック"/>
              <a:ea typeface="ＭＳ Ｐゴシック"/>
              <a:cs typeface="ＭＳ Ｐゴシック"/>
            </a:rPr>
            <a:t>上記「人件費」と「事業費計」の合計額の１０％が自動で計算されるが、団体の直近の決算により算定した一般管理費率と団体の受託規定による一般管理費率を比較し、より低い率で適切に算定すること。</a:t>
          </a:r>
        </a:p>
      </xdr:txBody>
    </xdr:sp>
    <xdr:clientData/>
  </xdr:twoCellAnchor>
  <xdr:twoCellAnchor>
    <xdr:from>
      <xdr:col>27</xdr:col>
      <xdr:colOff>47625</xdr:colOff>
      <xdr:row>461</xdr:row>
      <xdr:rowOff>47625</xdr:rowOff>
    </xdr:from>
    <xdr:to>
      <xdr:col>28</xdr:col>
      <xdr:colOff>171450</xdr:colOff>
      <xdr:row>461</xdr:row>
      <xdr:rowOff>47625</xdr:rowOff>
    </xdr:to>
    <xdr:sp>
      <xdr:nvSpPr>
        <xdr:cNvPr id="27" name="直線矢印コネクタ 69"/>
        <xdr:cNvSpPr>
          <a:spLocks/>
        </xdr:cNvSpPr>
      </xdr:nvSpPr>
      <xdr:spPr>
        <a:xfrm>
          <a:off x="9124950" y="84201000"/>
          <a:ext cx="466725" cy="0"/>
        </a:xfrm>
        <a:prstGeom prst="straightConnector1">
          <a:avLst/>
        </a:prstGeom>
        <a:noFill/>
        <a:ln w="60325" cmpd="sng">
          <a:solidFill>
            <a:srgbClr val="FF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xdr:colOff>
      <xdr:row>466</xdr:row>
      <xdr:rowOff>47625</xdr:rowOff>
    </xdr:from>
    <xdr:to>
      <xdr:col>23</xdr:col>
      <xdr:colOff>38100</xdr:colOff>
      <xdr:row>467</xdr:row>
      <xdr:rowOff>104775</xdr:rowOff>
    </xdr:to>
    <xdr:sp>
      <xdr:nvSpPr>
        <xdr:cNvPr id="28" name="テキスト ボックス 72"/>
        <xdr:cNvSpPr txBox="1">
          <a:spLocks noChangeArrowheads="1"/>
        </xdr:cNvSpPr>
      </xdr:nvSpPr>
      <xdr:spPr>
        <a:xfrm>
          <a:off x="2581275" y="85058250"/>
          <a:ext cx="5162550" cy="228600"/>
        </a:xfrm>
        <a:prstGeom prst="rect">
          <a:avLst/>
        </a:prstGeom>
        <a:solidFill>
          <a:srgbClr val="FFFFFF"/>
        </a:solidFill>
        <a:ln w="9525" cmpd="sng">
          <a:noFill/>
        </a:ln>
      </xdr:spPr>
      <xdr:txBody>
        <a:bodyPr vertOverflow="clip" wrap="square" lIns="91440" tIns="36000" rIns="91440" bIns="36000"/>
        <a:p>
          <a:pPr algn="l">
            <a:defRPr/>
          </a:pPr>
          <a:r>
            <a:rPr lang="en-US" cap="none" sz="1100" b="0" i="0" u="none" baseline="0">
              <a:solidFill>
                <a:srgbClr val="FF0000"/>
              </a:solidFill>
              <a:latin typeface="ＭＳ Ｐゴシック"/>
              <a:ea typeface="ＭＳ Ｐゴシック"/>
              <a:cs typeface="ＭＳ Ｐゴシック"/>
            </a:rPr>
            <a:t>受講者からの実費徴収など本事業に係る収入がある場合には記入すること。</a:t>
          </a:r>
        </a:p>
      </xdr:txBody>
    </xdr:sp>
    <xdr:clientData/>
  </xdr:twoCellAnchor>
  <xdr:twoCellAnchor>
    <xdr:from>
      <xdr:col>7</xdr:col>
      <xdr:colOff>285750</xdr:colOff>
      <xdr:row>479</xdr:row>
      <xdr:rowOff>0</xdr:rowOff>
    </xdr:from>
    <xdr:to>
      <xdr:col>28</xdr:col>
      <xdr:colOff>142875</xdr:colOff>
      <xdr:row>483</xdr:row>
      <xdr:rowOff>0</xdr:rowOff>
    </xdr:to>
    <xdr:sp>
      <xdr:nvSpPr>
        <xdr:cNvPr id="29" name="テキスト ボックス 78"/>
        <xdr:cNvSpPr txBox="1">
          <a:spLocks noChangeArrowheads="1"/>
        </xdr:cNvSpPr>
      </xdr:nvSpPr>
      <xdr:spPr>
        <a:xfrm>
          <a:off x="2457450" y="87258525"/>
          <a:ext cx="7105650" cy="685800"/>
        </a:xfrm>
        <a:prstGeom prst="rect">
          <a:avLst/>
        </a:prstGeom>
        <a:solidFill>
          <a:srgbClr val="FFFFFF"/>
        </a:solidFill>
        <a:ln w="9525" cmpd="sng">
          <a:noFill/>
        </a:ln>
      </xdr:spPr>
      <xdr:txBody>
        <a:bodyPr vertOverflow="clip" wrap="square" lIns="91440" tIns="36000" rIns="91440" bIns="36000"/>
        <a:p>
          <a:pPr algn="l">
            <a:defRPr/>
          </a:pPr>
          <a:r>
            <a:rPr lang="en-US" cap="none" sz="1200" b="0" i="0" u="none" baseline="0">
              <a:solidFill>
                <a:srgbClr val="FF0000"/>
              </a:solidFill>
              <a:latin typeface="ＭＳ Ｐゴシック"/>
              <a:ea typeface="ＭＳ Ｐゴシック"/>
              <a:cs typeface="ＭＳ Ｐゴシック"/>
            </a:rPr>
            <a:t>事業の一部を再委託する場合には</a:t>
          </a:r>
          <a:r>
            <a:rPr lang="en-US" cap="none" sz="1200" b="0" i="0" u="none" baseline="0">
              <a:solidFill>
                <a:srgbClr val="FF0000"/>
              </a:solidFill>
              <a:latin typeface="ＭＳ Ｐゴシック"/>
              <a:ea typeface="ＭＳ Ｐゴシック"/>
              <a:cs typeface="ＭＳ Ｐゴシック"/>
            </a:rPr>
            <a:t>、</a:t>
          </a:r>
          <a:r>
            <a:rPr lang="en-US" cap="none" sz="1200" b="0" i="0" u="none" baseline="0">
              <a:solidFill>
                <a:srgbClr val="FF0000"/>
              </a:solidFill>
              <a:latin typeface="ＭＳ Ｐゴシック"/>
              <a:ea typeface="ＭＳ Ｐゴシック"/>
              <a:cs typeface="ＭＳ Ｐゴシック"/>
            </a:rPr>
            <a:t>（１）再委託の相手方の住所及び氏名</a:t>
          </a:r>
          <a:r>
            <a:rPr lang="en-US" cap="none" sz="1200" b="0" i="0" u="none" baseline="0">
              <a:solidFill>
                <a:srgbClr val="FF0000"/>
              </a:solidFill>
              <a:latin typeface="ＭＳ Ｐゴシック"/>
              <a:ea typeface="ＭＳ Ｐゴシック"/>
              <a:cs typeface="ＭＳ Ｐゴシック"/>
            </a:rPr>
            <a:t>、</a:t>
          </a:r>
          <a:r>
            <a:rPr lang="en-US" cap="none" sz="1200" b="0" i="0" u="none" baseline="0">
              <a:solidFill>
                <a:srgbClr val="FF0000"/>
              </a:solidFill>
              <a:latin typeface="ＭＳ Ｐゴシック"/>
              <a:ea typeface="ＭＳ Ｐゴシック"/>
              <a:cs typeface="ＭＳ Ｐゴシック"/>
            </a:rPr>
            <a:t>（２）再委託を行う事業の範囲</a:t>
          </a:r>
          <a:r>
            <a:rPr lang="en-US" cap="none" sz="1200" b="0" i="0" u="none" baseline="0">
              <a:solidFill>
                <a:srgbClr val="FF0000"/>
              </a:solidFill>
              <a:latin typeface="ＭＳ Ｐゴシック"/>
              <a:ea typeface="ＭＳ Ｐゴシック"/>
              <a:cs typeface="ＭＳ Ｐゴシック"/>
            </a:rPr>
            <a:t>、</a:t>
          </a:r>
          <a:r>
            <a:rPr lang="en-US" cap="none" sz="1200" b="0" i="0" u="none" baseline="0">
              <a:solidFill>
                <a:srgbClr val="FF0000"/>
              </a:solidFill>
              <a:latin typeface="ＭＳ Ｐゴシック"/>
              <a:ea typeface="ＭＳ Ｐゴシック"/>
              <a:cs typeface="ＭＳ Ｐゴシック"/>
            </a:rPr>
            <a:t>（３）再委託の必要性</a:t>
          </a:r>
          <a:r>
            <a:rPr lang="en-US" cap="none" sz="1200" b="0" i="0" u="none" baseline="0">
              <a:solidFill>
                <a:srgbClr val="FF0000"/>
              </a:solidFill>
              <a:latin typeface="ＭＳ Ｐゴシック"/>
              <a:ea typeface="ＭＳ Ｐゴシック"/>
              <a:cs typeface="ＭＳ Ｐゴシック"/>
            </a:rPr>
            <a:t>、</a:t>
          </a:r>
          <a:r>
            <a:rPr lang="en-US" cap="none" sz="1200" b="0" i="0" u="none" baseline="0">
              <a:solidFill>
                <a:srgbClr val="FF0000"/>
              </a:solidFill>
              <a:latin typeface="ＭＳ Ｐゴシック"/>
              <a:ea typeface="ＭＳ Ｐゴシック"/>
              <a:cs typeface="ＭＳ Ｐゴシック"/>
            </a:rPr>
            <a:t>（４）再委託金額</a:t>
          </a:r>
          <a:r>
            <a:rPr lang="en-US" cap="none" sz="1200" b="0" i="0" u="none" baseline="0">
              <a:solidFill>
                <a:srgbClr val="FF0000"/>
              </a:solidFill>
              <a:latin typeface="ＭＳ Ｐゴシック"/>
              <a:ea typeface="ＭＳ Ｐゴシック"/>
              <a:cs typeface="ＭＳ Ｐゴシック"/>
            </a:rPr>
            <a:t>、</a:t>
          </a:r>
          <a:r>
            <a:rPr lang="en-US" cap="none" sz="1200" b="0" i="0" u="none" baseline="0">
              <a:solidFill>
                <a:srgbClr val="FF0000"/>
              </a:solidFill>
              <a:latin typeface="ＭＳ Ｐゴシック"/>
              <a:ea typeface="ＭＳ Ｐゴシック"/>
              <a:cs typeface="ＭＳ Ｐゴシック"/>
            </a:rPr>
            <a:t>（５）再委託費の内訳を記入すること。</a:t>
          </a:r>
          <a:r>
            <a:rPr lang="en-US" cap="none" sz="1200" b="0" i="0" u="none" baseline="0">
              <a:solidFill>
                <a:srgbClr val="FF0000"/>
              </a:solidFill>
              <a:latin typeface="Calibri"/>
              <a:ea typeface="Calibri"/>
              <a:cs typeface="Calibri"/>
            </a:rPr>
            <a:t>
</a:t>
          </a:r>
          <a:r>
            <a:rPr lang="en-US" cap="none" sz="1200" b="0" i="0" u="none" baseline="0">
              <a:solidFill>
                <a:srgbClr val="FF0000"/>
              </a:solidFill>
              <a:latin typeface="ＭＳ Ｐゴシック"/>
              <a:ea typeface="ＭＳ Ｐゴシック"/>
              <a:cs typeface="ＭＳ Ｐゴシック"/>
            </a:rPr>
            <a:t>外部の方を指導者等として謝金を支払う場合は</a:t>
          </a:r>
          <a:r>
            <a:rPr lang="en-US" cap="none" sz="1200" b="0" i="0" u="none" baseline="0">
              <a:solidFill>
                <a:srgbClr val="FF0000"/>
              </a:solidFill>
              <a:latin typeface="ＭＳ Ｐゴシック"/>
              <a:ea typeface="ＭＳ Ｐゴシック"/>
              <a:cs typeface="ＭＳ Ｐゴシック"/>
            </a:rPr>
            <a:t>、</a:t>
          </a:r>
          <a:r>
            <a:rPr lang="en-US" cap="none" sz="1200" b="0" i="0" u="none" baseline="0">
              <a:solidFill>
                <a:srgbClr val="FF0000"/>
              </a:solidFill>
              <a:latin typeface="ＭＳ Ｐゴシック"/>
              <a:ea typeface="ＭＳ Ｐゴシック"/>
              <a:cs typeface="ＭＳ Ｐゴシック"/>
            </a:rPr>
            <a:t>再委託とはな</a:t>
          </a:r>
          <a:r>
            <a:rPr lang="en-US" cap="none" sz="1200" b="0" i="0" u="none" baseline="0">
              <a:solidFill>
                <a:srgbClr val="FF0000"/>
              </a:solidFill>
              <a:latin typeface="ＭＳ Ｐゴシック"/>
              <a:ea typeface="ＭＳ Ｐゴシック"/>
              <a:cs typeface="ＭＳ Ｐゴシック"/>
            </a:rPr>
            <a:t>らない</a:t>
          </a:r>
          <a:r>
            <a:rPr lang="en-US" cap="none" sz="1200" b="0" i="0" u="none" baseline="0">
              <a:solidFill>
                <a:srgbClr val="FF0000"/>
              </a:solidFill>
              <a:latin typeface="ＭＳ Ｐゴシック"/>
              <a:ea typeface="ＭＳ Ｐゴシック"/>
              <a:cs typeface="ＭＳ Ｐゴシック"/>
            </a:rPr>
            <a:t>。</a:t>
          </a:r>
        </a:p>
      </xdr:txBody>
    </xdr:sp>
    <xdr:clientData/>
  </xdr:twoCellAnchor>
  <xdr:twoCellAnchor>
    <xdr:from>
      <xdr:col>6</xdr:col>
      <xdr:colOff>95250</xdr:colOff>
      <xdr:row>574</xdr:row>
      <xdr:rowOff>152400</xdr:rowOff>
    </xdr:from>
    <xdr:to>
      <xdr:col>28</xdr:col>
      <xdr:colOff>219075</xdr:colOff>
      <xdr:row>578</xdr:row>
      <xdr:rowOff>114300</xdr:rowOff>
    </xdr:to>
    <xdr:sp>
      <xdr:nvSpPr>
        <xdr:cNvPr id="30" name="テキスト ボックス 85"/>
        <xdr:cNvSpPr txBox="1">
          <a:spLocks noChangeArrowheads="1"/>
        </xdr:cNvSpPr>
      </xdr:nvSpPr>
      <xdr:spPr>
        <a:xfrm>
          <a:off x="1924050" y="103546275"/>
          <a:ext cx="7715250" cy="647700"/>
        </a:xfrm>
        <a:prstGeom prst="rect">
          <a:avLst/>
        </a:prstGeom>
        <a:solidFill>
          <a:srgbClr val="FFFFFF"/>
        </a:solidFill>
        <a:ln w="9525" cmpd="sng">
          <a:noFill/>
        </a:ln>
      </xdr:spPr>
      <xdr:txBody>
        <a:bodyPr vertOverflow="clip" wrap="square" lIns="91440" tIns="36000" rIns="91440" bIns="36000"/>
        <a:p>
          <a:pPr algn="l">
            <a:defRPr/>
          </a:pPr>
          <a:r>
            <a:rPr lang="en-US" cap="none" sz="1100" b="0" i="0" u="none" baseline="0">
              <a:solidFill>
                <a:srgbClr val="FF0000"/>
              </a:solidFill>
              <a:latin typeface="ＭＳ Ｐゴシック"/>
              <a:ea typeface="ＭＳ Ｐゴシック"/>
              <a:cs typeface="ＭＳ Ｐゴシック"/>
            </a:rPr>
            <a:t>提出いただいた応募書類に関する問い合わせや、採択後の事務連絡、事業内容に関するお問合せに対応いただける担当者の氏名、役職、住所、連絡先（電話番号、電子メール）等を記入すること。</a:t>
          </a:r>
          <a:r>
            <a:rPr lang="en-US" cap="none" sz="1100" b="0" i="0" u="none" baseline="0">
              <a:solidFill>
                <a:srgbClr val="FF0000"/>
              </a:solidFill>
              <a:latin typeface="Calibri"/>
              <a:ea typeface="Calibri"/>
              <a:cs typeface="Calibri"/>
            </a:rPr>
            <a:t>
</a:t>
          </a:r>
          <a:r>
            <a:rPr lang="en-US" cap="none" sz="1100" b="0" i="0" u="none" baseline="0">
              <a:solidFill>
                <a:srgbClr val="FF0000"/>
              </a:solidFill>
              <a:latin typeface="ＭＳ Ｐゴシック"/>
              <a:ea typeface="ＭＳ Ｐゴシック"/>
              <a:cs typeface="ＭＳ Ｐゴシック"/>
            </a:rPr>
            <a:t>連絡や問合せなどは、電子メールで行いますので、電子メールのアドレスは必ず記入すること。</a:t>
          </a:r>
        </a:p>
      </xdr:txBody>
    </xdr:sp>
    <xdr:clientData/>
  </xdr:twoCellAnchor>
  <xdr:twoCellAnchor>
    <xdr:from>
      <xdr:col>24</xdr:col>
      <xdr:colOff>257175</xdr:colOff>
      <xdr:row>110</xdr:row>
      <xdr:rowOff>28575</xdr:rowOff>
    </xdr:from>
    <xdr:to>
      <xdr:col>26</xdr:col>
      <xdr:colOff>314325</xdr:colOff>
      <xdr:row>111</xdr:row>
      <xdr:rowOff>123825</xdr:rowOff>
    </xdr:to>
    <xdr:sp>
      <xdr:nvSpPr>
        <xdr:cNvPr id="31" name="矢印: 右 104"/>
        <xdr:cNvSpPr>
          <a:spLocks/>
        </xdr:cNvSpPr>
      </xdr:nvSpPr>
      <xdr:spPr>
        <a:xfrm>
          <a:off x="8305800" y="21717000"/>
          <a:ext cx="742950" cy="333375"/>
        </a:xfrm>
        <a:prstGeom prst="rightArrow">
          <a:avLst>
            <a:gd name="adj" fmla="val 26787"/>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106</xdr:row>
      <xdr:rowOff>171450</xdr:rowOff>
    </xdr:from>
    <xdr:to>
      <xdr:col>14</xdr:col>
      <xdr:colOff>314325</xdr:colOff>
      <xdr:row>110</xdr:row>
      <xdr:rowOff>219075</xdr:rowOff>
    </xdr:to>
    <xdr:sp>
      <xdr:nvSpPr>
        <xdr:cNvPr id="32" name="テキスト ボックス 101"/>
        <xdr:cNvSpPr txBox="1">
          <a:spLocks noChangeArrowheads="1"/>
        </xdr:cNvSpPr>
      </xdr:nvSpPr>
      <xdr:spPr>
        <a:xfrm>
          <a:off x="1485900" y="20907375"/>
          <a:ext cx="3448050" cy="1000125"/>
        </a:xfrm>
        <a:prstGeom prst="rect">
          <a:avLst/>
        </a:prstGeom>
        <a:noFill/>
        <a:ln w="9525" cmpd="sng">
          <a:noFill/>
        </a:ln>
      </xdr:spPr>
      <xdr:txBody>
        <a:bodyPr vertOverflow="clip" wrap="square"/>
        <a:p>
          <a:pPr algn="l">
            <a:defRPr/>
          </a:pPr>
          <a:r>
            <a:rPr lang="en-US" cap="none" sz="800" b="0" i="0" u="none" baseline="0">
              <a:solidFill>
                <a:srgbClr val="FF0000"/>
              </a:solidFill>
              <a:latin typeface="ＭＳ Ｐゴシック"/>
              <a:ea typeface="ＭＳ Ｐゴシック"/>
              <a:cs typeface="ＭＳ Ｐゴシック"/>
            </a:rPr>
            <a:t>（ａ）研修体制・方法等の検討、（ｂ）研修プログラムの実施、（ｃ）その他関連する取組、（ｄ）事業全体の成果の評価までのスケジュールが分かるよう、矢印で記入してください。</a:t>
          </a:r>
          <a:r>
            <a:rPr lang="en-US" cap="none" sz="800" b="0" i="0" u="none" baseline="0">
              <a:solidFill>
                <a:srgbClr val="FF0000"/>
              </a:solidFill>
              <a:latin typeface="Calibri"/>
              <a:ea typeface="Calibri"/>
              <a:cs typeface="Calibri"/>
            </a:rPr>
            <a:t>
</a:t>
          </a:r>
          <a:r>
            <a:rPr lang="en-US" cap="none" sz="800" b="0" i="0" u="none" baseline="0">
              <a:solidFill>
                <a:srgbClr val="FF0000"/>
              </a:solidFill>
              <a:latin typeface="Calibri"/>
              <a:ea typeface="Calibri"/>
              <a:cs typeface="Calibri"/>
            </a:rPr>
            <a:t>※</a:t>
          </a:r>
          <a:r>
            <a:rPr lang="en-US" cap="none" sz="800" b="0" i="0" u="none" baseline="0">
              <a:solidFill>
                <a:srgbClr val="FF0000"/>
              </a:solidFill>
              <a:latin typeface="ＭＳ Ｐゴシック"/>
              <a:ea typeface="ＭＳ Ｐゴシック"/>
              <a:cs typeface="ＭＳ Ｐゴシック"/>
            </a:rPr>
            <a:t>委託費の申請対象としない場合であっても必ず事業全体の計画に含め</a:t>
          </a:r>
          <a:r>
            <a:rPr lang="en-US" cap="none" sz="800" b="0" i="0" u="none" baseline="0">
              <a:solidFill>
                <a:srgbClr val="FF0000"/>
              </a:solidFill>
              <a:latin typeface="ＭＳ Ｐゴシック"/>
              <a:ea typeface="ＭＳ Ｐゴシック"/>
              <a:cs typeface="ＭＳ Ｐゴシック"/>
            </a:rPr>
            <a:t>、</a:t>
          </a:r>
          <a:r>
            <a:rPr lang="en-US" cap="none" sz="800" b="0" i="0" u="none" baseline="0">
              <a:solidFill>
                <a:srgbClr val="FF0000"/>
              </a:solidFill>
              <a:latin typeface="ＭＳ Ｐゴシック"/>
              <a:ea typeface="ＭＳ Ｐゴシック"/>
              <a:cs typeface="ＭＳ Ｐゴシック"/>
            </a:rPr>
            <a:t>その実施スケジュールを記載してください</a:t>
          </a:r>
          <a:r>
            <a:rPr lang="en-US" cap="none" sz="800" b="0" i="0" u="none" baseline="0">
              <a:solidFill>
                <a:srgbClr val="FF0000"/>
              </a:solidFill>
              <a:latin typeface="ＭＳ Ｐゴシック"/>
              <a:ea typeface="ＭＳ Ｐゴシック"/>
              <a:cs typeface="ＭＳ Ｐゴシック"/>
            </a:rPr>
            <a:t>。</a:t>
          </a:r>
        </a:p>
      </xdr:txBody>
    </xdr:sp>
    <xdr:clientData/>
  </xdr:twoCellAnchor>
  <xdr:twoCellAnchor>
    <xdr:from>
      <xdr:col>13</xdr:col>
      <xdr:colOff>180975</xdr:colOff>
      <xdr:row>108</xdr:row>
      <xdr:rowOff>47625</xdr:rowOff>
    </xdr:from>
    <xdr:to>
      <xdr:col>23</xdr:col>
      <xdr:colOff>95250</xdr:colOff>
      <xdr:row>109</xdr:row>
      <xdr:rowOff>180975</xdr:rowOff>
    </xdr:to>
    <xdr:sp>
      <xdr:nvSpPr>
        <xdr:cNvPr id="33" name="矢印: 右 111"/>
        <xdr:cNvSpPr>
          <a:spLocks/>
        </xdr:cNvSpPr>
      </xdr:nvSpPr>
      <xdr:spPr>
        <a:xfrm>
          <a:off x="4457700" y="21259800"/>
          <a:ext cx="3343275" cy="371475"/>
        </a:xfrm>
        <a:prstGeom prst="rightArrow">
          <a:avLst>
            <a:gd name="adj" fmla="val 44490"/>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171450</xdr:colOff>
      <xdr:row>140</xdr:row>
      <xdr:rowOff>76200</xdr:rowOff>
    </xdr:from>
    <xdr:to>
      <xdr:col>22</xdr:col>
      <xdr:colOff>57150</xdr:colOff>
      <xdr:row>143</xdr:row>
      <xdr:rowOff>66675</xdr:rowOff>
    </xdr:to>
    <xdr:sp>
      <xdr:nvSpPr>
        <xdr:cNvPr id="34" name="テキスト ボックス 113"/>
        <xdr:cNvSpPr txBox="1">
          <a:spLocks noChangeArrowheads="1"/>
        </xdr:cNvSpPr>
      </xdr:nvSpPr>
      <xdr:spPr>
        <a:xfrm>
          <a:off x="3028950" y="27546300"/>
          <a:ext cx="4391025" cy="514350"/>
        </a:xfrm>
        <a:prstGeom prst="rect">
          <a:avLst/>
        </a:prstGeom>
        <a:noFill/>
        <a:ln w="9525" cmpd="sng">
          <a:noFill/>
        </a:ln>
      </xdr:spPr>
      <xdr:txBody>
        <a:bodyPr vertOverflow="clip" wrap="square"/>
        <a:p>
          <a:pPr algn="l">
            <a:defRPr/>
          </a:pPr>
          <a:r>
            <a:rPr lang="en-US" cap="none" sz="1100" b="0" i="0" u="none" baseline="0">
              <a:solidFill>
                <a:srgbClr val="FF0000"/>
              </a:solidFill>
              <a:latin typeface="ＭＳ Ｐゴシック"/>
              <a:ea typeface="ＭＳ Ｐゴシック"/>
              <a:cs typeface="ＭＳ Ｐゴシック"/>
            </a:rPr>
            <a:t>開催する会議等の総時間数、回数及び１回あたりの時間数を見込みで記入すること。</a:t>
          </a:r>
        </a:p>
      </xdr:txBody>
    </xdr:sp>
    <xdr:clientData/>
  </xdr:twoCellAnchor>
  <xdr:twoCellAnchor>
    <xdr:from>
      <xdr:col>6</xdr:col>
      <xdr:colOff>38100</xdr:colOff>
      <xdr:row>263</xdr:row>
      <xdr:rowOff>66675</xdr:rowOff>
    </xdr:from>
    <xdr:to>
      <xdr:col>29</xdr:col>
      <xdr:colOff>28575</xdr:colOff>
      <xdr:row>266</xdr:row>
      <xdr:rowOff>38100</xdr:rowOff>
    </xdr:to>
    <xdr:sp>
      <xdr:nvSpPr>
        <xdr:cNvPr id="35" name="テキスト ボックス 118"/>
        <xdr:cNvSpPr txBox="1">
          <a:spLocks noChangeArrowheads="1"/>
        </xdr:cNvSpPr>
      </xdr:nvSpPr>
      <xdr:spPr>
        <a:xfrm>
          <a:off x="1866900" y="47348775"/>
          <a:ext cx="7924800" cy="542925"/>
        </a:xfrm>
        <a:prstGeom prst="rect">
          <a:avLst/>
        </a:prstGeom>
        <a:noFill/>
        <a:ln w="9525" cmpd="sng">
          <a:noFill/>
        </a:ln>
      </xdr:spPr>
      <xdr:txBody>
        <a:bodyPr vertOverflow="clip" wrap="square"/>
        <a:p>
          <a:pPr algn="l">
            <a:defRPr/>
          </a:pPr>
          <a:r>
            <a:rPr lang="en-US" cap="none" sz="1100" b="0" i="0" u="none" baseline="0">
              <a:solidFill>
                <a:srgbClr val="FF0000"/>
              </a:solidFill>
              <a:latin typeface="ＭＳ Ｐゴシック"/>
              <a:ea typeface="ＭＳ Ｐゴシック"/>
              <a:cs typeface="ＭＳ Ｐゴシック"/>
            </a:rPr>
            <a:t>その他付随する取組で教育内容等の普及や日本語教育人材の質の向上に資する取組のうち、経費の計上が必要な取組について記入してください。</a:t>
          </a:r>
        </a:p>
      </xdr:txBody>
    </xdr:sp>
    <xdr:clientData/>
  </xdr:twoCellAnchor>
  <xdr:twoCellAnchor>
    <xdr:from>
      <xdr:col>10</xdr:col>
      <xdr:colOff>76200</xdr:colOff>
      <xdr:row>8</xdr:row>
      <xdr:rowOff>95250</xdr:rowOff>
    </xdr:from>
    <xdr:to>
      <xdr:col>28</xdr:col>
      <xdr:colOff>285750</xdr:colOff>
      <xdr:row>12</xdr:row>
      <xdr:rowOff>47625</xdr:rowOff>
    </xdr:to>
    <xdr:sp>
      <xdr:nvSpPr>
        <xdr:cNvPr id="36" name="テキスト ボックス 110"/>
        <xdr:cNvSpPr txBox="1">
          <a:spLocks noChangeArrowheads="1"/>
        </xdr:cNvSpPr>
      </xdr:nvSpPr>
      <xdr:spPr>
        <a:xfrm>
          <a:off x="3276600" y="1209675"/>
          <a:ext cx="6429375" cy="542925"/>
        </a:xfrm>
        <a:prstGeom prst="rect">
          <a:avLst/>
        </a:prstGeom>
        <a:noFill/>
        <a:ln w="25400" cmpd="sng">
          <a:solidFill>
            <a:srgbClr val="00B050"/>
          </a:solidFill>
          <a:headEnd type="none"/>
          <a:tailEnd type="none"/>
        </a:ln>
      </xdr:spPr>
      <xdr:txBody>
        <a:bodyPr vertOverflow="clip" wrap="square" anchor="ctr"/>
        <a:p>
          <a:pPr algn="l">
            <a:defRPr/>
          </a:pPr>
          <a:r>
            <a:rPr lang="en-US" cap="none" sz="1100" b="1" i="0" u="none" baseline="0">
              <a:solidFill>
                <a:srgbClr val="008000"/>
              </a:solidFill>
            </a:rPr>
            <a:t>企画書の作成の際には「令和６年度現職日本語教師研修プログラム普及事業－募集案内－」の特に７．企画書の記入要領を参照すること。</a:t>
          </a:r>
        </a:p>
      </xdr:txBody>
    </xdr:sp>
    <xdr:clientData/>
  </xdr:twoCellAnchor>
  <xdr:twoCellAnchor>
    <xdr:from>
      <xdr:col>9</xdr:col>
      <xdr:colOff>76200</xdr:colOff>
      <xdr:row>284</xdr:row>
      <xdr:rowOff>19050</xdr:rowOff>
    </xdr:from>
    <xdr:to>
      <xdr:col>21</xdr:col>
      <xdr:colOff>219075</xdr:colOff>
      <xdr:row>288</xdr:row>
      <xdr:rowOff>104775</xdr:rowOff>
    </xdr:to>
    <xdr:sp>
      <xdr:nvSpPr>
        <xdr:cNvPr id="37" name="テキスト ボックス 124"/>
        <xdr:cNvSpPr txBox="1">
          <a:spLocks noChangeArrowheads="1"/>
        </xdr:cNvSpPr>
      </xdr:nvSpPr>
      <xdr:spPr>
        <a:xfrm>
          <a:off x="2933700" y="51301650"/>
          <a:ext cx="4305300" cy="847725"/>
        </a:xfrm>
        <a:prstGeom prst="rect">
          <a:avLst/>
        </a:prstGeom>
        <a:noFill/>
        <a:ln w="9525" cmpd="sng">
          <a:noFill/>
        </a:ln>
      </xdr:spPr>
      <xdr:txBody>
        <a:bodyPr vertOverflow="clip" wrap="square"/>
        <a:p>
          <a:pPr algn="l">
            <a:defRPr/>
          </a:pPr>
          <a:r>
            <a:rPr lang="en-US" cap="none" sz="1000" b="0" i="0" u="none" baseline="0">
              <a:solidFill>
                <a:srgbClr val="FF0000"/>
              </a:solidFill>
              <a:latin typeface="ＭＳ Ｐゴシック"/>
              <a:ea typeface="ＭＳ Ｐゴシック"/>
              <a:cs typeface="ＭＳ Ｐゴシック"/>
            </a:rPr>
            <a:t>開催する会議等の総時間数、回数及び１回あたりの時間数を見込みで記入すること。会議や行事など異なる取組を複数行う場合には、それぞれの取組時間が分かるように記入すること。</a:t>
          </a:r>
        </a:p>
      </xdr:txBody>
    </xdr:sp>
    <xdr:clientData/>
  </xdr:twoCellAnchor>
  <xdr:oneCellAnchor>
    <xdr:from>
      <xdr:col>31</xdr:col>
      <xdr:colOff>0</xdr:colOff>
      <xdr:row>263</xdr:row>
      <xdr:rowOff>0</xdr:rowOff>
    </xdr:from>
    <xdr:ext cx="257175" cy="285750"/>
    <xdr:sp fLocksText="0">
      <xdr:nvSpPr>
        <xdr:cNvPr id="38" name="テキスト ボックス 1"/>
        <xdr:cNvSpPr txBox="1">
          <a:spLocks noChangeArrowheads="1"/>
        </xdr:cNvSpPr>
      </xdr:nvSpPr>
      <xdr:spPr>
        <a:xfrm>
          <a:off x="10315575" y="47282100"/>
          <a:ext cx="257175" cy="2857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twoCellAnchor>
    <xdr:from>
      <xdr:col>15</xdr:col>
      <xdr:colOff>19050</xdr:colOff>
      <xdr:row>106</xdr:row>
      <xdr:rowOff>47625</xdr:rowOff>
    </xdr:from>
    <xdr:to>
      <xdr:col>24</xdr:col>
      <xdr:colOff>295275</xdr:colOff>
      <xdr:row>107</xdr:row>
      <xdr:rowOff>228600</xdr:rowOff>
    </xdr:to>
    <xdr:sp>
      <xdr:nvSpPr>
        <xdr:cNvPr id="39" name="矢印: 右 127"/>
        <xdr:cNvSpPr>
          <a:spLocks/>
        </xdr:cNvSpPr>
      </xdr:nvSpPr>
      <xdr:spPr>
        <a:xfrm>
          <a:off x="4981575" y="20783550"/>
          <a:ext cx="3362325" cy="419100"/>
        </a:xfrm>
        <a:prstGeom prst="rightArrow">
          <a:avLst>
            <a:gd name="adj" fmla="val 43754"/>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285750</xdr:colOff>
      <xdr:row>328</xdr:row>
      <xdr:rowOff>0</xdr:rowOff>
    </xdr:from>
    <xdr:to>
      <xdr:col>27</xdr:col>
      <xdr:colOff>0</xdr:colOff>
      <xdr:row>329</xdr:row>
      <xdr:rowOff>66675</xdr:rowOff>
    </xdr:to>
    <xdr:sp>
      <xdr:nvSpPr>
        <xdr:cNvPr id="40" name="テキスト ボックス 129"/>
        <xdr:cNvSpPr txBox="1">
          <a:spLocks noChangeArrowheads="1"/>
        </xdr:cNvSpPr>
      </xdr:nvSpPr>
      <xdr:spPr>
        <a:xfrm>
          <a:off x="4905375" y="59969400"/>
          <a:ext cx="4171950" cy="257175"/>
        </a:xfrm>
        <a:prstGeom prst="rect">
          <a:avLst/>
        </a:prstGeom>
        <a:solidFill>
          <a:srgbClr val="FFFFFF"/>
        </a:solidFill>
        <a:ln w="9525" cmpd="sng">
          <a:noFill/>
        </a:ln>
      </xdr:spPr>
      <xdr:txBody>
        <a:bodyPr vertOverflow="clip" wrap="square"/>
        <a:p>
          <a:pPr algn="l">
            <a:defRPr/>
          </a:pPr>
          <a:r>
            <a:rPr lang="en-US" cap="none" sz="1100" b="0" i="0" u="none" baseline="0">
              <a:solidFill>
                <a:srgbClr val="FF0000"/>
              </a:solidFill>
              <a:latin typeface="ＭＳ Ｐゴシック"/>
              <a:ea typeface="ＭＳ Ｐゴシック"/>
              <a:cs typeface="ＭＳ Ｐゴシック"/>
            </a:rPr>
            <a:t>対象期間内とすること。</a:t>
          </a:r>
          <a:r>
            <a:rPr lang="en-US" cap="none" sz="1100" b="0" i="0" u="none" baseline="0">
              <a:solidFill>
                <a:srgbClr val="FF0000"/>
              </a:solidFill>
              <a:latin typeface="Calibri"/>
              <a:ea typeface="Calibri"/>
              <a:cs typeface="Calibri"/>
            </a:rPr>
            <a:t>
</a:t>
          </a:r>
        </a:p>
      </xdr:txBody>
    </xdr:sp>
    <xdr:clientData/>
  </xdr:twoCellAnchor>
  <xdr:twoCellAnchor>
    <xdr:from>
      <xdr:col>3</xdr:col>
      <xdr:colOff>133350</xdr:colOff>
      <xdr:row>354</xdr:row>
      <xdr:rowOff>180975</xdr:rowOff>
    </xdr:from>
    <xdr:to>
      <xdr:col>4</xdr:col>
      <xdr:colOff>342900</xdr:colOff>
      <xdr:row>355</xdr:row>
      <xdr:rowOff>0</xdr:rowOff>
    </xdr:to>
    <xdr:sp>
      <xdr:nvSpPr>
        <xdr:cNvPr id="41" name="直線矢印コネクタ 130"/>
        <xdr:cNvSpPr>
          <a:spLocks/>
        </xdr:cNvSpPr>
      </xdr:nvSpPr>
      <xdr:spPr>
        <a:xfrm flipH="1">
          <a:off x="933450" y="65408175"/>
          <a:ext cx="552450" cy="9525"/>
        </a:xfrm>
        <a:prstGeom prst="straightConnector1">
          <a:avLst/>
        </a:prstGeom>
        <a:noFill/>
        <a:ln w="63500" cmpd="sng">
          <a:solidFill>
            <a:srgbClr val="FF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95250</xdr:colOff>
      <xdr:row>354</xdr:row>
      <xdr:rowOff>85725</xdr:rowOff>
    </xdr:from>
    <xdr:to>
      <xdr:col>20</xdr:col>
      <xdr:colOff>180975</xdr:colOff>
      <xdr:row>358</xdr:row>
      <xdr:rowOff>152400</xdr:rowOff>
    </xdr:to>
    <xdr:sp>
      <xdr:nvSpPr>
        <xdr:cNvPr id="42" name="テキスト ボックス 131"/>
        <xdr:cNvSpPr txBox="1">
          <a:spLocks noChangeArrowheads="1"/>
        </xdr:cNvSpPr>
      </xdr:nvSpPr>
      <xdr:spPr>
        <a:xfrm>
          <a:off x="1581150" y="65312925"/>
          <a:ext cx="5276850" cy="828675"/>
        </a:xfrm>
        <a:prstGeom prst="rect">
          <a:avLst/>
        </a:prstGeom>
        <a:solidFill>
          <a:srgbClr val="FFFFFF"/>
        </a:solidFill>
        <a:ln w="9525" cmpd="sng">
          <a:noFill/>
        </a:ln>
      </xdr:spPr>
      <xdr:txBody>
        <a:bodyPr vertOverflow="clip" wrap="square" lIns="91440" tIns="36000" rIns="91440" bIns="36000"/>
        <a:p>
          <a:pPr algn="l">
            <a:defRPr/>
          </a:pPr>
          <a:r>
            <a:rPr lang="en-US" cap="none" sz="1100" b="0" i="0" u="none" baseline="0">
              <a:solidFill>
                <a:srgbClr val="FF0000"/>
              </a:solidFill>
              <a:latin typeface="ＭＳ Ｐゴシック"/>
              <a:ea typeface="ＭＳ Ｐゴシック"/>
              <a:cs typeface="ＭＳ Ｐゴシック"/>
            </a:rPr>
            <a:t>交渉状況</a:t>
          </a:r>
          <a:r>
            <a:rPr lang="en-US" cap="none" sz="1100" b="0" i="0" u="none" baseline="0">
              <a:solidFill>
                <a:srgbClr val="FF0000"/>
              </a:solidFill>
              <a:latin typeface="ＭＳ Ｐゴシック"/>
              <a:ea typeface="ＭＳ Ｐゴシック"/>
              <a:cs typeface="ＭＳ Ｐゴシック"/>
            </a:rPr>
            <a:t>（未交渉</a:t>
          </a:r>
          <a:r>
            <a:rPr lang="en-US" cap="none" sz="1100" b="0" i="0" u="none" baseline="0">
              <a:solidFill>
                <a:srgbClr val="FF0000"/>
              </a:solidFill>
              <a:latin typeface="ＭＳ Ｐゴシック"/>
              <a:ea typeface="ＭＳ Ｐゴシック"/>
              <a:cs typeface="ＭＳ Ｐゴシック"/>
            </a:rPr>
            <a:t>、</a:t>
          </a:r>
          <a:r>
            <a:rPr lang="en-US" cap="none" sz="1100" b="0" i="0" u="none" baseline="0">
              <a:solidFill>
                <a:srgbClr val="FF0000"/>
              </a:solidFill>
              <a:latin typeface="ＭＳ Ｐゴシック"/>
              <a:ea typeface="ＭＳ Ｐゴシック"/>
              <a:cs typeface="ＭＳ Ｐゴシック"/>
            </a:rPr>
            <a:t>交渉中</a:t>
          </a:r>
          <a:r>
            <a:rPr lang="en-US" cap="none" sz="1100" b="0" i="0" u="none" baseline="0">
              <a:solidFill>
                <a:srgbClr val="FF0000"/>
              </a:solidFill>
              <a:latin typeface="ＭＳ Ｐゴシック"/>
              <a:ea typeface="ＭＳ Ｐゴシック"/>
              <a:cs typeface="ＭＳ Ｐゴシック"/>
            </a:rPr>
            <a:t>、</a:t>
          </a:r>
          <a:r>
            <a:rPr lang="en-US" cap="none" sz="1100" b="0" i="0" u="none" baseline="0">
              <a:solidFill>
                <a:srgbClr val="FF0000"/>
              </a:solidFill>
              <a:latin typeface="ＭＳ Ｐゴシック"/>
              <a:ea typeface="ＭＳ Ｐゴシック"/>
              <a:cs typeface="ＭＳ Ｐゴシック"/>
            </a:rPr>
            <a:t>諾済など）</a:t>
          </a:r>
          <a:r>
            <a:rPr lang="en-US" cap="none" sz="1100" b="0" i="0" u="none" baseline="0">
              <a:solidFill>
                <a:srgbClr val="FF0000"/>
              </a:solidFill>
              <a:latin typeface="ＭＳ Ｐゴシック"/>
              <a:ea typeface="ＭＳ Ｐゴシック"/>
              <a:cs typeface="ＭＳ Ｐゴシック"/>
            </a:rPr>
            <a:t>を記入すること</a:t>
          </a:r>
          <a:r>
            <a:rPr lang="en-US" cap="none" sz="1100" b="0" i="0" u="none" baseline="0">
              <a:solidFill>
                <a:srgbClr val="FF0000"/>
              </a:solidFill>
              <a:latin typeface="ＭＳ Ｐゴシック"/>
              <a:ea typeface="ＭＳ Ｐゴシック"/>
              <a:cs typeface="ＭＳ Ｐゴシック"/>
            </a:rPr>
            <a:t>。</a:t>
          </a:r>
        </a:p>
      </xdr:txBody>
    </xdr:sp>
    <xdr:clientData/>
  </xdr:twoCellAnchor>
  <xdr:twoCellAnchor>
    <xdr:from>
      <xdr:col>25</xdr:col>
      <xdr:colOff>76200</xdr:colOff>
      <xdr:row>361</xdr:row>
      <xdr:rowOff>19050</xdr:rowOff>
    </xdr:from>
    <xdr:to>
      <xdr:col>27</xdr:col>
      <xdr:colOff>142875</xdr:colOff>
      <xdr:row>361</xdr:row>
      <xdr:rowOff>19050</xdr:rowOff>
    </xdr:to>
    <xdr:sp>
      <xdr:nvSpPr>
        <xdr:cNvPr id="43" name="直線矢印コネクタ 132"/>
        <xdr:cNvSpPr>
          <a:spLocks/>
        </xdr:cNvSpPr>
      </xdr:nvSpPr>
      <xdr:spPr>
        <a:xfrm>
          <a:off x="8467725" y="66579750"/>
          <a:ext cx="752475" cy="0"/>
        </a:xfrm>
        <a:prstGeom prst="straightConnector1">
          <a:avLst/>
        </a:prstGeom>
        <a:noFill/>
        <a:ln w="63500" cmpd="sng">
          <a:solidFill>
            <a:srgbClr val="FF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285750</xdr:colOff>
      <xdr:row>360</xdr:row>
      <xdr:rowOff>19050</xdr:rowOff>
    </xdr:from>
    <xdr:to>
      <xdr:col>25</xdr:col>
      <xdr:colOff>28575</xdr:colOff>
      <xdr:row>363</xdr:row>
      <xdr:rowOff>76200</xdr:rowOff>
    </xdr:to>
    <xdr:sp>
      <xdr:nvSpPr>
        <xdr:cNvPr id="44" name="テキスト ボックス 133"/>
        <xdr:cNvSpPr txBox="1">
          <a:spLocks noChangeArrowheads="1"/>
        </xdr:cNvSpPr>
      </xdr:nvSpPr>
      <xdr:spPr>
        <a:xfrm>
          <a:off x="3486150" y="66389250"/>
          <a:ext cx="4933950" cy="628650"/>
        </a:xfrm>
        <a:prstGeom prst="rect">
          <a:avLst/>
        </a:prstGeom>
        <a:solidFill>
          <a:srgbClr val="FFFFFF"/>
        </a:solidFill>
        <a:ln w="9525" cmpd="sng">
          <a:noFill/>
        </a:ln>
      </xdr:spPr>
      <xdr:txBody>
        <a:bodyPr vertOverflow="clip" wrap="square" lIns="91440" tIns="36000" rIns="91440" bIns="36000"/>
        <a:p>
          <a:pPr algn="l">
            <a:defRPr/>
          </a:pPr>
          <a:r>
            <a:rPr lang="en-US" cap="none" sz="1100" b="0" i="0" u="none" baseline="0">
              <a:solidFill>
                <a:srgbClr val="FF0000"/>
              </a:solidFill>
              <a:latin typeface="ＭＳ Ｐゴシック"/>
              <a:ea typeface="ＭＳ Ｐゴシック"/>
              <a:cs typeface="ＭＳ Ｐゴシック"/>
            </a:rPr>
            <a:t>謝金の支払がある場合には「謝金」の欄に「○」を旅費の支払がある場合には「旅費」の欄に「○」を</a:t>
          </a:r>
          <a:r>
            <a:rPr lang="en-US" cap="none" sz="1100" b="0" i="0" u="none" baseline="0">
              <a:solidFill>
                <a:srgbClr val="FF0000"/>
              </a:solidFill>
              <a:latin typeface="ＭＳ Ｐゴシック"/>
              <a:ea typeface="ＭＳ Ｐゴシック"/>
              <a:cs typeface="ＭＳ Ｐゴシック"/>
            </a:rPr>
            <a:t>記入すること。</a:t>
          </a:r>
          <a:r>
            <a:rPr lang="en-US" cap="none" sz="1100" b="0" i="0" u="none" baseline="0">
              <a:solidFill>
                <a:srgbClr val="FF0000"/>
              </a:solidFill>
              <a:latin typeface="Calibri"/>
              <a:ea typeface="Calibri"/>
              <a:cs typeface="Calibri"/>
            </a:rPr>
            <a:t>
</a:t>
          </a:r>
          <a:r>
            <a:rPr lang="en-US" cap="none" sz="1100" b="0" i="0" u="none" baseline="0">
              <a:solidFill>
                <a:srgbClr val="FF0000"/>
              </a:solidFill>
              <a:latin typeface="ＭＳ Ｐゴシック"/>
              <a:ea typeface="ＭＳ Ｐゴシック"/>
              <a:cs typeface="ＭＳ Ｐゴシック"/>
            </a:rPr>
            <a:t>支払がない場合には「－」を記入すること</a:t>
          </a:r>
          <a:r>
            <a:rPr lang="en-US" cap="none" sz="1100" b="0" i="0" u="none" baseline="0">
              <a:solidFill>
                <a:srgbClr val="FF0000"/>
              </a:solidFill>
              <a:latin typeface="ＭＳ Ｐゴシック"/>
              <a:ea typeface="ＭＳ Ｐゴシック"/>
              <a:cs typeface="ＭＳ Ｐゴシック"/>
            </a:rPr>
            <a:t>。</a:t>
          </a:r>
        </a:p>
      </xdr:txBody>
    </xdr:sp>
    <xdr:clientData/>
  </xdr:twoCellAnchor>
  <xdr:twoCellAnchor>
    <xdr:from>
      <xdr:col>9</xdr:col>
      <xdr:colOff>76200</xdr:colOff>
      <xdr:row>342</xdr:row>
      <xdr:rowOff>19050</xdr:rowOff>
    </xdr:from>
    <xdr:to>
      <xdr:col>21</xdr:col>
      <xdr:colOff>219075</xdr:colOff>
      <xdr:row>346</xdr:row>
      <xdr:rowOff>104775</xdr:rowOff>
    </xdr:to>
    <xdr:sp>
      <xdr:nvSpPr>
        <xdr:cNvPr id="45" name="テキスト ボックス 135"/>
        <xdr:cNvSpPr txBox="1">
          <a:spLocks noChangeArrowheads="1"/>
        </xdr:cNvSpPr>
      </xdr:nvSpPr>
      <xdr:spPr>
        <a:xfrm>
          <a:off x="2933700" y="62655450"/>
          <a:ext cx="4305300" cy="847725"/>
        </a:xfrm>
        <a:prstGeom prst="rect">
          <a:avLst/>
        </a:prstGeom>
        <a:noFill/>
        <a:ln w="9525" cmpd="sng">
          <a:noFill/>
        </a:ln>
      </xdr:spPr>
      <xdr:txBody>
        <a:bodyPr vertOverflow="clip" wrap="square"/>
        <a:p>
          <a:pPr algn="l">
            <a:defRPr/>
          </a:pPr>
          <a:r>
            <a:rPr lang="en-US" cap="none" sz="1000" b="0" i="0" u="none" baseline="0">
              <a:solidFill>
                <a:srgbClr val="FF0000"/>
              </a:solidFill>
              <a:latin typeface="ＭＳ Ｐゴシック"/>
              <a:ea typeface="ＭＳ Ｐゴシック"/>
              <a:cs typeface="ＭＳ Ｐゴシック"/>
            </a:rPr>
            <a:t>開催する会議等の総時間数、回数及び１回あたりの時間数を見込みで記入すること。会議や行事など異なる取組を複数行う場合には、それぞれの取組時間が分かるように記入すること。</a:t>
          </a:r>
        </a:p>
      </xdr:txBody>
    </xdr:sp>
    <xdr:clientData/>
  </xdr:twoCellAnchor>
  <xdr:twoCellAnchor>
    <xdr:from>
      <xdr:col>7</xdr:col>
      <xdr:colOff>133350</xdr:colOff>
      <xdr:row>455</xdr:row>
      <xdr:rowOff>161925</xdr:rowOff>
    </xdr:from>
    <xdr:to>
      <xdr:col>22</xdr:col>
      <xdr:colOff>257175</xdr:colOff>
      <xdr:row>459</xdr:row>
      <xdr:rowOff>9525</xdr:rowOff>
    </xdr:to>
    <xdr:sp>
      <xdr:nvSpPr>
        <xdr:cNvPr id="46" name="テキスト ボックス 137"/>
        <xdr:cNvSpPr txBox="1">
          <a:spLocks noChangeArrowheads="1"/>
        </xdr:cNvSpPr>
      </xdr:nvSpPr>
      <xdr:spPr>
        <a:xfrm>
          <a:off x="2305050" y="83286600"/>
          <a:ext cx="5314950" cy="533400"/>
        </a:xfrm>
        <a:prstGeom prst="rect">
          <a:avLst/>
        </a:prstGeom>
        <a:noFill/>
        <a:ln w="9525" cmpd="sng">
          <a:noFill/>
        </a:ln>
      </xdr:spPr>
      <xdr:txBody>
        <a:bodyPr vertOverflow="clip" wrap="square" lIns="91440" tIns="36000" rIns="91440" bIns="36000"/>
        <a:p>
          <a:pPr algn="l">
            <a:defRPr/>
          </a:pPr>
          <a:r>
            <a:rPr lang="en-US" cap="none" sz="1000" b="0" i="0" u="none" baseline="0">
              <a:solidFill>
                <a:srgbClr val="FF0000"/>
              </a:solidFill>
              <a:latin typeface="Calibri"/>
              <a:ea typeface="Calibri"/>
              <a:cs typeface="Calibri"/>
            </a:rPr>
            <a:t>※</a:t>
          </a:r>
          <a:r>
            <a:rPr lang="en-US" cap="none" sz="1000" b="0" i="0" u="none" baseline="0">
              <a:solidFill>
                <a:srgbClr val="FF0000"/>
              </a:solidFill>
              <a:latin typeface="ＭＳ Ｐゴシック"/>
              <a:ea typeface="ＭＳ Ｐゴシック"/>
              <a:cs typeface="ＭＳ Ｐゴシック"/>
            </a:rPr>
            <a:t>免税事業者は記入する必要はない。課税事業者は、基準等を確認して記入すること。</a:t>
          </a:r>
        </a:p>
      </xdr:txBody>
    </xdr:sp>
    <xdr:clientData/>
  </xdr:twoCellAnchor>
  <xdr:twoCellAnchor>
    <xdr:from>
      <xdr:col>5</xdr:col>
      <xdr:colOff>66675</xdr:colOff>
      <xdr:row>365</xdr:row>
      <xdr:rowOff>57150</xdr:rowOff>
    </xdr:from>
    <xdr:to>
      <xdr:col>20</xdr:col>
      <xdr:colOff>142875</xdr:colOff>
      <xdr:row>367</xdr:row>
      <xdr:rowOff>57150</xdr:rowOff>
    </xdr:to>
    <xdr:sp>
      <xdr:nvSpPr>
        <xdr:cNvPr id="47" name="テキスト ボックス 140"/>
        <xdr:cNvSpPr txBox="1">
          <a:spLocks noChangeArrowheads="1"/>
        </xdr:cNvSpPr>
      </xdr:nvSpPr>
      <xdr:spPr>
        <a:xfrm>
          <a:off x="1552575" y="67379850"/>
          <a:ext cx="5267325" cy="381000"/>
        </a:xfrm>
        <a:prstGeom prst="rect">
          <a:avLst/>
        </a:prstGeom>
        <a:solidFill>
          <a:srgbClr val="FFFFFF"/>
        </a:solidFill>
        <a:ln w="9525" cmpd="sng">
          <a:noFill/>
        </a:ln>
      </xdr:spPr>
      <xdr:txBody>
        <a:bodyPr vertOverflow="clip" wrap="square" lIns="91440" tIns="36000" rIns="91440" bIns="36000"/>
        <a:p>
          <a:pPr algn="l">
            <a:defRPr/>
          </a:pPr>
          <a:r>
            <a:rPr lang="en-US" cap="none" sz="1100" b="0" i="0" u="none" baseline="0">
              <a:solidFill>
                <a:srgbClr val="FF0000"/>
              </a:solidFill>
              <a:latin typeface="ＭＳ Ｐゴシック"/>
              <a:ea typeface="ＭＳ Ｐゴシック"/>
              <a:cs typeface="ＭＳ Ｐゴシック"/>
            </a:rPr>
            <a:t>評価委員の過半数は外部有識者とすること</a:t>
          </a:r>
          <a:r>
            <a:rPr lang="en-US" cap="none" sz="1100" b="0" i="0" u="none" baseline="0">
              <a:solidFill>
                <a:srgbClr val="FF0000"/>
              </a:solidFill>
              <a:latin typeface="ＭＳ Ｐゴシック"/>
              <a:ea typeface="ＭＳ Ｐゴシック"/>
              <a:cs typeface="ＭＳ Ｐゴシック"/>
            </a:rPr>
            <a:t>。</a:t>
          </a:r>
        </a:p>
      </xdr:txBody>
    </xdr:sp>
    <xdr:clientData/>
  </xdr:twoCellAnchor>
  <xdr:twoCellAnchor>
    <xdr:from>
      <xdr:col>15</xdr:col>
      <xdr:colOff>133350</xdr:colOff>
      <xdr:row>184</xdr:row>
      <xdr:rowOff>38100</xdr:rowOff>
    </xdr:from>
    <xdr:to>
      <xdr:col>29</xdr:col>
      <xdr:colOff>66675</xdr:colOff>
      <xdr:row>188</xdr:row>
      <xdr:rowOff>47625</xdr:rowOff>
    </xdr:to>
    <xdr:sp>
      <xdr:nvSpPr>
        <xdr:cNvPr id="48" name="テキスト ボックス 138"/>
        <xdr:cNvSpPr txBox="1">
          <a:spLocks noChangeArrowheads="1"/>
        </xdr:cNvSpPr>
      </xdr:nvSpPr>
      <xdr:spPr>
        <a:xfrm>
          <a:off x="5095875" y="34937700"/>
          <a:ext cx="4733925" cy="590550"/>
        </a:xfrm>
        <a:prstGeom prst="rect">
          <a:avLst/>
        </a:prstGeom>
        <a:noFill/>
        <a:ln w="9525" cmpd="sng">
          <a:noFill/>
        </a:ln>
      </xdr:spPr>
      <xdr:txBody>
        <a:bodyPr vertOverflow="clip" wrap="square"/>
        <a:p>
          <a:pPr algn="l">
            <a:defRPr/>
          </a:pPr>
          <a:r>
            <a:rPr lang="en-US" cap="none" sz="1100" b="0" i="0" u="none" baseline="0">
              <a:solidFill>
                <a:srgbClr val="FF0000"/>
              </a:solidFill>
              <a:latin typeface="ＭＳ Ｐゴシック"/>
              <a:ea typeface="ＭＳ Ｐゴシック"/>
              <a:cs typeface="ＭＳ Ｐゴシック"/>
            </a:rPr>
            <a:t>研修プログラムを実施する期間（経費が発生する期間）を「１．事業の概要」の「事業の実施期間」の範囲で記入してください。</a:t>
          </a:r>
        </a:p>
      </xdr:txBody>
    </xdr:sp>
    <xdr:clientData/>
  </xdr:twoCellAnchor>
  <xdr:twoCellAnchor>
    <xdr:from>
      <xdr:col>3</xdr:col>
      <xdr:colOff>285750</xdr:colOff>
      <xdr:row>233</xdr:row>
      <xdr:rowOff>123825</xdr:rowOff>
    </xdr:from>
    <xdr:to>
      <xdr:col>5</xdr:col>
      <xdr:colOff>180975</xdr:colOff>
      <xdr:row>233</xdr:row>
      <xdr:rowOff>152400</xdr:rowOff>
    </xdr:to>
    <xdr:sp>
      <xdr:nvSpPr>
        <xdr:cNvPr id="49" name="直線矢印コネクタ 139"/>
        <xdr:cNvSpPr>
          <a:spLocks/>
        </xdr:cNvSpPr>
      </xdr:nvSpPr>
      <xdr:spPr>
        <a:xfrm flipH="1">
          <a:off x="1085850" y="42833925"/>
          <a:ext cx="581025" cy="28575"/>
        </a:xfrm>
        <a:prstGeom prst="straightConnector1">
          <a:avLst/>
        </a:prstGeom>
        <a:noFill/>
        <a:ln w="63500" cmpd="sng">
          <a:solidFill>
            <a:srgbClr val="FF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161925</xdr:colOff>
      <xdr:row>233</xdr:row>
      <xdr:rowOff>47625</xdr:rowOff>
    </xdr:from>
    <xdr:to>
      <xdr:col>20</xdr:col>
      <xdr:colOff>219075</xdr:colOff>
      <xdr:row>237</xdr:row>
      <xdr:rowOff>0</xdr:rowOff>
    </xdr:to>
    <xdr:sp>
      <xdr:nvSpPr>
        <xdr:cNvPr id="50" name="テキスト ボックス 141"/>
        <xdr:cNvSpPr txBox="1">
          <a:spLocks noChangeArrowheads="1"/>
        </xdr:cNvSpPr>
      </xdr:nvSpPr>
      <xdr:spPr>
        <a:xfrm>
          <a:off x="1647825" y="42757725"/>
          <a:ext cx="5248275" cy="638175"/>
        </a:xfrm>
        <a:prstGeom prst="rect">
          <a:avLst/>
        </a:prstGeom>
        <a:solidFill>
          <a:srgbClr val="FFFFFF"/>
        </a:solidFill>
        <a:ln w="9525" cmpd="sng">
          <a:noFill/>
        </a:ln>
      </xdr:spPr>
      <xdr:txBody>
        <a:bodyPr vertOverflow="clip" wrap="square" lIns="91440" tIns="36000" rIns="91440" bIns="36000"/>
        <a:p>
          <a:pPr algn="l">
            <a:defRPr/>
          </a:pPr>
          <a:r>
            <a:rPr lang="en-US" cap="none" sz="1100" b="0" i="0" u="none" baseline="0">
              <a:solidFill>
                <a:srgbClr val="FF0000"/>
              </a:solidFill>
              <a:latin typeface="ＭＳ Ｐゴシック"/>
              <a:ea typeface="ＭＳ Ｐゴシック"/>
              <a:cs typeface="ＭＳ Ｐゴシック"/>
            </a:rPr>
            <a:t>交渉状況</a:t>
          </a:r>
          <a:r>
            <a:rPr lang="en-US" cap="none" sz="1100" b="0" i="0" u="none" baseline="0">
              <a:solidFill>
                <a:srgbClr val="FF0000"/>
              </a:solidFill>
              <a:latin typeface="ＭＳ Ｐゴシック"/>
              <a:ea typeface="ＭＳ Ｐゴシック"/>
              <a:cs typeface="ＭＳ Ｐゴシック"/>
            </a:rPr>
            <a:t>（未交渉</a:t>
          </a:r>
          <a:r>
            <a:rPr lang="en-US" cap="none" sz="1100" b="0" i="0" u="none" baseline="0">
              <a:solidFill>
                <a:srgbClr val="FF0000"/>
              </a:solidFill>
              <a:latin typeface="ＭＳ Ｐゴシック"/>
              <a:ea typeface="ＭＳ Ｐゴシック"/>
              <a:cs typeface="ＭＳ Ｐゴシック"/>
            </a:rPr>
            <a:t>、</a:t>
          </a:r>
          <a:r>
            <a:rPr lang="en-US" cap="none" sz="1100" b="0" i="0" u="none" baseline="0">
              <a:solidFill>
                <a:srgbClr val="FF0000"/>
              </a:solidFill>
              <a:latin typeface="ＭＳ Ｐゴシック"/>
              <a:ea typeface="ＭＳ Ｐゴシック"/>
              <a:cs typeface="ＭＳ Ｐゴシック"/>
            </a:rPr>
            <a:t>交渉中</a:t>
          </a:r>
          <a:r>
            <a:rPr lang="en-US" cap="none" sz="1100" b="0" i="0" u="none" baseline="0">
              <a:solidFill>
                <a:srgbClr val="FF0000"/>
              </a:solidFill>
              <a:latin typeface="ＭＳ Ｐゴシック"/>
              <a:ea typeface="ＭＳ Ｐゴシック"/>
              <a:cs typeface="ＭＳ Ｐゴシック"/>
            </a:rPr>
            <a:t>、</a:t>
          </a:r>
          <a:r>
            <a:rPr lang="en-US" cap="none" sz="1100" b="0" i="0" u="none" baseline="0">
              <a:solidFill>
                <a:srgbClr val="FF0000"/>
              </a:solidFill>
              <a:latin typeface="ＭＳ Ｐゴシック"/>
              <a:ea typeface="ＭＳ Ｐゴシック"/>
              <a:cs typeface="ＭＳ Ｐゴシック"/>
            </a:rPr>
            <a:t>承諾済など）</a:t>
          </a:r>
          <a:r>
            <a:rPr lang="en-US" cap="none" sz="1100" b="0" i="0" u="none" baseline="0">
              <a:solidFill>
                <a:srgbClr val="FF0000"/>
              </a:solidFill>
              <a:latin typeface="ＭＳ Ｐゴシック"/>
              <a:ea typeface="ＭＳ Ｐゴシック"/>
              <a:cs typeface="ＭＳ Ｐゴシック"/>
            </a:rPr>
            <a:t>を記入すること</a:t>
          </a:r>
          <a:r>
            <a:rPr lang="en-US" cap="none" sz="1100" b="0" i="0" u="none" baseline="0">
              <a:solidFill>
                <a:srgbClr val="FF0000"/>
              </a:solidFill>
              <a:latin typeface="ＭＳ Ｐゴシック"/>
              <a:ea typeface="ＭＳ Ｐゴシック"/>
              <a:cs typeface="ＭＳ Ｐゴシック"/>
            </a:rPr>
            <a:t>。</a:t>
          </a:r>
        </a:p>
      </xdr:txBody>
    </xdr:sp>
    <xdr:clientData/>
  </xdr:twoCellAnchor>
  <xdr:twoCellAnchor>
    <xdr:from>
      <xdr:col>10</xdr:col>
      <xdr:colOff>38100</xdr:colOff>
      <xdr:row>237</xdr:row>
      <xdr:rowOff>57150</xdr:rowOff>
    </xdr:from>
    <xdr:to>
      <xdr:col>25</xdr:col>
      <xdr:colOff>66675</xdr:colOff>
      <xdr:row>241</xdr:row>
      <xdr:rowOff>57150</xdr:rowOff>
    </xdr:to>
    <xdr:sp>
      <xdr:nvSpPr>
        <xdr:cNvPr id="51" name="テキスト ボックス 142"/>
        <xdr:cNvSpPr txBox="1">
          <a:spLocks noChangeArrowheads="1"/>
        </xdr:cNvSpPr>
      </xdr:nvSpPr>
      <xdr:spPr>
        <a:xfrm>
          <a:off x="3238500" y="43453050"/>
          <a:ext cx="5219700" cy="685800"/>
        </a:xfrm>
        <a:prstGeom prst="rect">
          <a:avLst/>
        </a:prstGeom>
        <a:solidFill>
          <a:srgbClr val="FFFFFF"/>
        </a:solidFill>
        <a:ln w="9525" cmpd="sng">
          <a:noFill/>
        </a:ln>
      </xdr:spPr>
      <xdr:txBody>
        <a:bodyPr vertOverflow="clip" wrap="square" lIns="91440" tIns="36000" rIns="91440" bIns="36000"/>
        <a:p>
          <a:pPr algn="l">
            <a:defRPr/>
          </a:pPr>
          <a:r>
            <a:rPr lang="en-US" cap="none" sz="1100" b="0" i="0" u="none" baseline="0">
              <a:solidFill>
                <a:srgbClr val="FF0000"/>
              </a:solidFill>
              <a:latin typeface="ＭＳ Ｐゴシック"/>
              <a:ea typeface="ＭＳ Ｐゴシック"/>
              <a:cs typeface="ＭＳ Ｐゴシック"/>
            </a:rPr>
            <a:t>謝金の支払がある場合には「謝金」の欄に「○」を旅費の支払がある場合には「旅費」の欄に「○」を</a:t>
          </a:r>
          <a:r>
            <a:rPr lang="en-US" cap="none" sz="1100" b="0" i="0" u="none" baseline="0">
              <a:solidFill>
                <a:srgbClr val="FF0000"/>
              </a:solidFill>
              <a:latin typeface="ＭＳ Ｐゴシック"/>
              <a:ea typeface="ＭＳ Ｐゴシック"/>
              <a:cs typeface="ＭＳ Ｐゴシック"/>
            </a:rPr>
            <a:t>記入すること。</a:t>
          </a:r>
          <a:r>
            <a:rPr lang="en-US" cap="none" sz="1100" b="0" i="0" u="none" baseline="0">
              <a:solidFill>
                <a:srgbClr val="FF0000"/>
              </a:solidFill>
              <a:latin typeface="Calibri"/>
              <a:ea typeface="Calibri"/>
              <a:cs typeface="Calibri"/>
            </a:rPr>
            <a:t>
</a:t>
          </a:r>
          <a:r>
            <a:rPr lang="en-US" cap="none" sz="1100" b="0" i="0" u="none" baseline="0">
              <a:solidFill>
                <a:srgbClr val="FF0000"/>
              </a:solidFill>
              <a:latin typeface="ＭＳ Ｐゴシック"/>
              <a:ea typeface="ＭＳ Ｐゴシック"/>
              <a:cs typeface="ＭＳ Ｐゴシック"/>
            </a:rPr>
            <a:t>支払がない場合には「－」を記入すること</a:t>
          </a:r>
          <a:r>
            <a:rPr lang="en-US" cap="none" sz="1100" b="0" i="0" u="none" baseline="0">
              <a:solidFill>
                <a:srgbClr val="FF0000"/>
              </a:solidFill>
              <a:latin typeface="ＭＳ Ｐゴシック"/>
              <a:ea typeface="ＭＳ Ｐゴシック"/>
              <a:cs typeface="ＭＳ Ｐゴシック"/>
            </a:rPr>
            <a:t>。</a:t>
          </a:r>
        </a:p>
      </xdr:txBody>
    </xdr:sp>
    <xdr:clientData/>
  </xdr:twoCellAnchor>
  <xdr:twoCellAnchor>
    <xdr:from>
      <xdr:col>25</xdr:col>
      <xdr:colOff>28575</xdr:colOff>
      <xdr:row>239</xdr:row>
      <xdr:rowOff>95250</xdr:rowOff>
    </xdr:from>
    <xdr:to>
      <xdr:col>27</xdr:col>
      <xdr:colOff>142875</xdr:colOff>
      <xdr:row>239</xdr:row>
      <xdr:rowOff>95250</xdr:rowOff>
    </xdr:to>
    <xdr:sp>
      <xdr:nvSpPr>
        <xdr:cNvPr id="52" name="直線矢印コネクタ 143"/>
        <xdr:cNvSpPr>
          <a:spLocks/>
        </xdr:cNvSpPr>
      </xdr:nvSpPr>
      <xdr:spPr>
        <a:xfrm>
          <a:off x="8420100" y="43834050"/>
          <a:ext cx="800100" cy="0"/>
        </a:xfrm>
        <a:prstGeom prst="straightConnector1">
          <a:avLst/>
        </a:prstGeom>
        <a:noFill/>
        <a:ln w="63500" cmpd="sng">
          <a:solidFill>
            <a:srgbClr val="FF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333375</xdr:colOff>
      <xdr:row>191</xdr:row>
      <xdr:rowOff>95250</xdr:rowOff>
    </xdr:from>
    <xdr:to>
      <xdr:col>28</xdr:col>
      <xdr:colOff>238125</xdr:colOff>
      <xdr:row>197</xdr:row>
      <xdr:rowOff>0</xdr:rowOff>
    </xdr:to>
    <xdr:sp>
      <xdr:nvSpPr>
        <xdr:cNvPr id="53" name="テキスト ボックス 144"/>
        <xdr:cNvSpPr txBox="1">
          <a:spLocks noChangeArrowheads="1"/>
        </xdr:cNvSpPr>
      </xdr:nvSpPr>
      <xdr:spPr>
        <a:xfrm>
          <a:off x="1819275" y="36014025"/>
          <a:ext cx="7839075" cy="933450"/>
        </a:xfrm>
        <a:prstGeom prst="rect">
          <a:avLst/>
        </a:prstGeom>
        <a:noFill/>
        <a:ln w="9525" cmpd="sng">
          <a:noFill/>
        </a:ln>
      </xdr:spPr>
      <xdr:txBody>
        <a:bodyPr vertOverflow="clip" wrap="square"/>
        <a:p>
          <a:pPr algn="l">
            <a:defRPr/>
          </a:pPr>
          <a:r>
            <a:rPr lang="en-US" cap="none" sz="900" b="0" i="0" u="none" baseline="0">
              <a:solidFill>
                <a:srgbClr val="FF0000"/>
              </a:solidFill>
              <a:latin typeface="ＭＳ Ｐゴシック"/>
              <a:ea typeface="ＭＳ Ｐゴシック"/>
              <a:cs typeface="ＭＳ Ｐゴシック"/>
            </a:rPr>
            <a:t>研修体制・方法等の検討において決定されるものであるため、応募段階においては、文化審議会国語分科会の報告における「教育内容等」を網羅した研修の教育内容を記入すること。また、この「教育内容等」をどのように教育内容に反映させる予定であるかが分かるように記入すること。</a:t>
          </a:r>
          <a:r>
            <a:rPr lang="en-US" cap="none" sz="900" b="0" i="0" u="none" baseline="0">
              <a:solidFill>
                <a:srgbClr val="FF0000"/>
              </a:solidFill>
              <a:latin typeface="Calibri"/>
              <a:ea typeface="Calibri"/>
              <a:cs typeface="Calibri"/>
            </a:rPr>
            <a:t>
</a:t>
          </a:r>
          <a:r>
            <a:rPr lang="en-US" cap="none" sz="900" b="0" i="0" u="none" baseline="0">
              <a:solidFill>
                <a:srgbClr val="FF0000"/>
              </a:solidFill>
              <a:latin typeface="ＭＳ Ｐゴシック"/>
              <a:ea typeface="ＭＳ Ｐゴシック"/>
              <a:cs typeface="ＭＳ Ｐゴシック"/>
            </a:rPr>
            <a:t>さらに、当該機関の特色や教育方針に沿った形で、例えば重視する内容、基礎的な内容にとどめる部分などが分かるようにするなどの工夫をすること。研修プログラムが広く活用されるよう、効果的かつ持続可能な仕組み等の構築を考慮した適切な普及計画が示されていることが望ましい。</a:t>
          </a:r>
        </a:p>
      </xdr:txBody>
    </xdr:sp>
    <xdr:clientData/>
  </xdr:twoCellAnchor>
  <xdr:twoCellAnchor>
    <xdr:from>
      <xdr:col>12</xdr:col>
      <xdr:colOff>333375</xdr:colOff>
      <xdr:row>201</xdr:row>
      <xdr:rowOff>57150</xdr:rowOff>
    </xdr:from>
    <xdr:to>
      <xdr:col>27</xdr:col>
      <xdr:colOff>142875</xdr:colOff>
      <xdr:row>205</xdr:row>
      <xdr:rowOff>38100</xdr:rowOff>
    </xdr:to>
    <xdr:sp>
      <xdr:nvSpPr>
        <xdr:cNvPr id="54" name="テキスト ボックス 145"/>
        <xdr:cNvSpPr txBox="1">
          <a:spLocks noChangeArrowheads="1"/>
        </xdr:cNvSpPr>
      </xdr:nvSpPr>
      <xdr:spPr>
        <a:xfrm>
          <a:off x="4219575" y="37614225"/>
          <a:ext cx="5000625" cy="590550"/>
        </a:xfrm>
        <a:prstGeom prst="rect">
          <a:avLst/>
        </a:prstGeom>
        <a:noFill/>
        <a:ln w="9525" cmpd="sng">
          <a:noFill/>
        </a:ln>
      </xdr:spPr>
      <xdr:txBody>
        <a:bodyPr vertOverflow="clip" wrap="square"/>
        <a:p>
          <a:pPr algn="l">
            <a:defRPr/>
          </a:pPr>
          <a:r>
            <a:rPr lang="en-US" cap="none" sz="1000" b="0" i="0" u="none" baseline="0">
              <a:solidFill>
                <a:srgbClr val="FF0000"/>
              </a:solidFill>
              <a:latin typeface="ＭＳ Ｐゴシック"/>
              <a:ea typeface="ＭＳ Ｐゴシック"/>
              <a:cs typeface="ＭＳ Ｐゴシック"/>
            </a:rPr>
            <a:t>開催する講義等の総時間数、回数及び１回あたりの時間数を見込みで記入すること。</a:t>
          </a:r>
          <a:r>
            <a:rPr lang="en-US" cap="none" sz="1000" b="0" i="0" u="none" baseline="0">
              <a:solidFill>
                <a:srgbClr val="FF0000"/>
              </a:solidFill>
              <a:latin typeface="Calibri"/>
              <a:ea typeface="Calibri"/>
              <a:cs typeface="Calibri"/>
            </a:rPr>
            <a:t>
</a:t>
          </a:r>
          <a:r>
            <a:rPr lang="en-US" cap="none" sz="1000" b="0" i="0" u="none" baseline="0">
              <a:solidFill>
                <a:srgbClr val="FF0000"/>
              </a:solidFill>
              <a:latin typeface="ＭＳ Ｐゴシック"/>
              <a:ea typeface="ＭＳ Ｐゴシック"/>
              <a:cs typeface="ＭＳ Ｐゴシック"/>
            </a:rPr>
            <a:t>講義等の全部又は一部を通信で行う場合は通信で行う部分等が分かるようにするなどの工夫をすること。</a:t>
          </a:r>
        </a:p>
      </xdr:txBody>
    </xdr:sp>
    <xdr:clientData/>
  </xdr:twoCellAnchor>
  <xdr:oneCellAnchor>
    <xdr:from>
      <xdr:col>31</xdr:col>
      <xdr:colOff>0</xdr:colOff>
      <xdr:row>208</xdr:row>
      <xdr:rowOff>28575</xdr:rowOff>
    </xdr:from>
    <xdr:ext cx="257175" cy="276225"/>
    <xdr:sp fLocksText="0">
      <xdr:nvSpPr>
        <xdr:cNvPr id="55" name="テキスト ボックス 146"/>
        <xdr:cNvSpPr txBox="1">
          <a:spLocks noChangeArrowheads="1"/>
        </xdr:cNvSpPr>
      </xdr:nvSpPr>
      <xdr:spPr>
        <a:xfrm>
          <a:off x="10315575" y="38633400"/>
          <a:ext cx="257175" cy="27622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twoCellAnchor>
    <xdr:from>
      <xdr:col>30</xdr:col>
      <xdr:colOff>276225</xdr:colOff>
      <xdr:row>57</xdr:row>
      <xdr:rowOff>85725</xdr:rowOff>
    </xdr:from>
    <xdr:to>
      <xdr:col>32</xdr:col>
      <xdr:colOff>0</xdr:colOff>
      <xdr:row>59</xdr:row>
      <xdr:rowOff>161925</xdr:rowOff>
    </xdr:to>
    <xdr:sp>
      <xdr:nvSpPr>
        <xdr:cNvPr id="56" name="テキスト ボックス 2"/>
        <xdr:cNvSpPr txBox="1">
          <a:spLocks noChangeArrowheads="1"/>
        </xdr:cNvSpPr>
      </xdr:nvSpPr>
      <xdr:spPr>
        <a:xfrm>
          <a:off x="10163175" y="10325100"/>
          <a:ext cx="904875" cy="590550"/>
        </a:xfrm>
        <a:prstGeom prst="rect">
          <a:avLst/>
        </a:prstGeom>
        <a:noFill/>
        <a:ln w="9525" cmpd="sng">
          <a:noFill/>
        </a:ln>
      </xdr:spPr>
      <xdr:txBody>
        <a:bodyPr vertOverflow="clip" wrap="square" lIns="0" tIns="0" rIns="0" bIns="0"/>
        <a:p>
          <a:pPr algn="l">
            <a:defRPr/>
          </a:pPr>
          <a:r>
            <a:rPr lang="en-US" cap="none" sz="1200" b="0" i="0" u="none" baseline="0">
              <a:solidFill>
                <a:srgbClr val="FF0000"/>
              </a:solidFill>
              <a:latin typeface="ＭＳ ゴシック"/>
              <a:ea typeface="ＭＳ ゴシック"/>
              <a:cs typeface="ＭＳ ゴシック"/>
            </a:rPr>
            <a:t>　書類を添付しているものにチェックすること。</a:t>
          </a:r>
          <a:r>
            <a:rPr lang="en-US" cap="none" sz="1200" b="0" i="0" u="none" baseline="0">
              <a:solidFill>
                <a:srgbClr val="FF0000"/>
              </a:solidFill>
              <a:latin typeface="ＭＳ ゴシック"/>
              <a:ea typeface="ＭＳ ゴシック"/>
              <a:cs typeface="ＭＳ ゴシック"/>
            </a:rPr>
            <a:t>
</a:t>
          </a:r>
          <a:r>
            <a:rPr lang="en-US" cap="none" sz="1200" b="0" i="0" u="none" baseline="0">
              <a:solidFill>
                <a:srgbClr val="FF0000"/>
              </a:solidFill>
              <a:latin typeface="ＭＳ ゴシック"/>
              <a:ea typeface="ＭＳ ゴシック"/>
              <a:cs typeface="ＭＳ ゴシック"/>
            </a:rPr>
            <a:t>　□をクリックするとレ点が表示される。</a:t>
          </a:r>
          <a:r>
            <a:rPr lang="en-US" cap="none" sz="1200" b="0" i="0" u="none" baseline="0">
              <a:solidFill>
                <a:srgbClr val="FF0000"/>
              </a:solidFill>
              <a:latin typeface="ＭＳ ゴシック"/>
              <a:ea typeface="ＭＳ ゴシック"/>
              <a:cs typeface="ＭＳ ゴシック"/>
            </a:rPr>
            <a:t>
</a:t>
          </a:r>
          <a:r>
            <a:rPr lang="en-US" cap="none" sz="1200" b="0" i="0" u="none" baseline="0">
              <a:solidFill>
                <a:srgbClr val="FF0000"/>
              </a:solidFill>
              <a:latin typeface="ＭＳ ゴシック"/>
              <a:ea typeface="ＭＳ ゴシック"/>
              <a:cs typeface="ＭＳ ゴシック"/>
            </a:rPr>
            <a:t>　</a:t>
          </a:r>
        </a:p>
      </xdr:txBody>
    </xdr:sp>
    <xdr:clientData/>
  </xdr:twoCellAnchor>
  <xdr:twoCellAnchor>
    <xdr:from>
      <xdr:col>29</xdr:col>
      <xdr:colOff>66675</xdr:colOff>
      <xdr:row>54</xdr:row>
      <xdr:rowOff>28575</xdr:rowOff>
    </xdr:from>
    <xdr:to>
      <xdr:col>30</xdr:col>
      <xdr:colOff>276225</xdr:colOff>
      <xdr:row>65</xdr:row>
      <xdr:rowOff>38100</xdr:rowOff>
    </xdr:to>
    <xdr:sp>
      <xdr:nvSpPr>
        <xdr:cNvPr id="57" name="右中かっこ 3"/>
        <xdr:cNvSpPr>
          <a:spLocks/>
        </xdr:cNvSpPr>
      </xdr:nvSpPr>
      <xdr:spPr>
        <a:xfrm>
          <a:off x="9829800" y="9496425"/>
          <a:ext cx="333375" cy="2952750"/>
        </a:xfrm>
        <a:prstGeom prst="rightBrac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553</xdr:row>
      <xdr:rowOff>57150</xdr:rowOff>
    </xdr:from>
    <xdr:to>
      <xdr:col>23</xdr:col>
      <xdr:colOff>228600</xdr:colOff>
      <xdr:row>556</xdr:row>
      <xdr:rowOff>9525</xdr:rowOff>
    </xdr:to>
    <xdr:sp>
      <xdr:nvSpPr>
        <xdr:cNvPr id="58" name="テキスト ボックス 12"/>
        <xdr:cNvSpPr txBox="1">
          <a:spLocks noChangeArrowheads="1"/>
        </xdr:cNvSpPr>
      </xdr:nvSpPr>
      <xdr:spPr>
        <a:xfrm>
          <a:off x="2171700" y="99850575"/>
          <a:ext cx="5762625" cy="466725"/>
        </a:xfrm>
        <a:prstGeom prst="rect">
          <a:avLst/>
        </a:prstGeom>
        <a:noFill/>
        <a:ln w="9525" cmpd="sng">
          <a:noFill/>
        </a:ln>
      </xdr:spPr>
      <xdr:txBody>
        <a:bodyPr vertOverflow="clip" wrap="square" lIns="91440" tIns="36000" rIns="91440" bIns="36000"/>
        <a:p>
          <a:pPr algn="l">
            <a:defRPr/>
          </a:pPr>
          <a:r>
            <a:rPr lang="en-US" cap="none" sz="1000" b="0" i="0" u="none" baseline="0">
              <a:solidFill>
                <a:srgbClr val="FF0000"/>
              </a:solidFill>
              <a:latin typeface="Calibri"/>
              <a:ea typeface="Calibri"/>
              <a:cs typeface="Calibri"/>
            </a:rPr>
            <a:t>※</a:t>
          </a:r>
          <a:r>
            <a:rPr lang="en-US" cap="none" sz="1000" b="0" i="0" u="none" baseline="0">
              <a:solidFill>
                <a:srgbClr val="FF0000"/>
              </a:solidFill>
              <a:latin typeface="ＭＳ Ｐゴシック"/>
              <a:ea typeface="ＭＳ Ｐゴシック"/>
              <a:cs typeface="ＭＳ Ｐゴシック"/>
            </a:rPr>
            <a:t>免税事業者は記入する必要はない。課税事業者は、基準等を確認して記入すること。</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www.bunka.go.jp/&#23478;&#24237;&#25391;&#33288;/&#12415;&#12406;&#65306;&#12487;&#12473;&#12463;&#12488;&#12483;&#12503;&#12501;&#12457;&#12523;&#12480;&#12540;/&#37117;&#36947;&#24220;&#30476;&#29031;&#20250;/&#20877;&#22996;&#35351;&#21332;&#35696;&#20250;&#35519;&#12409;/&#65296;&#65304;&#33576;&#22478;&#30476;&#65306;&#21029;&#27096;&#2433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集計表１"/>
      <sheetName val="集計表２"/>
    </sheetNames>
    <sheetDataSet>
      <sheetData sheetId="1">
        <row r="4">
          <cell r="E4" t="str">
            <v>協議会</v>
          </cell>
          <cell r="R4" t="str">
            <v>サポーターリーダー</v>
          </cell>
        </row>
        <row r="5">
          <cell r="C5" t="str">
            <v>諸謝金</v>
          </cell>
          <cell r="D5" t="str">
            <v>旅費</v>
          </cell>
          <cell r="E5" t="str">
            <v>消耗品費</v>
          </cell>
          <cell r="F5" t="str">
            <v>印刷製本</v>
          </cell>
          <cell r="G5" t="str">
            <v>通信運搬</v>
          </cell>
          <cell r="H5" t="str">
            <v>借料損料</v>
          </cell>
          <cell r="I5" t="str">
            <v>会議費</v>
          </cell>
          <cell r="J5" t="str">
            <v>賃金</v>
          </cell>
          <cell r="K5" t="str">
            <v>保険料</v>
          </cell>
          <cell r="L5" t="str">
            <v>雑役務</v>
          </cell>
          <cell r="M5" t="str">
            <v>小計</v>
          </cell>
          <cell r="N5" t="str">
            <v>講座数</v>
          </cell>
          <cell r="O5" t="str">
            <v>リーダー</v>
          </cell>
          <cell r="P5" t="str">
            <v>諸謝金</v>
          </cell>
          <cell r="Q5" t="str">
            <v>旅費</v>
          </cell>
          <cell r="R5" t="str">
            <v>消耗品費</v>
          </cell>
          <cell r="S5" t="str">
            <v>印刷製本</v>
          </cell>
          <cell r="T5" t="str">
            <v>通信運搬</v>
          </cell>
          <cell r="U5" t="str">
            <v>借料損料</v>
          </cell>
          <cell r="V5" t="str">
            <v>会議費</v>
          </cell>
          <cell r="W5" t="str">
            <v>賃金</v>
          </cell>
          <cell r="X5" t="str">
            <v>保険料</v>
          </cell>
          <cell r="Y5" t="str">
            <v>雑役務</v>
          </cell>
          <cell r="Z5" t="str">
            <v>小計</v>
          </cell>
          <cell r="AA5" t="str">
            <v>講座数</v>
          </cell>
          <cell r="AB5" t="str">
            <v>総回数</v>
          </cell>
          <cell r="AC5" t="str">
            <v>諸謝金</v>
          </cell>
          <cell r="AD5" t="str">
            <v>旅費</v>
          </cell>
        </row>
        <row r="6">
          <cell r="A6">
            <v>1</v>
          </cell>
          <cell r="B6" t="str">
            <v>　水戸市</v>
          </cell>
          <cell r="M6">
            <v>0</v>
          </cell>
          <cell r="Z6">
            <v>0</v>
          </cell>
        </row>
        <row r="7">
          <cell r="A7">
            <v>2</v>
          </cell>
          <cell r="B7" t="str">
            <v>　日立市</v>
          </cell>
          <cell r="M7">
            <v>0</v>
          </cell>
          <cell r="Z7">
            <v>0</v>
          </cell>
        </row>
        <row r="8">
          <cell r="A8">
            <v>3</v>
          </cell>
          <cell r="B8" t="str">
            <v>　土浦市</v>
          </cell>
          <cell r="C8">
            <v>18000</v>
          </cell>
          <cell r="E8">
            <v>10600</v>
          </cell>
          <cell r="I8">
            <v>8617</v>
          </cell>
          <cell r="M8">
            <v>37217</v>
          </cell>
          <cell r="Z8">
            <v>0</v>
          </cell>
          <cell r="AA8">
            <v>17</v>
          </cell>
          <cell r="AB8">
            <v>17</v>
          </cell>
          <cell r="AC8">
            <v>119000</v>
          </cell>
        </row>
        <row r="9">
          <cell r="A9">
            <v>4</v>
          </cell>
          <cell r="B9" t="str">
            <v>　古河市</v>
          </cell>
          <cell r="M9">
            <v>0</v>
          </cell>
          <cell r="Z9">
            <v>0</v>
          </cell>
        </row>
        <row r="10">
          <cell r="A10">
            <v>5</v>
          </cell>
          <cell r="B10" t="str">
            <v>　石岡市</v>
          </cell>
          <cell r="C10">
            <v>18000</v>
          </cell>
          <cell r="E10">
            <v>2000</v>
          </cell>
          <cell r="M10">
            <v>20000</v>
          </cell>
          <cell r="Z10">
            <v>0</v>
          </cell>
          <cell r="AA10">
            <v>13</v>
          </cell>
          <cell r="AB10">
            <v>13</v>
          </cell>
          <cell r="AC10">
            <v>195000</v>
          </cell>
        </row>
        <row r="11">
          <cell r="A11">
            <v>6</v>
          </cell>
          <cell r="B11" t="str">
            <v>　下館市</v>
          </cell>
          <cell r="M11">
            <v>0</v>
          </cell>
          <cell r="Z11">
            <v>0</v>
          </cell>
        </row>
        <row r="12">
          <cell r="A12">
            <v>7</v>
          </cell>
          <cell r="B12" t="str">
            <v>　結城市</v>
          </cell>
          <cell r="E12">
            <v>4000</v>
          </cell>
          <cell r="G12">
            <v>4000</v>
          </cell>
          <cell r="H12">
            <v>2000</v>
          </cell>
          <cell r="I12">
            <v>18000</v>
          </cell>
          <cell r="M12">
            <v>28000</v>
          </cell>
          <cell r="Z12">
            <v>0</v>
          </cell>
          <cell r="AA12">
            <v>10</v>
          </cell>
          <cell r="AB12">
            <v>10</v>
          </cell>
          <cell r="AC12">
            <v>50000</v>
          </cell>
          <cell r="AD12">
            <v>2000</v>
          </cell>
        </row>
        <row r="13">
          <cell r="A13">
            <v>8</v>
          </cell>
          <cell r="B13" t="str">
            <v>　龍ヶ崎市</v>
          </cell>
          <cell r="D13">
            <v>8000</v>
          </cell>
          <cell r="E13">
            <v>35000</v>
          </cell>
          <cell r="F13">
            <v>100000</v>
          </cell>
          <cell r="G13">
            <v>18240</v>
          </cell>
          <cell r="M13">
            <v>161240</v>
          </cell>
          <cell r="Z13">
            <v>0</v>
          </cell>
          <cell r="AA13">
            <v>17</v>
          </cell>
          <cell r="AB13">
            <v>17</v>
          </cell>
          <cell r="AC13">
            <v>340000</v>
          </cell>
        </row>
        <row r="14">
          <cell r="A14">
            <v>9</v>
          </cell>
          <cell r="B14" t="str">
            <v>　下妻市</v>
          </cell>
          <cell r="C14">
            <v>32000</v>
          </cell>
          <cell r="F14">
            <v>20000</v>
          </cell>
          <cell r="I14">
            <v>4800</v>
          </cell>
          <cell r="M14">
            <v>56800</v>
          </cell>
          <cell r="Z14">
            <v>0</v>
          </cell>
          <cell r="AA14">
            <v>2</v>
          </cell>
          <cell r="AB14">
            <v>2</v>
          </cell>
          <cell r="AC14">
            <v>52000</v>
          </cell>
        </row>
        <row r="15">
          <cell r="A15">
            <v>10</v>
          </cell>
          <cell r="B15" t="str">
            <v>　水海道市</v>
          </cell>
          <cell r="C15">
            <v>30000</v>
          </cell>
          <cell r="E15">
            <v>3000</v>
          </cell>
          <cell r="M15">
            <v>33000</v>
          </cell>
          <cell r="Z15">
            <v>0</v>
          </cell>
          <cell r="AA15">
            <v>32</v>
          </cell>
          <cell r="AB15">
            <v>32</v>
          </cell>
          <cell r="AC15">
            <v>420000</v>
          </cell>
        </row>
        <row r="16">
          <cell r="A16">
            <v>11</v>
          </cell>
          <cell r="B16" t="str">
            <v>　常陸太田市</v>
          </cell>
          <cell r="M16">
            <v>0</v>
          </cell>
          <cell r="Z16">
            <v>0</v>
          </cell>
        </row>
        <row r="17">
          <cell r="A17">
            <v>12</v>
          </cell>
          <cell r="B17" t="str">
            <v>  高萩市</v>
          </cell>
          <cell r="C17">
            <v>65600</v>
          </cell>
          <cell r="G17">
            <v>3200</v>
          </cell>
          <cell r="I17">
            <v>8400</v>
          </cell>
          <cell r="M17">
            <v>77200</v>
          </cell>
          <cell r="Z17">
            <v>0</v>
          </cell>
          <cell r="AA17">
            <v>15</v>
          </cell>
          <cell r="AB17">
            <v>15</v>
          </cell>
          <cell r="AC17">
            <v>75000</v>
          </cell>
        </row>
        <row r="18">
          <cell r="A18">
            <v>13</v>
          </cell>
          <cell r="B18" t="str">
            <v>　北茨城市</v>
          </cell>
          <cell r="M18">
            <v>0</v>
          </cell>
          <cell r="Z18">
            <v>0</v>
          </cell>
        </row>
        <row r="19">
          <cell r="A19">
            <v>14</v>
          </cell>
          <cell r="B19" t="str">
            <v>　笠間市</v>
          </cell>
          <cell r="M19">
            <v>0</v>
          </cell>
          <cell r="Z19">
            <v>0</v>
          </cell>
          <cell r="AA19">
            <v>15</v>
          </cell>
          <cell r="AB19">
            <v>15</v>
          </cell>
          <cell r="AC19">
            <v>100000</v>
          </cell>
        </row>
        <row r="20">
          <cell r="A20">
            <v>15</v>
          </cell>
          <cell r="B20" t="str">
            <v>　取手市</v>
          </cell>
          <cell r="I20">
            <v>21600</v>
          </cell>
          <cell r="M20">
            <v>21600</v>
          </cell>
          <cell r="Z20">
            <v>0</v>
          </cell>
          <cell r="AA20">
            <v>36</v>
          </cell>
          <cell r="AB20">
            <v>36</v>
          </cell>
          <cell r="AC20">
            <v>303000</v>
          </cell>
        </row>
        <row r="21">
          <cell r="A21">
            <v>16</v>
          </cell>
          <cell r="B21" t="str">
            <v>　岩井市</v>
          </cell>
          <cell r="M21">
            <v>0</v>
          </cell>
          <cell r="Z21">
            <v>0</v>
          </cell>
        </row>
        <row r="22">
          <cell r="A22">
            <v>17</v>
          </cell>
          <cell r="B22" t="str">
            <v>　牛久市</v>
          </cell>
          <cell r="M22">
            <v>0</v>
          </cell>
          <cell r="Z22">
            <v>0</v>
          </cell>
        </row>
        <row r="23">
          <cell r="A23">
            <v>18</v>
          </cell>
          <cell r="B23" t="str">
            <v>　つくば市</v>
          </cell>
          <cell r="M23">
            <v>0</v>
          </cell>
          <cell r="Z23">
            <v>0</v>
          </cell>
        </row>
        <row r="24">
          <cell r="A24">
            <v>19</v>
          </cell>
          <cell r="B24" t="str">
            <v>　ひたちなか市</v>
          </cell>
          <cell r="M24">
            <v>0</v>
          </cell>
          <cell r="Z24">
            <v>0</v>
          </cell>
        </row>
        <row r="25">
          <cell r="A25">
            <v>20</v>
          </cell>
          <cell r="B25" t="str">
            <v>　鹿嶋市</v>
          </cell>
          <cell r="E25">
            <v>2000</v>
          </cell>
          <cell r="M25">
            <v>2000</v>
          </cell>
          <cell r="Z25">
            <v>0</v>
          </cell>
          <cell r="AA25">
            <v>21</v>
          </cell>
          <cell r="AB25">
            <v>21</v>
          </cell>
          <cell r="AC25">
            <v>392000</v>
          </cell>
        </row>
        <row r="26">
          <cell r="A26">
            <v>21</v>
          </cell>
          <cell r="B26" t="str">
            <v>　潮来市</v>
          </cell>
          <cell r="C26">
            <v>18000</v>
          </cell>
          <cell r="I26">
            <v>10000</v>
          </cell>
          <cell r="M26">
            <v>28000</v>
          </cell>
          <cell r="Z26">
            <v>0</v>
          </cell>
          <cell r="AA26">
            <v>15</v>
          </cell>
          <cell r="AB26">
            <v>16</v>
          </cell>
          <cell r="AC26">
            <v>100000</v>
          </cell>
        </row>
        <row r="27">
          <cell r="A27">
            <v>22</v>
          </cell>
          <cell r="B27" t="str">
            <v>　守谷市</v>
          </cell>
          <cell r="M27">
            <v>0</v>
          </cell>
          <cell r="Z27">
            <v>0</v>
          </cell>
        </row>
        <row r="28">
          <cell r="B28" t="str">
            <v>小　　計</v>
          </cell>
          <cell r="C28">
            <v>181600</v>
          </cell>
          <cell r="D28">
            <v>8000</v>
          </cell>
          <cell r="E28">
            <v>56600</v>
          </cell>
          <cell r="F28">
            <v>120000</v>
          </cell>
          <cell r="G28">
            <v>25440</v>
          </cell>
          <cell r="H28">
            <v>2000</v>
          </cell>
          <cell r="I28">
            <v>71417</v>
          </cell>
          <cell r="J28">
            <v>0</v>
          </cell>
          <cell r="K28">
            <v>0</v>
          </cell>
          <cell r="L28">
            <v>0</v>
          </cell>
          <cell r="M28">
            <v>465057</v>
          </cell>
          <cell r="N28">
            <v>0</v>
          </cell>
          <cell r="O28">
            <v>0</v>
          </cell>
          <cell r="P28">
            <v>0</v>
          </cell>
          <cell r="Q28">
            <v>0</v>
          </cell>
          <cell r="R28">
            <v>0</v>
          </cell>
          <cell r="S28">
            <v>0</v>
          </cell>
          <cell r="T28">
            <v>0</v>
          </cell>
          <cell r="U28">
            <v>0</v>
          </cell>
          <cell r="V28">
            <v>0</v>
          </cell>
          <cell r="W28">
            <v>0</v>
          </cell>
          <cell r="X28">
            <v>0</v>
          </cell>
          <cell r="Y28">
            <v>0</v>
          </cell>
          <cell r="Z28">
            <v>0</v>
          </cell>
          <cell r="AA28">
            <v>193</v>
          </cell>
          <cell r="AB28">
            <v>194</v>
          </cell>
          <cell r="AC28">
            <v>2146000</v>
          </cell>
          <cell r="AD28">
            <v>2000</v>
          </cell>
        </row>
        <row r="29">
          <cell r="M29">
            <v>0</v>
          </cell>
          <cell r="Z29">
            <v>0</v>
          </cell>
        </row>
        <row r="30">
          <cell r="M30">
            <v>0</v>
          </cell>
          <cell r="Z30">
            <v>0</v>
          </cell>
        </row>
        <row r="31">
          <cell r="M31">
            <v>0</v>
          </cell>
          <cell r="Z31">
            <v>0</v>
          </cell>
        </row>
        <row r="32">
          <cell r="A32">
            <v>23</v>
          </cell>
          <cell r="B32" t="str">
            <v>　茨城町</v>
          </cell>
          <cell r="C32">
            <v>16000</v>
          </cell>
          <cell r="E32">
            <v>2000</v>
          </cell>
          <cell r="I32">
            <v>2000</v>
          </cell>
          <cell r="M32">
            <v>20000</v>
          </cell>
          <cell r="Z32">
            <v>0</v>
          </cell>
          <cell r="AA32">
            <v>13</v>
          </cell>
          <cell r="AB32">
            <v>13</v>
          </cell>
          <cell r="AC32">
            <v>190000</v>
          </cell>
        </row>
        <row r="33">
          <cell r="A33">
            <v>24</v>
          </cell>
          <cell r="B33" t="str">
            <v>　小川町</v>
          </cell>
          <cell r="M33">
            <v>0</v>
          </cell>
          <cell r="Z33">
            <v>0</v>
          </cell>
        </row>
        <row r="34">
          <cell r="A34">
            <v>25</v>
          </cell>
          <cell r="B34" t="str">
            <v>　美野里町</v>
          </cell>
          <cell r="C34">
            <v>157500</v>
          </cell>
          <cell r="E34">
            <v>16754</v>
          </cell>
          <cell r="G34">
            <v>4000</v>
          </cell>
          <cell r="I34">
            <v>6300</v>
          </cell>
          <cell r="M34">
            <v>184554</v>
          </cell>
          <cell r="Z34">
            <v>0</v>
          </cell>
          <cell r="AA34">
            <v>1</v>
          </cell>
          <cell r="AB34">
            <v>4</v>
          </cell>
          <cell r="AC34">
            <v>40000</v>
          </cell>
          <cell r="AD34">
            <v>4400</v>
          </cell>
        </row>
        <row r="35">
          <cell r="A35">
            <v>26</v>
          </cell>
          <cell r="B35" t="str">
            <v>　内原町</v>
          </cell>
          <cell r="M35">
            <v>0</v>
          </cell>
          <cell r="Z35">
            <v>0</v>
          </cell>
        </row>
        <row r="36">
          <cell r="A36">
            <v>27</v>
          </cell>
          <cell r="B36" t="str">
            <v>　常北町</v>
          </cell>
          <cell r="I36">
            <v>7200</v>
          </cell>
          <cell r="M36">
            <v>7200</v>
          </cell>
          <cell r="Z36">
            <v>0</v>
          </cell>
          <cell r="AA36">
            <v>4</v>
          </cell>
          <cell r="AB36">
            <v>4</v>
          </cell>
          <cell r="AC36">
            <v>28000</v>
          </cell>
        </row>
        <row r="37">
          <cell r="A37">
            <v>28</v>
          </cell>
          <cell r="B37" t="str">
            <v>　大洗町</v>
          </cell>
          <cell r="M37">
            <v>0</v>
          </cell>
          <cell r="Z37">
            <v>0</v>
          </cell>
        </row>
        <row r="38">
          <cell r="A38">
            <v>29</v>
          </cell>
          <cell r="B38" t="str">
            <v>　友部町</v>
          </cell>
          <cell r="M38">
            <v>0</v>
          </cell>
          <cell r="Z38">
            <v>0</v>
          </cell>
          <cell r="AA38">
            <v>7</v>
          </cell>
          <cell r="AB38">
            <v>7</v>
          </cell>
          <cell r="AC38">
            <v>120000</v>
          </cell>
        </row>
        <row r="39">
          <cell r="A39">
            <v>30</v>
          </cell>
          <cell r="B39" t="str">
            <v>　岩間町</v>
          </cell>
          <cell r="E39">
            <v>2000</v>
          </cell>
          <cell r="G39">
            <v>2400</v>
          </cell>
          <cell r="M39">
            <v>4400</v>
          </cell>
          <cell r="Z39">
            <v>0</v>
          </cell>
          <cell r="AA39">
            <v>25</v>
          </cell>
          <cell r="AB39">
            <v>25</v>
          </cell>
          <cell r="AC39">
            <v>232000</v>
          </cell>
        </row>
        <row r="40">
          <cell r="A40">
            <v>31</v>
          </cell>
          <cell r="B40" t="str">
            <v>　岩瀬町</v>
          </cell>
          <cell r="M40">
            <v>0</v>
          </cell>
          <cell r="Z40">
            <v>0</v>
          </cell>
          <cell r="AA40">
            <v>5</v>
          </cell>
          <cell r="AB40">
            <v>5</v>
          </cell>
          <cell r="AC40">
            <v>50000</v>
          </cell>
        </row>
        <row r="41">
          <cell r="A41">
            <v>32</v>
          </cell>
          <cell r="B41" t="str">
            <v>　那珂町</v>
          </cell>
          <cell r="M41">
            <v>0</v>
          </cell>
          <cell r="Z41">
            <v>0</v>
          </cell>
        </row>
        <row r="42">
          <cell r="A42">
            <v>33</v>
          </cell>
          <cell r="B42" t="str">
            <v>　瓜連町</v>
          </cell>
          <cell r="M42">
            <v>0</v>
          </cell>
          <cell r="Z42">
            <v>0</v>
          </cell>
        </row>
        <row r="43">
          <cell r="A43">
            <v>34</v>
          </cell>
          <cell r="B43" t="str">
            <v>　大宮町</v>
          </cell>
          <cell r="M43">
            <v>0</v>
          </cell>
          <cell r="Z43">
            <v>0</v>
          </cell>
          <cell r="AA43">
            <v>15</v>
          </cell>
          <cell r="AB43">
            <v>15</v>
          </cell>
          <cell r="AC43">
            <v>490000</v>
          </cell>
        </row>
        <row r="44">
          <cell r="A44">
            <v>35</v>
          </cell>
          <cell r="B44" t="str">
            <v>　山方町</v>
          </cell>
          <cell r="E44">
            <v>47000</v>
          </cell>
          <cell r="G44">
            <v>12000</v>
          </cell>
          <cell r="I44">
            <v>28500</v>
          </cell>
          <cell r="M44">
            <v>87500</v>
          </cell>
          <cell r="Z44">
            <v>0</v>
          </cell>
          <cell r="AA44">
            <v>6</v>
          </cell>
          <cell r="AB44">
            <v>6</v>
          </cell>
          <cell r="AC44">
            <v>180000</v>
          </cell>
        </row>
        <row r="45">
          <cell r="A45">
            <v>36</v>
          </cell>
          <cell r="B45" t="str">
            <v>　金砂郷町</v>
          </cell>
          <cell r="M45">
            <v>0</v>
          </cell>
          <cell r="Z45">
            <v>0</v>
          </cell>
        </row>
        <row r="46">
          <cell r="A46">
            <v>37</v>
          </cell>
          <cell r="B46" t="str">
            <v>　大子町</v>
          </cell>
          <cell r="C46">
            <v>151500</v>
          </cell>
          <cell r="E46">
            <v>10000</v>
          </cell>
          <cell r="F46">
            <v>3000</v>
          </cell>
          <cell r="G46">
            <v>2600</v>
          </cell>
          <cell r="I46">
            <v>30000</v>
          </cell>
          <cell r="M46">
            <v>197100</v>
          </cell>
          <cell r="Z46">
            <v>0</v>
          </cell>
          <cell r="AA46">
            <v>22</v>
          </cell>
          <cell r="AB46">
            <v>34</v>
          </cell>
          <cell r="AC46">
            <v>340000</v>
          </cell>
          <cell r="AD46">
            <v>170000</v>
          </cell>
        </row>
        <row r="47">
          <cell r="A47">
            <v>38</v>
          </cell>
          <cell r="B47" t="str">
            <v>　十王町</v>
          </cell>
          <cell r="M47">
            <v>0</v>
          </cell>
          <cell r="Z47">
            <v>0</v>
          </cell>
        </row>
        <row r="48">
          <cell r="A48">
            <v>39</v>
          </cell>
          <cell r="B48" t="str">
            <v>　鉾田町</v>
          </cell>
          <cell r="E48">
            <v>8600</v>
          </cell>
          <cell r="I48">
            <v>15200</v>
          </cell>
          <cell r="M48">
            <v>23800</v>
          </cell>
          <cell r="Z48">
            <v>0</v>
          </cell>
          <cell r="AA48">
            <v>17</v>
          </cell>
          <cell r="AB48">
            <v>17</v>
          </cell>
          <cell r="AC48">
            <v>176000</v>
          </cell>
        </row>
        <row r="49">
          <cell r="A49">
            <v>40</v>
          </cell>
          <cell r="B49" t="str">
            <v>　神栖町</v>
          </cell>
          <cell r="C49">
            <v>46500</v>
          </cell>
          <cell r="D49">
            <v>45000</v>
          </cell>
          <cell r="E49">
            <v>1000</v>
          </cell>
          <cell r="G49">
            <v>3600</v>
          </cell>
          <cell r="I49">
            <v>4500</v>
          </cell>
          <cell r="M49">
            <v>100600</v>
          </cell>
          <cell r="Z49">
            <v>0</v>
          </cell>
          <cell r="AA49">
            <v>11</v>
          </cell>
          <cell r="AB49">
            <v>11</v>
          </cell>
          <cell r="AC49">
            <v>210640</v>
          </cell>
          <cell r="AD49">
            <v>11000</v>
          </cell>
        </row>
        <row r="50">
          <cell r="A50">
            <v>41</v>
          </cell>
          <cell r="B50" t="str">
            <v>　波崎町</v>
          </cell>
          <cell r="C50">
            <v>18000</v>
          </cell>
          <cell r="D50">
            <v>3000</v>
          </cell>
          <cell r="E50">
            <v>3000</v>
          </cell>
          <cell r="G50">
            <v>1280</v>
          </cell>
          <cell r="I50">
            <v>4000</v>
          </cell>
          <cell r="M50">
            <v>29280</v>
          </cell>
          <cell r="Z50">
            <v>0</v>
          </cell>
          <cell r="AA50">
            <v>16</v>
          </cell>
          <cell r="AB50">
            <v>16</v>
          </cell>
          <cell r="AC50">
            <v>228900</v>
          </cell>
        </row>
        <row r="51">
          <cell r="A51">
            <v>42</v>
          </cell>
          <cell r="B51" t="str">
            <v>　麻生町</v>
          </cell>
          <cell r="C51">
            <v>18000</v>
          </cell>
          <cell r="G51">
            <v>480</v>
          </cell>
          <cell r="I51">
            <v>10000</v>
          </cell>
          <cell r="M51">
            <v>28480</v>
          </cell>
          <cell r="Z51">
            <v>0</v>
          </cell>
          <cell r="AA51">
            <v>17</v>
          </cell>
          <cell r="AB51">
            <v>17</v>
          </cell>
          <cell r="AC51">
            <v>100000</v>
          </cell>
        </row>
        <row r="52">
          <cell r="A52">
            <v>43</v>
          </cell>
          <cell r="B52" t="str">
            <v>　北浦町</v>
          </cell>
          <cell r="C52">
            <v>40000</v>
          </cell>
          <cell r="E52">
            <v>5250</v>
          </cell>
          <cell r="G52">
            <v>1600</v>
          </cell>
          <cell r="I52">
            <v>21000</v>
          </cell>
          <cell r="M52">
            <v>67850</v>
          </cell>
          <cell r="Z52">
            <v>0</v>
          </cell>
          <cell r="AA52">
            <v>7</v>
          </cell>
          <cell r="AB52">
            <v>7</v>
          </cell>
          <cell r="AC52">
            <v>110000</v>
          </cell>
          <cell r="AD52">
            <v>14000</v>
          </cell>
        </row>
        <row r="53">
          <cell r="A53">
            <v>44</v>
          </cell>
          <cell r="B53" t="str">
            <v>　玉造町</v>
          </cell>
          <cell r="M53">
            <v>0</v>
          </cell>
          <cell r="Z53">
            <v>0</v>
          </cell>
        </row>
        <row r="54">
          <cell r="A54">
            <v>45</v>
          </cell>
          <cell r="B54" t="str">
            <v>　江戸崎町</v>
          </cell>
          <cell r="I54">
            <v>20000</v>
          </cell>
          <cell r="M54">
            <v>20000</v>
          </cell>
          <cell r="N54">
            <v>5</v>
          </cell>
          <cell r="O54">
            <v>20</v>
          </cell>
          <cell r="P54">
            <v>75000</v>
          </cell>
          <cell r="Z54">
            <v>75000</v>
          </cell>
          <cell r="AA54">
            <v>7</v>
          </cell>
          <cell r="AB54">
            <v>7</v>
          </cell>
          <cell r="AC54">
            <v>105000</v>
          </cell>
        </row>
        <row r="55">
          <cell r="A55">
            <v>46</v>
          </cell>
          <cell r="B55" t="str">
            <v>　阿見町</v>
          </cell>
          <cell r="M55">
            <v>0</v>
          </cell>
          <cell r="Z55">
            <v>0</v>
          </cell>
        </row>
        <row r="56">
          <cell r="A56">
            <v>47</v>
          </cell>
          <cell r="B56" t="str">
            <v>　新利根町</v>
          </cell>
          <cell r="E56">
            <v>500</v>
          </cell>
          <cell r="G56">
            <v>800</v>
          </cell>
          <cell r="I56">
            <v>4000</v>
          </cell>
          <cell r="M56">
            <v>5300</v>
          </cell>
          <cell r="Z56">
            <v>0</v>
          </cell>
          <cell r="AA56">
            <v>3</v>
          </cell>
          <cell r="AB56">
            <v>3</v>
          </cell>
          <cell r="AC56">
            <v>18000</v>
          </cell>
        </row>
        <row r="57">
          <cell r="A57">
            <v>48</v>
          </cell>
          <cell r="B57" t="str">
            <v>　河内町</v>
          </cell>
          <cell r="E57">
            <v>52000</v>
          </cell>
          <cell r="F57">
            <v>30000</v>
          </cell>
          <cell r="I57">
            <v>6000</v>
          </cell>
          <cell r="M57">
            <v>88000</v>
          </cell>
          <cell r="Z57">
            <v>0</v>
          </cell>
          <cell r="AA57">
            <v>9</v>
          </cell>
          <cell r="AB57">
            <v>9</v>
          </cell>
          <cell r="AC57">
            <v>80000</v>
          </cell>
        </row>
        <row r="58">
          <cell r="A58">
            <v>49</v>
          </cell>
          <cell r="B58" t="str">
            <v>　東町</v>
          </cell>
          <cell r="M58">
            <v>0</v>
          </cell>
          <cell r="Z58">
            <v>0</v>
          </cell>
          <cell r="AA58">
            <v>5</v>
          </cell>
          <cell r="AB58">
            <v>5</v>
          </cell>
          <cell r="AC58">
            <v>100000</v>
          </cell>
        </row>
        <row r="59">
          <cell r="A59">
            <v>50</v>
          </cell>
          <cell r="B59" t="str">
            <v>　霞ヶ浦町</v>
          </cell>
          <cell r="M59">
            <v>0</v>
          </cell>
          <cell r="Z59">
            <v>0</v>
          </cell>
        </row>
        <row r="60">
          <cell r="A60">
            <v>51</v>
          </cell>
          <cell r="B60" t="str">
            <v>　八郷町</v>
          </cell>
          <cell r="M60">
            <v>0</v>
          </cell>
          <cell r="Z60">
            <v>0</v>
          </cell>
        </row>
        <row r="61">
          <cell r="A61">
            <v>52</v>
          </cell>
          <cell r="B61" t="str">
            <v>　千代田町</v>
          </cell>
          <cell r="M61">
            <v>0</v>
          </cell>
          <cell r="Z61">
            <v>0</v>
          </cell>
          <cell r="AA61">
            <v>6</v>
          </cell>
          <cell r="AB61">
            <v>6</v>
          </cell>
          <cell r="AC61">
            <v>60000</v>
          </cell>
        </row>
        <row r="62">
          <cell r="A62">
            <v>53</v>
          </cell>
          <cell r="B62" t="str">
            <v>　伊奈町</v>
          </cell>
          <cell r="M62">
            <v>0</v>
          </cell>
          <cell r="Z62">
            <v>0</v>
          </cell>
        </row>
        <row r="63">
          <cell r="A63">
            <v>54</v>
          </cell>
          <cell r="B63" t="str">
            <v>　関城町</v>
          </cell>
          <cell r="M63">
            <v>0</v>
          </cell>
          <cell r="Z63">
            <v>0</v>
          </cell>
        </row>
        <row r="64">
          <cell r="A64">
            <v>55</v>
          </cell>
          <cell r="B64" t="str">
            <v>　明野町</v>
          </cell>
          <cell r="M64">
            <v>0</v>
          </cell>
          <cell r="Z64">
            <v>0</v>
          </cell>
        </row>
        <row r="65">
          <cell r="A65">
            <v>56</v>
          </cell>
          <cell r="B65" t="str">
            <v>　真壁町</v>
          </cell>
          <cell r="M65">
            <v>0</v>
          </cell>
          <cell r="Z65">
            <v>0</v>
          </cell>
        </row>
        <row r="66">
          <cell r="A66">
            <v>57</v>
          </cell>
          <cell r="B66" t="str">
            <v>　協和町</v>
          </cell>
          <cell r="M66">
            <v>0</v>
          </cell>
          <cell r="Z66">
            <v>0</v>
          </cell>
        </row>
        <row r="67">
          <cell r="A67">
            <v>58</v>
          </cell>
          <cell r="B67" t="str">
            <v>　八千代町</v>
          </cell>
          <cell r="M67">
            <v>0</v>
          </cell>
          <cell r="Z67">
            <v>0</v>
          </cell>
        </row>
        <row r="68">
          <cell r="A68">
            <v>59</v>
          </cell>
          <cell r="B68" t="str">
            <v>　石下町</v>
          </cell>
          <cell r="M68">
            <v>0</v>
          </cell>
          <cell r="Z68">
            <v>0</v>
          </cell>
        </row>
        <row r="69">
          <cell r="A69">
            <v>60</v>
          </cell>
          <cell r="B69" t="str">
            <v>　総和町</v>
          </cell>
          <cell r="E69">
            <v>2400</v>
          </cell>
          <cell r="G69">
            <v>1600</v>
          </cell>
          <cell r="I69">
            <v>25600</v>
          </cell>
          <cell r="M69">
            <v>29600</v>
          </cell>
          <cell r="Z69">
            <v>0</v>
          </cell>
          <cell r="AA69">
            <v>14</v>
          </cell>
          <cell r="AB69">
            <v>22</v>
          </cell>
          <cell r="AC69">
            <v>220000</v>
          </cell>
        </row>
        <row r="70">
          <cell r="A70">
            <v>61</v>
          </cell>
          <cell r="B70" t="str">
            <v>　五霞町</v>
          </cell>
          <cell r="M70">
            <v>0</v>
          </cell>
          <cell r="Z70">
            <v>0</v>
          </cell>
        </row>
        <row r="71">
          <cell r="A71">
            <v>62</v>
          </cell>
          <cell r="B71" t="str">
            <v>　三和町</v>
          </cell>
          <cell r="E71">
            <v>11000</v>
          </cell>
          <cell r="I71">
            <v>9000</v>
          </cell>
          <cell r="M71">
            <v>20000</v>
          </cell>
          <cell r="Z71">
            <v>0</v>
          </cell>
          <cell r="AA71">
            <v>10</v>
          </cell>
          <cell r="AB71">
            <v>10</v>
          </cell>
          <cell r="AC71">
            <v>200000</v>
          </cell>
        </row>
        <row r="72">
          <cell r="A72">
            <v>63</v>
          </cell>
          <cell r="B72" t="str">
            <v>　猿島町</v>
          </cell>
          <cell r="M72">
            <v>0</v>
          </cell>
          <cell r="Z72">
            <v>0</v>
          </cell>
        </row>
        <row r="73">
          <cell r="A73">
            <v>64</v>
          </cell>
          <cell r="B73" t="str">
            <v>　境町</v>
          </cell>
          <cell r="C73">
            <v>42000</v>
          </cell>
          <cell r="E73">
            <v>5000</v>
          </cell>
          <cell r="G73">
            <v>4000</v>
          </cell>
          <cell r="I73">
            <v>42000</v>
          </cell>
          <cell r="M73">
            <v>93000</v>
          </cell>
          <cell r="Z73">
            <v>0</v>
          </cell>
          <cell r="AA73">
            <v>10</v>
          </cell>
          <cell r="AB73">
            <v>10</v>
          </cell>
          <cell r="AC73">
            <v>310000</v>
          </cell>
          <cell r="AD73">
            <v>22000</v>
          </cell>
        </row>
        <row r="74">
          <cell r="A74">
            <v>65</v>
          </cell>
          <cell r="B74" t="str">
            <v>　藤代町</v>
          </cell>
          <cell r="M74">
            <v>0</v>
          </cell>
          <cell r="Z74">
            <v>0</v>
          </cell>
          <cell r="AA74">
            <v>9</v>
          </cell>
          <cell r="AB74">
            <v>9</v>
          </cell>
          <cell r="AC74">
            <v>180000</v>
          </cell>
        </row>
        <row r="75">
          <cell r="A75">
            <v>66</v>
          </cell>
          <cell r="B75" t="str">
            <v>　利根町</v>
          </cell>
          <cell r="M75">
            <v>0</v>
          </cell>
          <cell r="Z75">
            <v>0</v>
          </cell>
        </row>
        <row r="76">
          <cell r="B76" t="str">
            <v>小　　計</v>
          </cell>
          <cell r="C76">
            <v>489500</v>
          </cell>
          <cell r="D76">
            <v>48000</v>
          </cell>
          <cell r="E76">
            <v>166504</v>
          </cell>
          <cell r="F76">
            <v>33000</v>
          </cell>
          <cell r="G76">
            <v>34360</v>
          </cell>
          <cell r="H76">
            <v>0</v>
          </cell>
          <cell r="I76">
            <v>235300</v>
          </cell>
          <cell r="J76">
            <v>0</v>
          </cell>
          <cell r="K76">
            <v>0</v>
          </cell>
          <cell r="L76">
            <v>0</v>
          </cell>
          <cell r="M76">
            <v>1006664</v>
          </cell>
          <cell r="N76">
            <v>5</v>
          </cell>
          <cell r="O76">
            <v>20</v>
          </cell>
          <cell r="P76">
            <v>75000</v>
          </cell>
          <cell r="Q76">
            <v>0</v>
          </cell>
          <cell r="R76">
            <v>0</v>
          </cell>
          <cell r="S76">
            <v>0</v>
          </cell>
          <cell r="T76">
            <v>0</v>
          </cell>
          <cell r="U76">
            <v>0</v>
          </cell>
          <cell r="V76">
            <v>0</v>
          </cell>
          <cell r="W76">
            <v>0</v>
          </cell>
          <cell r="X76">
            <v>0</v>
          </cell>
          <cell r="Y76">
            <v>0</v>
          </cell>
          <cell r="Z76">
            <v>75000</v>
          </cell>
          <cell r="AA76">
            <v>239</v>
          </cell>
          <cell r="AB76">
            <v>262</v>
          </cell>
          <cell r="AC76">
            <v>3768540</v>
          </cell>
          <cell r="AD76">
            <v>221400</v>
          </cell>
        </row>
        <row r="77">
          <cell r="M77">
            <v>0</v>
          </cell>
          <cell r="Z77">
            <v>0</v>
          </cell>
        </row>
        <row r="78">
          <cell r="M78">
            <v>0</v>
          </cell>
          <cell r="Z78">
            <v>0</v>
          </cell>
        </row>
        <row r="79">
          <cell r="M79">
            <v>0</v>
          </cell>
          <cell r="Z79">
            <v>0</v>
          </cell>
        </row>
        <row r="80">
          <cell r="A80">
            <v>67</v>
          </cell>
          <cell r="B80" t="str">
            <v>　桂村</v>
          </cell>
          <cell r="M80">
            <v>0</v>
          </cell>
          <cell r="Z80">
            <v>0</v>
          </cell>
        </row>
        <row r="81">
          <cell r="A81">
            <v>68</v>
          </cell>
          <cell r="B81" t="str">
            <v>　御前山村</v>
          </cell>
          <cell r="M81">
            <v>0</v>
          </cell>
          <cell r="Z81">
            <v>0</v>
          </cell>
        </row>
        <row r="82">
          <cell r="A82">
            <v>69</v>
          </cell>
          <cell r="B82" t="str">
            <v>　七会村</v>
          </cell>
          <cell r="M82">
            <v>0</v>
          </cell>
          <cell r="Z82">
            <v>0</v>
          </cell>
        </row>
        <row r="83">
          <cell r="A83">
            <v>70</v>
          </cell>
          <cell r="B83" t="str">
            <v>　東海村</v>
          </cell>
          <cell r="E83">
            <v>13700</v>
          </cell>
          <cell r="I83">
            <v>14400</v>
          </cell>
          <cell r="M83">
            <v>28100</v>
          </cell>
          <cell r="Z83">
            <v>0</v>
          </cell>
          <cell r="AA83">
            <v>8</v>
          </cell>
          <cell r="AB83">
            <v>8</v>
          </cell>
          <cell r="AC83">
            <v>108000</v>
          </cell>
        </row>
        <row r="84">
          <cell r="A84">
            <v>71</v>
          </cell>
          <cell r="B84" t="str">
            <v>　美和村</v>
          </cell>
          <cell r="M84">
            <v>0</v>
          </cell>
          <cell r="Z84">
            <v>0</v>
          </cell>
        </row>
        <row r="85">
          <cell r="A85">
            <v>72</v>
          </cell>
          <cell r="B85" t="str">
            <v>　緒川村</v>
          </cell>
          <cell r="M85">
            <v>0</v>
          </cell>
          <cell r="Z85">
            <v>0</v>
          </cell>
          <cell r="AA85">
            <v>3</v>
          </cell>
          <cell r="AB85">
            <v>3</v>
          </cell>
          <cell r="AC85">
            <v>90000</v>
          </cell>
        </row>
        <row r="86">
          <cell r="A86">
            <v>73</v>
          </cell>
          <cell r="B86" t="str">
            <v>　水府村</v>
          </cell>
          <cell r="M86">
            <v>0</v>
          </cell>
          <cell r="Z86">
            <v>0</v>
          </cell>
        </row>
        <row r="87">
          <cell r="A87">
            <v>74</v>
          </cell>
          <cell r="B87" t="str">
            <v>　里美村</v>
          </cell>
          <cell r="M87">
            <v>0</v>
          </cell>
          <cell r="Z87">
            <v>0</v>
          </cell>
        </row>
        <row r="88">
          <cell r="A88">
            <v>75</v>
          </cell>
          <cell r="B88" t="str">
            <v>　旭村</v>
          </cell>
          <cell r="M88">
            <v>0</v>
          </cell>
          <cell r="Z88">
            <v>0</v>
          </cell>
        </row>
        <row r="89">
          <cell r="A89">
            <v>76</v>
          </cell>
          <cell r="B89" t="str">
            <v>　大洋村</v>
          </cell>
          <cell r="M89">
            <v>0</v>
          </cell>
          <cell r="Z89">
            <v>0</v>
          </cell>
          <cell r="AA89">
            <v>10</v>
          </cell>
          <cell r="AB89">
            <v>10</v>
          </cell>
          <cell r="AC89">
            <v>200000</v>
          </cell>
        </row>
        <row r="90">
          <cell r="A90">
            <v>77</v>
          </cell>
          <cell r="B90" t="str">
            <v>　美浦村</v>
          </cell>
          <cell r="C90">
            <v>50000</v>
          </cell>
          <cell r="G90">
            <v>1600</v>
          </cell>
          <cell r="I90">
            <v>4000</v>
          </cell>
          <cell r="M90">
            <v>55600</v>
          </cell>
          <cell r="Z90">
            <v>0</v>
          </cell>
          <cell r="AA90">
            <v>9</v>
          </cell>
          <cell r="AB90">
            <v>9</v>
          </cell>
          <cell r="AC90">
            <v>90000</v>
          </cell>
          <cell r="AD90">
            <v>18000</v>
          </cell>
        </row>
        <row r="91">
          <cell r="A91">
            <v>78</v>
          </cell>
          <cell r="B91" t="str">
            <v>　桜川村</v>
          </cell>
          <cell r="C91">
            <v>74000</v>
          </cell>
          <cell r="E91">
            <v>2000</v>
          </cell>
          <cell r="I91">
            <v>19200</v>
          </cell>
          <cell r="M91">
            <v>95200</v>
          </cell>
          <cell r="Z91">
            <v>0</v>
          </cell>
          <cell r="AA91">
            <v>4</v>
          </cell>
          <cell r="AB91">
            <v>4</v>
          </cell>
          <cell r="AC91">
            <v>80000</v>
          </cell>
          <cell r="AD91">
            <v>4400</v>
          </cell>
        </row>
        <row r="92">
          <cell r="A92">
            <v>79</v>
          </cell>
          <cell r="B92" t="str">
            <v>　玉里村</v>
          </cell>
          <cell r="M92">
            <v>0</v>
          </cell>
          <cell r="Z92">
            <v>0</v>
          </cell>
        </row>
        <row r="93">
          <cell r="A93">
            <v>80</v>
          </cell>
          <cell r="B93" t="str">
            <v>　新治村</v>
          </cell>
          <cell r="M93">
            <v>0</v>
          </cell>
          <cell r="Z93">
            <v>0</v>
          </cell>
          <cell r="AA93">
            <v>3</v>
          </cell>
          <cell r="AB93">
            <v>3</v>
          </cell>
          <cell r="AC93">
            <v>30000</v>
          </cell>
        </row>
        <row r="94">
          <cell r="A94">
            <v>81</v>
          </cell>
          <cell r="B94" t="str">
            <v>　谷和原村</v>
          </cell>
          <cell r="M94">
            <v>0</v>
          </cell>
          <cell r="Z94">
            <v>0</v>
          </cell>
        </row>
        <row r="95">
          <cell r="A95">
            <v>82</v>
          </cell>
          <cell r="B95" t="str">
            <v>　大和村</v>
          </cell>
          <cell r="M95">
            <v>0</v>
          </cell>
          <cell r="Z95">
            <v>0</v>
          </cell>
        </row>
        <row r="96">
          <cell r="A96">
            <v>83</v>
          </cell>
          <cell r="B96" t="str">
            <v>　千代川村</v>
          </cell>
          <cell r="M96">
            <v>0</v>
          </cell>
          <cell r="Z96">
            <v>0</v>
          </cell>
        </row>
        <row r="97">
          <cell r="B97" t="str">
            <v>小　　計</v>
          </cell>
          <cell r="C97">
            <v>124000</v>
          </cell>
          <cell r="D97">
            <v>0</v>
          </cell>
          <cell r="E97">
            <v>15700</v>
          </cell>
          <cell r="F97">
            <v>0</v>
          </cell>
          <cell r="G97">
            <v>1600</v>
          </cell>
          <cell r="H97">
            <v>0</v>
          </cell>
          <cell r="I97">
            <v>37600</v>
          </cell>
          <cell r="J97">
            <v>0</v>
          </cell>
          <cell r="K97">
            <v>0</v>
          </cell>
          <cell r="L97">
            <v>0</v>
          </cell>
          <cell r="M97">
            <v>178900</v>
          </cell>
          <cell r="N97">
            <v>0</v>
          </cell>
          <cell r="O97">
            <v>0</v>
          </cell>
          <cell r="P97">
            <v>0</v>
          </cell>
          <cell r="Q97">
            <v>0</v>
          </cell>
          <cell r="R97">
            <v>0</v>
          </cell>
          <cell r="S97">
            <v>0</v>
          </cell>
          <cell r="T97">
            <v>0</v>
          </cell>
          <cell r="U97">
            <v>0</v>
          </cell>
          <cell r="V97">
            <v>0</v>
          </cell>
          <cell r="W97">
            <v>0</v>
          </cell>
          <cell r="X97">
            <v>0</v>
          </cell>
          <cell r="Y97">
            <v>0</v>
          </cell>
          <cell r="Z97">
            <v>0</v>
          </cell>
          <cell r="AA97">
            <v>37</v>
          </cell>
          <cell r="AB97">
            <v>37</v>
          </cell>
          <cell r="AC97">
            <v>598000</v>
          </cell>
          <cell r="AD97">
            <v>22400</v>
          </cell>
        </row>
        <row r="98">
          <cell r="M98">
            <v>0</v>
          </cell>
          <cell r="Z98">
            <v>0</v>
          </cell>
        </row>
        <row r="99">
          <cell r="A99">
            <v>1</v>
          </cell>
          <cell r="B99" t="str">
            <v>ニューライフカシマ</v>
          </cell>
          <cell r="M99">
            <v>0</v>
          </cell>
          <cell r="Z99">
            <v>0</v>
          </cell>
          <cell r="AA99">
            <v>12</v>
          </cell>
          <cell r="AB99">
            <v>12</v>
          </cell>
          <cell r="AC99">
            <v>120000</v>
          </cell>
          <cell r="AD99">
            <v>40000</v>
          </cell>
        </row>
        <row r="100">
          <cell r="A100">
            <v>2</v>
          </cell>
          <cell r="B100" t="str">
            <v>スカイスポーツ取手</v>
          </cell>
          <cell r="M100">
            <v>0</v>
          </cell>
          <cell r="Z100">
            <v>0</v>
          </cell>
          <cell r="AA100">
            <v>4</v>
          </cell>
          <cell r="AB100">
            <v>4</v>
          </cell>
          <cell r="AC100">
            <v>65000</v>
          </cell>
          <cell r="AD100">
            <v>11000</v>
          </cell>
        </row>
        <row r="101">
          <cell r="A101">
            <v>3</v>
          </cell>
          <cell r="B101" t="str">
            <v>ふれあい坂下</v>
          </cell>
          <cell r="M101">
            <v>0</v>
          </cell>
          <cell r="Z101">
            <v>0</v>
          </cell>
          <cell r="AA101">
            <v>7</v>
          </cell>
          <cell r="AB101">
            <v>7</v>
          </cell>
          <cell r="AC101">
            <v>80000</v>
          </cell>
          <cell r="AD101">
            <v>133000</v>
          </cell>
        </row>
        <row r="102">
          <cell r="A102">
            <v>4</v>
          </cell>
          <cell r="B102" t="str">
            <v>未来の子ども</v>
          </cell>
          <cell r="M102">
            <v>0</v>
          </cell>
          <cell r="Z102">
            <v>0</v>
          </cell>
          <cell r="AA102">
            <v>6</v>
          </cell>
          <cell r="AB102">
            <v>6</v>
          </cell>
          <cell r="AC102">
            <v>150000</v>
          </cell>
          <cell r="AD102">
            <v>13940</v>
          </cell>
        </row>
        <row r="103">
          <cell r="A103">
            <v>5</v>
          </cell>
          <cell r="B103" t="str">
            <v>水戸こどもの劇場</v>
          </cell>
          <cell r="M103">
            <v>0</v>
          </cell>
          <cell r="Z103">
            <v>0</v>
          </cell>
          <cell r="AA103">
            <v>13</v>
          </cell>
          <cell r="AB103">
            <v>13</v>
          </cell>
          <cell r="AC103">
            <v>260000</v>
          </cell>
          <cell r="AD103">
            <v>26000</v>
          </cell>
        </row>
        <row r="104">
          <cell r="B104" t="str">
            <v>小計</v>
          </cell>
          <cell r="C104">
            <v>0</v>
          </cell>
          <cell r="D104">
            <v>0</v>
          </cell>
          <cell r="E104">
            <v>0</v>
          </cell>
          <cell r="F104">
            <v>0</v>
          </cell>
          <cell r="G104">
            <v>0</v>
          </cell>
          <cell r="H104">
            <v>0</v>
          </cell>
          <cell r="I104">
            <v>0</v>
          </cell>
          <cell r="J104">
            <v>0</v>
          </cell>
          <cell r="K104">
            <v>0</v>
          </cell>
          <cell r="L104">
            <v>0</v>
          </cell>
          <cell r="M104">
            <v>0</v>
          </cell>
          <cell r="N104">
            <v>0</v>
          </cell>
          <cell r="O104">
            <v>0</v>
          </cell>
          <cell r="P104">
            <v>0</v>
          </cell>
          <cell r="Q104">
            <v>0</v>
          </cell>
          <cell r="R104">
            <v>0</v>
          </cell>
          <cell r="S104">
            <v>0</v>
          </cell>
          <cell r="T104">
            <v>0</v>
          </cell>
          <cell r="U104">
            <v>0</v>
          </cell>
          <cell r="V104">
            <v>0</v>
          </cell>
          <cell r="W104">
            <v>0</v>
          </cell>
          <cell r="X104">
            <v>0</v>
          </cell>
          <cell r="Y104">
            <v>0</v>
          </cell>
          <cell r="Z104">
            <v>0</v>
          </cell>
          <cell r="AA104">
            <v>42</v>
          </cell>
          <cell r="AB104">
            <v>42</v>
          </cell>
          <cell r="AC104">
            <v>675000</v>
          </cell>
          <cell r="AD104">
            <v>223940</v>
          </cell>
        </row>
        <row r="105">
          <cell r="B105" t="str">
            <v>市町村等計</v>
          </cell>
          <cell r="C105">
            <v>795100</v>
          </cell>
          <cell r="D105">
            <v>56000</v>
          </cell>
          <cell r="E105">
            <v>238804</v>
          </cell>
          <cell r="F105">
            <v>153000</v>
          </cell>
          <cell r="G105">
            <v>61400</v>
          </cell>
          <cell r="H105">
            <v>2000</v>
          </cell>
          <cell r="I105">
            <v>344317</v>
          </cell>
          <cell r="J105">
            <v>0</v>
          </cell>
          <cell r="K105">
            <v>0</v>
          </cell>
          <cell r="L105">
            <v>0</v>
          </cell>
          <cell r="M105">
            <v>1650621</v>
          </cell>
          <cell r="N105">
            <v>5</v>
          </cell>
          <cell r="O105">
            <v>20</v>
          </cell>
          <cell r="P105">
            <v>75000</v>
          </cell>
          <cell r="Q105">
            <v>0</v>
          </cell>
          <cell r="R105">
            <v>0</v>
          </cell>
          <cell r="S105">
            <v>0</v>
          </cell>
          <cell r="T105">
            <v>0</v>
          </cell>
          <cell r="U105">
            <v>0</v>
          </cell>
          <cell r="V105">
            <v>0</v>
          </cell>
          <cell r="W105">
            <v>0</v>
          </cell>
          <cell r="X105">
            <v>0</v>
          </cell>
          <cell r="Y105">
            <v>0</v>
          </cell>
          <cell r="Z105">
            <v>75000</v>
          </cell>
          <cell r="AA105">
            <v>511</v>
          </cell>
          <cell r="AB105">
            <v>535</v>
          </cell>
          <cell r="AC105">
            <v>7187540</v>
          </cell>
          <cell r="AD105">
            <v>469740</v>
          </cell>
        </row>
        <row r="107">
          <cell r="B107" t="str">
            <v>茨城県</v>
          </cell>
          <cell r="C107">
            <v>164000</v>
          </cell>
          <cell r="D107">
            <v>252000</v>
          </cell>
          <cell r="E107">
            <v>21000</v>
          </cell>
          <cell r="F107">
            <v>882000</v>
          </cell>
          <cell r="G107">
            <v>12400</v>
          </cell>
          <cell r="H107">
            <v>0</v>
          </cell>
          <cell r="I107">
            <v>37800</v>
          </cell>
          <cell r="J107">
            <v>180000</v>
          </cell>
          <cell r="K107">
            <v>0</v>
          </cell>
          <cell r="L107">
            <v>95130</v>
          </cell>
          <cell r="M107">
            <v>1644330</v>
          </cell>
          <cell r="Z107">
            <v>0</v>
          </cell>
        </row>
        <row r="108">
          <cell r="M108">
            <v>0</v>
          </cell>
          <cell r="Z108">
            <v>0</v>
          </cell>
        </row>
        <row r="109">
          <cell r="B109" t="str">
            <v>合　　計</v>
          </cell>
          <cell r="C109">
            <v>959100</v>
          </cell>
          <cell r="D109">
            <v>308000</v>
          </cell>
          <cell r="E109">
            <v>259804</v>
          </cell>
          <cell r="F109">
            <v>1035000</v>
          </cell>
          <cell r="G109">
            <v>73800</v>
          </cell>
          <cell r="H109">
            <v>2000</v>
          </cell>
          <cell r="I109">
            <v>382117</v>
          </cell>
          <cell r="J109">
            <v>180000</v>
          </cell>
          <cell r="K109">
            <v>0</v>
          </cell>
          <cell r="L109">
            <v>95130</v>
          </cell>
          <cell r="M109">
            <v>3294951</v>
          </cell>
          <cell r="N109">
            <v>5</v>
          </cell>
          <cell r="O109">
            <v>20</v>
          </cell>
          <cell r="P109">
            <v>75000</v>
          </cell>
          <cell r="Q109">
            <v>0</v>
          </cell>
          <cell r="R109">
            <v>0</v>
          </cell>
          <cell r="S109">
            <v>0</v>
          </cell>
          <cell r="T109">
            <v>0</v>
          </cell>
          <cell r="U109">
            <v>0</v>
          </cell>
          <cell r="V109">
            <v>0</v>
          </cell>
          <cell r="W109">
            <v>0</v>
          </cell>
          <cell r="X109">
            <v>0</v>
          </cell>
          <cell r="Y109">
            <v>0</v>
          </cell>
          <cell r="Z109">
            <v>75000</v>
          </cell>
          <cell r="AA109">
            <v>511</v>
          </cell>
          <cell r="AB109">
            <v>535</v>
          </cell>
          <cell r="AC109">
            <v>7187540</v>
          </cell>
          <cell r="AD109">
            <v>469740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XXX@XX.XX.XX" TargetMode="External" /><Relationship Id="rId2" Type="http://schemas.openxmlformats.org/officeDocument/2006/relationships/comments" Target="../comments2.xml" /><Relationship Id="rId3" Type="http://schemas.openxmlformats.org/officeDocument/2006/relationships/vmlDrawing" Target="../drawings/vmlDrawing2.vml" /><Relationship Id="rId4" Type="http://schemas.openxmlformats.org/officeDocument/2006/relationships/drawing" Target="../drawings/drawing2.xml" /><Relationship Id="rId5"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J631"/>
  <sheetViews>
    <sheetView showGridLines="0" tabSelected="1" view="pageBreakPreview" zoomScale="85" zoomScaleSheetLayoutView="85" workbookViewId="0" topLeftCell="A1">
      <selection activeCell="AF461" sqref="AF461"/>
    </sheetView>
  </sheetViews>
  <sheetFormatPr defaultColWidth="5.625" defaultRowHeight="13.5" customHeight="1"/>
  <cols>
    <col min="1" max="1" width="1.4921875" style="3" customWidth="1"/>
    <col min="2" max="12" width="4.50390625" style="3" customWidth="1"/>
    <col min="13" max="13" width="5.125" style="3" customWidth="1"/>
    <col min="14" max="29" width="4.50390625" style="3" customWidth="1"/>
    <col min="30" max="30" width="1.625" style="3" customWidth="1"/>
    <col min="31" max="31" width="5.625" style="3" customWidth="1"/>
    <col min="32" max="32" width="44.375" style="3" customWidth="1"/>
    <col min="33" max="33" width="12.25390625" style="3" customWidth="1"/>
    <col min="34" max="16384" width="5.625" style="3" customWidth="1"/>
  </cols>
  <sheetData>
    <row r="1" spans="26:29" s="7" customFormat="1" ht="9.75" customHeight="1">
      <c r="Z1" s="528" t="s">
        <v>42</v>
      </c>
      <c r="AA1" s="528"/>
      <c r="AB1" s="528"/>
      <c r="AC1" s="528"/>
    </row>
    <row r="2" spans="26:29" s="7" customFormat="1" ht="9.75" customHeight="1">
      <c r="Z2" s="528"/>
      <c r="AA2" s="528"/>
      <c r="AB2" s="528"/>
      <c r="AC2" s="528"/>
    </row>
    <row r="3" spans="2:29" s="7" customFormat="1" ht="6.75" customHeight="1">
      <c r="B3" s="115"/>
      <c r="C3" s="115"/>
      <c r="D3" s="115"/>
      <c r="E3" s="115"/>
      <c r="Z3" s="19"/>
      <c r="AA3" s="22"/>
      <c r="AB3" s="22"/>
      <c r="AC3" s="22"/>
    </row>
    <row r="4" spans="2:29" s="7" customFormat="1" ht="13.5" customHeight="1">
      <c r="B4" s="115"/>
      <c r="C4" s="115"/>
      <c r="D4" s="115"/>
      <c r="E4" s="115"/>
      <c r="W4" s="529" t="s">
        <v>169</v>
      </c>
      <c r="X4" s="529"/>
      <c r="Y4" s="529"/>
      <c r="Z4" s="529"/>
      <c r="AA4" s="529"/>
      <c r="AB4" s="529"/>
      <c r="AC4" s="529"/>
    </row>
    <row r="5" spans="23:29" s="7" customFormat="1" ht="9.75" customHeight="1">
      <c r="W5" s="529"/>
      <c r="X5" s="529"/>
      <c r="Y5" s="529"/>
      <c r="Z5" s="529"/>
      <c r="AA5" s="529"/>
      <c r="AB5" s="529"/>
      <c r="AC5" s="529"/>
    </row>
    <row r="6" spans="2:29" ht="13.5" customHeight="1">
      <c r="B6" s="530" t="s">
        <v>250</v>
      </c>
      <c r="C6" s="530"/>
      <c r="D6" s="530"/>
      <c r="E6" s="530"/>
      <c r="F6" s="530"/>
      <c r="G6" s="530"/>
      <c r="H6" s="530"/>
      <c r="I6" s="530"/>
      <c r="J6" s="530"/>
      <c r="K6" s="530"/>
      <c r="L6" s="530"/>
      <c r="M6" s="530"/>
      <c r="N6" s="530"/>
      <c r="O6" s="530"/>
      <c r="P6" s="530"/>
      <c r="Q6" s="530"/>
      <c r="R6" s="530"/>
      <c r="S6" s="530"/>
      <c r="T6" s="530"/>
      <c r="U6" s="530"/>
      <c r="V6" s="530"/>
      <c r="W6" s="530"/>
      <c r="X6" s="530"/>
      <c r="Y6" s="530"/>
      <c r="Z6" s="530"/>
      <c r="AA6" s="530"/>
      <c r="AB6" s="530"/>
      <c r="AC6" s="530"/>
    </row>
    <row r="7" spans="2:29" ht="11.25" customHeight="1">
      <c r="B7" s="530"/>
      <c r="C7" s="530"/>
      <c r="D7" s="530"/>
      <c r="E7" s="530"/>
      <c r="F7" s="530"/>
      <c r="G7" s="530"/>
      <c r="H7" s="530"/>
      <c r="I7" s="530"/>
      <c r="J7" s="530"/>
      <c r="K7" s="530"/>
      <c r="L7" s="530"/>
      <c r="M7" s="530"/>
      <c r="N7" s="530"/>
      <c r="O7" s="530"/>
      <c r="P7" s="530"/>
      <c r="Q7" s="530"/>
      <c r="R7" s="530"/>
      <c r="S7" s="530"/>
      <c r="T7" s="530"/>
      <c r="U7" s="530"/>
      <c r="V7" s="530"/>
      <c r="W7" s="530"/>
      <c r="X7" s="530"/>
      <c r="Y7" s="530"/>
      <c r="Z7" s="530"/>
      <c r="AA7" s="530"/>
      <c r="AB7" s="530"/>
      <c r="AC7" s="530"/>
    </row>
    <row r="8" spans="2:29" s="7" customFormat="1" ht="13.5" customHeight="1">
      <c r="B8" s="530" t="s">
        <v>73</v>
      </c>
      <c r="C8" s="530"/>
      <c r="D8" s="530"/>
      <c r="E8" s="530"/>
      <c r="F8" s="530"/>
      <c r="G8" s="530"/>
      <c r="H8" s="530"/>
      <c r="I8" s="530"/>
      <c r="J8" s="530"/>
      <c r="K8" s="530"/>
      <c r="L8" s="530"/>
      <c r="M8" s="530"/>
      <c r="N8" s="530"/>
      <c r="O8" s="530"/>
      <c r="P8" s="530"/>
      <c r="Q8" s="530"/>
      <c r="R8" s="530"/>
      <c r="S8" s="530"/>
      <c r="T8" s="530"/>
      <c r="U8" s="530"/>
      <c r="V8" s="530"/>
      <c r="W8" s="530"/>
      <c r="X8" s="530"/>
      <c r="Y8" s="530"/>
      <c r="Z8" s="530"/>
      <c r="AA8" s="530"/>
      <c r="AB8" s="530"/>
      <c r="AC8" s="530"/>
    </row>
    <row r="9" spans="2:29" s="7" customFormat="1" ht="13.5" customHeight="1">
      <c r="B9" s="530"/>
      <c r="C9" s="530"/>
      <c r="D9" s="530"/>
      <c r="E9" s="530"/>
      <c r="F9" s="530"/>
      <c r="G9" s="530"/>
      <c r="H9" s="530"/>
      <c r="I9" s="530"/>
      <c r="J9" s="530"/>
      <c r="K9" s="530"/>
      <c r="L9" s="530"/>
      <c r="M9" s="530"/>
      <c r="N9" s="530"/>
      <c r="O9" s="530"/>
      <c r="P9" s="530"/>
      <c r="Q9" s="530"/>
      <c r="R9" s="530"/>
      <c r="S9" s="530"/>
      <c r="T9" s="530"/>
      <c r="U9" s="530"/>
      <c r="V9" s="530"/>
      <c r="W9" s="530"/>
      <c r="X9" s="530"/>
      <c r="Y9" s="530"/>
      <c r="Z9" s="530"/>
      <c r="AA9" s="530"/>
      <c r="AB9" s="530"/>
      <c r="AC9" s="530"/>
    </row>
    <row r="10" s="7" customFormat="1" ht="6" customHeight="1"/>
    <row r="11" spans="2:10" s="7" customFormat="1" ht="13.5" customHeight="1">
      <c r="B11" s="531" t="s">
        <v>261</v>
      </c>
      <c r="C11" s="531"/>
      <c r="D11" s="531"/>
      <c r="E11" s="531"/>
      <c r="F11" s="531"/>
      <c r="G11" s="531"/>
      <c r="H11" s="531"/>
      <c r="I11" s="531"/>
      <c r="J11" s="531"/>
    </row>
    <row r="12" spans="2:10" s="7" customFormat="1" ht="13.5" customHeight="1">
      <c r="B12" s="531"/>
      <c r="C12" s="531"/>
      <c r="D12" s="531"/>
      <c r="E12" s="531"/>
      <c r="F12" s="531"/>
      <c r="G12" s="531"/>
      <c r="H12" s="531"/>
      <c r="I12" s="531"/>
      <c r="J12" s="531"/>
    </row>
    <row r="13" spans="11:12" s="7" customFormat="1" ht="13.5" customHeight="1">
      <c r="K13" s="532" t="s">
        <v>43</v>
      </c>
      <c r="L13" s="532"/>
    </row>
    <row r="14" spans="11:12" s="7" customFormat="1" ht="13.5" customHeight="1">
      <c r="K14" s="532"/>
      <c r="L14" s="532"/>
    </row>
    <row r="15" spans="2:29" s="7" customFormat="1" ht="13.5" customHeight="1">
      <c r="B15" s="7" t="s">
        <v>0</v>
      </c>
      <c r="J15" s="8"/>
      <c r="K15" s="533" t="s">
        <v>20</v>
      </c>
      <c r="L15" s="533"/>
      <c r="M15" s="533"/>
      <c r="N15" s="534" t="s">
        <v>156</v>
      </c>
      <c r="O15" s="534"/>
      <c r="P15" s="534"/>
      <c r="Q15" s="534"/>
      <c r="R15" s="534"/>
      <c r="S15" s="534"/>
      <c r="T15" s="534"/>
      <c r="U15" s="534"/>
      <c r="V15" s="534"/>
      <c r="W15" s="534"/>
      <c r="X15" s="534"/>
      <c r="Y15" s="534"/>
      <c r="Z15" s="534"/>
      <c r="AA15" s="534"/>
      <c r="AB15" s="534"/>
      <c r="AC15" s="18"/>
    </row>
    <row r="16" spans="10:29" s="7" customFormat="1" ht="13.5" customHeight="1">
      <c r="J16" s="8"/>
      <c r="K16" s="533"/>
      <c r="L16" s="533"/>
      <c r="M16" s="533"/>
      <c r="N16" s="534"/>
      <c r="O16" s="534"/>
      <c r="P16" s="534"/>
      <c r="Q16" s="534"/>
      <c r="R16" s="534"/>
      <c r="S16" s="534"/>
      <c r="T16" s="534"/>
      <c r="U16" s="534"/>
      <c r="V16" s="534"/>
      <c r="W16" s="534"/>
      <c r="X16" s="534"/>
      <c r="Y16" s="534"/>
      <c r="Z16" s="534"/>
      <c r="AA16" s="534"/>
      <c r="AB16" s="534"/>
      <c r="AC16" s="18"/>
    </row>
    <row r="17" spans="10:29" s="7" customFormat="1" ht="13.5" customHeight="1">
      <c r="J17" s="8"/>
      <c r="K17" s="533"/>
      <c r="L17" s="533"/>
      <c r="M17" s="533"/>
      <c r="N17" s="534"/>
      <c r="O17" s="534"/>
      <c r="P17" s="534"/>
      <c r="Q17" s="534"/>
      <c r="R17" s="534"/>
      <c r="S17" s="534"/>
      <c r="T17" s="534"/>
      <c r="U17" s="534"/>
      <c r="V17" s="534"/>
      <c r="W17" s="534"/>
      <c r="X17" s="534"/>
      <c r="Y17" s="534"/>
      <c r="Z17" s="534"/>
      <c r="AA17" s="534"/>
      <c r="AB17" s="534"/>
      <c r="AC17" s="18"/>
    </row>
    <row r="18" spans="10:29" s="7" customFormat="1" ht="13.5" customHeight="1">
      <c r="J18" s="8"/>
      <c r="K18" s="533" t="s">
        <v>21</v>
      </c>
      <c r="L18" s="533"/>
      <c r="M18" s="533"/>
      <c r="O18" s="534"/>
      <c r="P18" s="534"/>
      <c r="Q18" s="534"/>
      <c r="R18" s="534"/>
      <c r="S18" s="534"/>
      <c r="T18" s="534"/>
      <c r="U18" s="534"/>
      <c r="V18" s="534"/>
      <c r="W18" s="534"/>
      <c r="X18" s="534"/>
      <c r="Y18" s="534"/>
      <c r="Z18" s="534"/>
      <c r="AA18" s="534"/>
      <c r="AB18" s="534"/>
      <c r="AC18" s="534"/>
    </row>
    <row r="19" spans="10:29" s="7" customFormat="1" ht="13.5" customHeight="1">
      <c r="J19" s="8"/>
      <c r="K19" s="533"/>
      <c r="L19" s="533"/>
      <c r="M19" s="533"/>
      <c r="O19" s="534"/>
      <c r="P19" s="534"/>
      <c r="Q19" s="534"/>
      <c r="R19" s="534"/>
      <c r="S19" s="534"/>
      <c r="T19" s="534"/>
      <c r="U19" s="534"/>
      <c r="V19" s="534"/>
      <c r="W19" s="534"/>
      <c r="X19" s="534"/>
      <c r="Y19" s="534"/>
      <c r="Z19" s="534"/>
      <c r="AA19" s="534"/>
      <c r="AB19" s="534"/>
      <c r="AC19" s="534"/>
    </row>
    <row r="20" spans="5:29" s="7" customFormat="1" ht="13.5" customHeight="1">
      <c r="E20" s="32"/>
      <c r="F20" s="32"/>
      <c r="G20" s="32"/>
      <c r="H20" s="32"/>
      <c r="I20" s="32"/>
      <c r="J20" s="9"/>
      <c r="K20" s="535" t="s">
        <v>28</v>
      </c>
      <c r="L20" s="535"/>
      <c r="M20" s="535"/>
      <c r="O20" s="534"/>
      <c r="P20" s="534"/>
      <c r="Q20" s="534"/>
      <c r="R20" s="534"/>
      <c r="S20" s="534"/>
      <c r="T20" s="536"/>
      <c r="U20" s="536"/>
      <c r="V20" s="536"/>
      <c r="W20" s="536"/>
      <c r="X20" s="536"/>
      <c r="Y20" s="536"/>
      <c r="Z20" s="536"/>
      <c r="AA20" s="536"/>
      <c r="AB20" s="536"/>
      <c r="AC20" s="531"/>
    </row>
    <row r="21" spans="5:29" s="7" customFormat="1" ht="16.5" customHeight="1">
      <c r="E21" s="32"/>
      <c r="F21" s="32"/>
      <c r="G21" s="32"/>
      <c r="H21" s="32"/>
      <c r="I21" s="32"/>
      <c r="J21" s="9"/>
      <c r="K21" s="535"/>
      <c r="L21" s="535"/>
      <c r="M21" s="535"/>
      <c r="O21" s="534"/>
      <c r="P21" s="534"/>
      <c r="Q21" s="534"/>
      <c r="R21" s="534"/>
      <c r="S21" s="534"/>
      <c r="T21" s="536"/>
      <c r="U21" s="536"/>
      <c r="V21" s="536"/>
      <c r="W21" s="536"/>
      <c r="X21" s="536"/>
      <c r="Y21" s="536"/>
      <c r="Z21" s="536"/>
      <c r="AA21" s="536"/>
      <c r="AB21" s="536"/>
      <c r="AC21" s="531"/>
    </row>
    <row r="22" spans="11:29" s="7" customFormat="1" ht="13.5" customHeight="1">
      <c r="K22" s="535" t="s">
        <v>54</v>
      </c>
      <c r="L22" s="535"/>
      <c r="M22" s="535"/>
      <c r="O22" s="534"/>
      <c r="P22" s="534"/>
      <c r="Q22" s="534"/>
      <c r="R22" s="534"/>
      <c r="S22" s="534"/>
      <c r="T22" s="536"/>
      <c r="U22" s="536"/>
      <c r="V22" s="536"/>
      <c r="W22" s="536"/>
      <c r="X22" s="536"/>
      <c r="Y22" s="536"/>
      <c r="Z22" s="536"/>
      <c r="AA22" s="536"/>
      <c r="AB22" s="536"/>
      <c r="AC22" s="531"/>
    </row>
    <row r="23" spans="11:29" s="7" customFormat="1" ht="20.25" customHeight="1">
      <c r="K23" s="535"/>
      <c r="L23" s="535"/>
      <c r="M23" s="535"/>
      <c r="O23" s="534"/>
      <c r="P23" s="534"/>
      <c r="Q23" s="534"/>
      <c r="R23" s="534"/>
      <c r="S23" s="534"/>
      <c r="T23" s="536"/>
      <c r="U23" s="536"/>
      <c r="V23" s="536"/>
      <c r="W23" s="536"/>
      <c r="X23" s="536"/>
      <c r="Y23" s="536"/>
      <c r="Z23" s="536"/>
      <c r="AA23" s="536"/>
      <c r="AB23" s="536"/>
      <c r="AC23" s="531"/>
    </row>
    <row r="24" s="7" customFormat="1" ht="7.5" customHeight="1"/>
    <row r="25" spans="2:29" s="7" customFormat="1" ht="13.5" customHeight="1">
      <c r="B25" s="537" t="s">
        <v>304</v>
      </c>
      <c r="C25" s="537"/>
      <c r="D25" s="537"/>
      <c r="E25" s="537"/>
      <c r="F25" s="537"/>
      <c r="G25" s="537"/>
      <c r="H25" s="537"/>
      <c r="I25" s="537"/>
      <c r="J25" s="537"/>
      <c r="K25" s="537"/>
      <c r="L25" s="537"/>
      <c r="M25" s="537"/>
      <c r="N25" s="537"/>
      <c r="O25" s="537"/>
      <c r="P25" s="537"/>
      <c r="Q25" s="537"/>
      <c r="R25" s="537"/>
      <c r="S25" s="537"/>
      <c r="T25" s="537"/>
      <c r="U25" s="537"/>
      <c r="V25" s="537"/>
      <c r="W25" s="537"/>
      <c r="X25" s="537"/>
      <c r="Y25" s="537"/>
      <c r="Z25" s="537"/>
      <c r="AA25" s="537"/>
      <c r="AB25" s="537"/>
      <c r="AC25" s="537"/>
    </row>
    <row r="26" spans="2:29" s="7" customFormat="1" ht="9" customHeight="1">
      <c r="B26" s="537"/>
      <c r="C26" s="537"/>
      <c r="D26" s="537"/>
      <c r="E26" s="537"/>
      <c r="F26" s="537"/>
      <c r="G26" s="537"/>
      <c r="H26" s="537"/>
      <c r="I26" s="537"/>
      <c r="J26" s="537"/>
      <c r="K26" s="537"/>
      <c r="L26" s="537"/>
      <c r="M26" s="537"/>
      <c r="N26" s="537"/>
      <c r="O26" s="537"/>
      <c r="P26" s="537"/>
      <c r="Q26" s="537"/>
      <c r="R26" s="537"/>
      <c r="S26" s="537"/>
      <c r="T26" s="537"/>
      <c r="U26" s="537"/>
      <c r="V26" s="537"/>
      <c r="W26" s="537"/>
      <c r="X26" s="537"/>
      <c r="Y26" s="537"/>
      <c r="Z26" s="537"/>
      <c r="AA26" s="537"/>
      <c r="AB26" s="537"/>
      <c r="AC26" s="537"/>
    </row>
    <row r="27" spans="2:29" s="7" customFormat="1" ht="7.5" customHeight="1">
      <c r="B27" s="537"/>
      <c r="C27" s="537"/>
      <c r="D27" s="537"/>
      <c r="E27" s="537"/>
      <c r="F27" s="537"/>
      <c r="G27" s="537"/>
      <c r="H27" s="537"/>
      <c r="I27" s="537"/>
      <c r="J27" s="537"/>
      <c r="K27" s="537"/>
      <c r="L27" s="537"/>
      <c r="M27" s="537"/>
      <c r="N27" s="537"/>
      <c r="O27" s="537"/>
      <c r="P27" s="537"/>
      <c r="Q27" s="537"/>
      <c r="R27" s="537"/>
      <c r="S27" s="537"/>
      <c r="T27" s="537"/>
      <c r="U27" s="537"/>
      <c r="V27" s="537"/>
      <c r="W27" s="537"/>
      <c r="X27" s="537"/>
      <c r="Y27" s="537"/>
      <c r="Z27" s="537"/>
      <c r="AA27" s="537"/>
      <c r="AB27" s="537"/>
      <c r="AC27" s="537"/>
    </row>
    <row r="28" s="7" customFormat="1" ht="3" customHeight="1"/>
    <row r="29" spans="4:27" s="7" customFormat="1" ht="13.5" customHeight="1" hidden="1">
      <c r="D29" s="538"/>
      <c r="E29" s="538"/>
      <c r="F29" s="538"/>
      <c r="G29" s="538"/>
      <c r="H29" s="538"/>
      <c r="I29" s="538"/>
      <c r="J29" s="538"/>
      <c r="K29" s="538"/>
      <c r="L29" s="538"/>
      <c r="M29" s="538"/>
      <c r="N29" s="538"/>
      <c r="O29" s="538"/>
      <c r="P29" s="538"/>
      <c r="Q29" s="538"/>
      <c r="R29" s="538"/>
      <c r="S29" s="538"/>
      <c r="T29" s="538"/>
      <c r="U29" s="538"/>
      <c r="V29" s="538"/>
      <c r="W29" s="538"/>
      <c r="X29" s="538"/>
      <c r="Y29" s="538"/>
      <c r="Z29" s="538"/>
      <c r="AA29" s="538"/>
    </row>
    <row r="30" s="7" customFormat="1" ht="3" customHeight="1"/>
    <row r="31" s="7" customFormat="1" ht="18" customHeight="1">
      <c r="B31" s="7" t="s">
        <v>74</v>
      </c>
    </row>
    <row r="32" spans="4:27" s="7" customFormat="1" ht="21" customHeight="1" thickBot="1">
      <c r="D32" s="539" t="s">
        <v>155</v>
      </c>
      <c r="E32" s="539"/>
      <c r="F32" s="539"/>
      <c r="G32" s="539"/>
      <c r="H32" s="539"/>
      <c r="I32" s="539"/>
      <c r="J32" s="539"/>
      <c r="K32" s="539"/>
      <c r="L32" s="539"/>
      <c r="M32" s="539"/>
      <c r="N32" s="539"/>
      <c r="O32" s="539"/>
      <c r="P32" s="539"/>
      <c r="Q32" s="539"/>
      <c r="R32" s="539"/>
      <c r="S32" s="539"/>
      <c r="T32" s="539"/>
      <c r="U32" s="539"/>
      <c r="V32" s="539"/>
      <c r="W32" s="539"/>
      <c r="X32" s="539"/>
      <c r="Y32" s="539"/>
      <c r="Z32" s="539"/>
      <c r="AA32" s="539"/>
    </row>
    <row r="33" spans="5:26" s="7" customFormat="1" ht="22.5" customHeight="1" thickBot="1">
      <c r="E33" s="109" t="s">
        <v>134</v>
      </c>
      <c r="F33" s="31"/>
      <c r="G33" s="540" t="s">
        <v>252</v>
      </c>
      <c r="H33" s="540"/>
      <c r="I33" s="540"/>
      <c r="J33" s="540"/>
      <c r="K33" s="540"/>
      <c r="L33" s="540"/>
      <c r="M33" s="540"/>
      <c r="N33" s="540"/>
      <c r="O33" s="540"/>
      <c r="P33" s="540"/>
      <c r="Q33" s="540"/>
      <c r="R33" s="540"/>
      <c r="S33" s="540"/>
      <c r="T33" s="540"/>
      <c r="U33" s="540"/>
      <c r="V33" s="540"/>
      <c r="W33" s="540"/>
      <c r="X33" s="540"/>
      <c r="Y33" s="540"/>
      <c r="Z33" s="541"/>
    </row>
    <row r="34" spans="5:26" s="7" customFormat="1" ht="22.5" customHeight="1">
      <c r="E34" s="10"/>
      <c r="F34" s="542" t="s">
        <v>173</v>
      </c>
      <c r="G34" s="545" t="s">
        <v>170</v>
      </c>
      <c r="H34" s="546"/>
      <c r="I34" s="546"/>
      <c r="J34" s="546"/>
      <c r="K34" s="546"/>
      <c r="L34" s="546"/>
      <c r="M34" s="546"/>
      <c r="N34" s="546"/>
      <c r="O34" s="546"/>
      <c r="P34" s="546"/>
      <c r="Q34" s="546"/>
      <c r="R34" s="546"/>
      <c r="S34" s="546"/>
      <c r="T34" s="546"/>
      <c r="U34" s="546"/>
      <c r="V34" s="546"/>
      <c r="W34" s="546"/>
      <c r="X34" s="547"/>
      <c r="Y34" s="548"/>
      <c r="Z34" s="549"/>
    </row>
    <row r="35" spans="5:26" s="7" customFormat="1" ht="22.5" customHeight="1">
      <c r="E35" s="10"/>
      <c r="F35" s="543"/>
      <c r="G35" s="550" t="s">
        <v>171</v>
      </c>
      <c r="H35" s="551"/>
      <c r="I35" s="551"/>
      <c r="J35" s="551"/>
      <c r="K35" s="551"/>
      <c r="L35" s="551"/>
      <c r="M35" s="551"/>
      <c r="N35" s="551"/>
      <c r="O35" s="551"/>
      <c r="P35" s="551"/>
      <c r="Q35" s="551"/>
      <c r="R35" s="551"/>
      <c r="S35" s="551"/>
      <c r="T35" s="551"/>
      <c r="U35" s="551"/>
      <c r="V35" s="551"/>
      <c r="W35" s="551"/>
      <c r="X35" s="552"/>
      <c r="Y35" s="553"/>
      <c r="Z35" s="554"/>
    </row>
    <row r="36" spans="5:26" s="7" customFormat="1" ht="22.5" customHeight="1">
      <c r="E36" s="10"/>
      <c r="F36" s="543"/>
      <c r="G36" s="550" t="s">
        <v>174</v>
      </c>
      <c r="H36" s="551"/>
      <c r="I36" s="551"/>
      <c r="J36" s="551"/>
      <c r="K36" s="551"/>
      <c r="L36" s="551"/>
      <c r="M36" s="551"/>
      <c r="N36" s="551"/>
      <c r="O36" s="551"/>
      <c r="P36" s="551"/>
      <c r="Q36" s="551"/>
      <c r="R36" s="551"/>
      <c r="S36" s="551"/>
      <c r="T36" s="551"/>
      <c r="U36" s="551"/>
      <c r="V36" s="551"/>
      <c r="W36" s="551"/>
      <c r="X36" s="552"/>
      <c r="Y36" s="553"/>
      <c r="Z36" s="554"/>
    </row>
    <row r="37" spans="5:26" s="7" customFormat="1" ht="22.5" customHeight="1">
      <c r="E37" s="10"/>
      <c r="F37" s="543"/>
      <c r="G37" s="550" t="s">
        <v>175</v>
      </c>
      <c r="H37" s="551"/>
      <c r="I37" s="551"/>
      <c r="J37" s="551"/>
      <c r="K37" s="551"/>
      <c r="L37" s="551"/>
      <c r="M37" s="551"/>
      <c r="N37" s="551"/>
      <c r="O37" s="551"/>
      <c r="P37" s="551"/>
      <c r="Q37" s="551"/>
      <c r="R37" s="551"/>
      <c r="S37" s="551"/>
      <c r="T37" s="551"/>
      <c r="U37" s="551"/>
      <c r="V37" s="551"/>
      <c r="W37" s="551"/>
      <c r="X37" s="552"/>
      <c r="Y37" s="553"/>
      <c r="Z37" s="554"/>
    </row>
    <row r="38" spans="5:26" s="7" customFormat="1" ht="22.5" customHeight="1">
      <c r="E38" s="10"/>
      <c r="F38" s="543"/>
      <c r="G38" s="550" t="s">
        <v>210</v>
      </c>
      <c r="H38" s="551"/>
      <c r="I38" s="551"/>
      <c r="J38" s="551"/>
      <c r="K38" s="551"/>
      <c r="L38" s="551"/>
      <c r="M38" s="551"/>
      <c r="N38" s="551"/>
      <c r="O38" s="551"/>
      <c r="P38" s="551"/>
      <c r="Q38" s="551"/>
      <c r="R38" s="551"/>
      <c r="S38" s="551"/>
      <c r="T38" s="551"/>
      <c r="U38" s="551"/>
      <c r="V38" s="551"/>
      <c r="W38" s="551"/>
      <c r="X38" s="552"/>
      <c r="Y38" s="553"/>
      <c r="Z38" s="554"/>
    </row>
    <row r="39" spans="5:26" s="7" customFormat="1" ht="22.5" customHeight="1">
      <c r="E39" s="10"/>
      <c r="F39" s="543"/>
      <c r="G39" s="550" t="s">
        <v>212</v>
      </c>
      <c r="H39" s="551"/>
      <c r="I39" s="551"/>
      <c r="J39" s="551"/>
      <c r="K39" s="551"/>
      <c r="L39" s="551"/>
      <c r="M39" s="551"/>
      <c r="N39" s="551"/>
      <c r="O39" s="551"/>
      <c r="P39" s="551"/>
      <c r="Q39" s="551"/>
      <c r="R39" s="551"/>
      <c r="S39" s="551"/>
      <c r="T39" s="551"/>
      <c r="U39" s="551"/>
      <c r="V39" s="551"/>
      <c r="W39" s="551"/>
      <c r="X39" s="552"/>
      <c r="Y39" s="553"/>
      <c r="Z39" s="554"/>
    </row>
    <row r="40" spans="5:26" s="7" customFormat="1" ht="22.5" customHeight="1">
      <c r="E40" s="10"/>
      <c r="F40" s="543"/>
      <c r="G40" s="550" t="s">
        <v>208</v>
      </c>
      <c r="H40" s="551"/>
      <c r="I40" s="551"/>
      <c r="J40" s="551"/>
      <c r="K40" s="551"/>
      <c r="L40" s="551"/>
      <c r="M40" s="551"/>
      <c r="N40" s="551"/>
      <c r="O40" s="551"/>
      <c r="P40" s="551"/>
      <c r="Q40" s="551"/>
      <c r="R40" s="551"/>
      <c r="S40" s="551"/>
      <c r="T40" s="551"/>
      <c r="U40" s="551"/>
      <c r="V40" s="551"/>
      <c r="W40" s="551"/>
      <c r="X40" s="552"/>
      <c r="Y40" s="553"/>
      <c r="Z40" s="554"/>
    </row>
    <row r="41" spans="5:26" s="7" customFormat="1" ht="22.5" customHeight="1">
      <c r="E41" s="10"/>
      <c r="F41" s="543"/>
      <c r="G41" s="550" t="s">
        <v>206</v>
      </c>
      <c r="H41" s="551"/>
      <c r="I41" s="551"/>
      <c r="J41" s="551"/>
      <c r="K41" s="551"/>
      <c r="L41" s="551"/>
      <c r="M41" s="551"/>
      <c r="N41" s="551"/>
      <c r="O41" s="551"/>
      <c r="P41" s="551"/>
      <c r="Q41" s="551"/>
      <c r="R41" s="551"/>
      <c r="S41" s="551"/>
      <c r="T41" s="551"/>
      <c r="U41" s="551"/>
      <c r="V41" s="551"/>
      <c r="W41" s="551"/>
      <c r="X41" s="552"/>
      <c r="Y41" s="553"/>
      <c r="Z41" s="554"/>
    </row>
    <row r="42" spans="5:26" s="7" customFormat="1" ht="22.5" customHeight="1" thickBot="1">
      <c r="E42" s="10"/>
      <c r="F42" s="544"/>
      <c r="G42" s="555" t="s">
        <v>240</v>
      </c>
      <c r="H42" s="556"/>
      <c r="I42" s="556"/>
      <c r="J42" s="556"/>
      <c r="K42" s="556"/>
      <c r="L42" s="556"/>
      <c r="M42" s="556"/>
      <c r="N42" s="556"/>
      <c r="O42" s="556"/>
      <c r="P42" s="556"/>
      <c r="Q42" s="556"/>
      <c r="R42" s="556"/>
      <c r="S42" s="556"/>
      <c r="T42" s="556"/>
      <c r="U42" s="556"/>
      <c r="V42" s="556"/>
      <c r="W42" s="556"/>
      <c r="X42" s="557"/>
      <c r="Y42" s="558"/>
      <c r="Z42" s="559"/>
    </row>
    <row r="43" spans="5:26" s="7" customFormat="1" ht="18" customHeight="1">
      <c r="E43" s="10"/>
      <c r="F43" s="10"/>
      <c r="G43" s="244"/>
      <c r="H43" s="244"/>
      <c r="I43" s="244"/>
      <c r="J43" s="244"/>
      <c r="K43" s="244"/>
      <c r="L43" s="244"/>
      <c r="M43" s="244"/>
      <c r="N43" s="244"/>
      <c r="O43" s="244"/>
      <c r="P43" s="244"/>
      <c r="Q43" s="244"/>
      <c r="R43" s="244"/>
      <c r="S43" s="244"/>
      <c r="T43" s="244"/>
      <c r="U43" s="244"/>
      <c r="V43" s="244"/>
      <c r="W43" s="244"/>
      <c r="X43" s="244"/>
      <c r="Y43" s="10"/>
      <c r="Z43" s="245"/>
    </row>
    <row r="44" spans="5:26" s="7" customFormat="1" ht="18" customHeight="1">
      <c r="E44" s="11"/>
      <c r="F44" s="246"/>
      <c r="G44" s="246"/>
      <c r="H44" s="246"/>
      <c r="I44" s="246"/>
      <c r="J44" s="246"/>
      <c r="K44" s="246"/>
      <c r="L44" s="246"/>
      <c r="M44" s="246"/>
      <c r="N44" s="246"/>
      <c r="O44" s="246"/>
      <c r="P44" s="246"/>
      <c r="Q44" s="246"/>
      <c r="R44" s="246"/>
      <c r="S44" s="246"/>
      <c r="T44" s="246"/>
      <c r="U44" s="246"/>
      <c r="V44" s="246"/>
      <c r="W44" s="246"/>
      <c r="X44" s="246"/>
      <c r="Y44" s="246"/>
      <c r="Z44" s="246"/>
    </row>
    <row r="45" spans="2:26" s="7" customFormat="1" ht="24.75" customHeight="1" hidden="1">
      <c r="B45" s="534" t="s">
        <v>56</v>
      </c>
      <c r="C45" s="534"/>
      <c r="D45" s="534"/>
      <c r="E45" s="534"/>
      <c r="F45" s="534"/>
      <c r="G45" s="534"/>
      <c r="H45" s="18"/>
      <c r="I45" s="18"/>
      <c r="J45" s="12"/>
      <c r="K45" s="12"/>
      <c r="L45" s="12"/>
      <c r="M45" s="12"/>
      <c r="N45" s="12"/>
      <c r="O45" s="12"/>
      <c r="P45" s="12"/>
      <c r="Q45" s="12"/>
      <c r="R45" s="12"/>
      <c r="S45" s="12"/>
      <c r="T45" s="12"/>
      <c r="U45" s="12"/>
      <c r="V45" s="12"/>
      <c r="W45" s="12"/>
      <c r="X45" s="12"/>
      <c r="Y45" s="12"/>
      <c r="Z45" s="23"/>
    </row>
    <row r="46" spans="3:27" s="7" customFormat="1" ht="22.5" customHeight="1" hidden="1" thickBot="1">
      <c r="C46" s="560" t="s">
        <v>213</v>
      </c>
      <c r="D46" s="561"/>
      <c r="E46" s="561"/>
      <c r="F46" s="561"/>
      <c r="G46" s="561"/>
      <c r="H46" s="561"/>
      <c r="I46" s="561"/>
      <c r="J46" s="561"/>
      <c r="K46" s="561"/>
      <c r="L46" s="561"/>
      <c r="M46" s="561"/>
      <c r="N46" s="561"/>
      <c r="O46" s="561"/>
      <c r="P46" s="561"/>
      <c r="Q46" s="561"/>
      <c r="R46" s="561"/>
      <c r="S46" s="561"/>
      <c r="T46" s="561"/>
      <c r="U46" s="561"/>
      <c r="V46" s="561"/>
      <c r="W46" s="561"/>
      <c r="X46" s="561"/>
      <c r="Y46" s="561"/>
      <c r="Z46" s="561"/>
      <c r="AA46" s="561"/>
    </row>
    <row r="47" spans="2:28" s="7" customFormat="1" ht="20.25" customHeight="1" hidden="1" thickBot="1">
      <c r="B47" s="24" t="s">
        <v>65</v>
      </c>
      <c r="C47" s="562" t="s">
        <v>66</v>
      </c>
      <c r="D47" s="562"/>
      <c r="E47" s="562"/>
      <c r="F47" s="563" t="s">
        <v>47</v>
      </c>
      <c r="G47" s="563"/>
      <c r="H47" s="563"/>
      <c r="I47" s="563"/>
      <c r="J47" s="563"/>
      <c r="K47" s="563"/>
      <c r="L47" s="563"/>
      <c r="M47" s="563"/>
      <c r="N47" s="563"/>
      <c r="O47" s="563"/>
      <c r="P47" s="563"/>
      <c r="Q47" s="563"/>
      <c r="R47" s="563"/>
      <c r="S47" s="563"/>
      <c r="T47" s="563"/>
      <c r="U47" s="563"/>
      <c r="V47" s="563"/>
      <c r="W47" s="563"/>
      <c r="X47" s="124"/>
      <c r="Y47" s="124"/>
      <c r="Z47" s="563" t="s">
        <v>57</v>
      </c>
      <c r="AA47" s="563"/>
      <c r="AB47" s="564"/>
    </row>
    <row r="48" spans="2:28" s="7" customFormat="1" ht="12.75" customHeight="1" hidden="1">
      <c r="B48" s="565"/>
      <c r="C48" s="567" t="s">
        <v>162</v>
      </c>
      <c r="D48" s="567"/>
      <c r="E48" s="567"/>
      <c r="F48" s="569"/>
      <c r="G48" s="569"/>
      <c r="H48" s="569"/>
      <c r="I48" s="569"/>
      <c r="J48" s="569"/>
      <c r="K48" s="569"/>
      <c r="L48" s="569"/>
      <c r="M48" s="569"/>
      <c r="N48" s="569"/>
      <c r="O48" s="569"/>
      <c r="P48" s="569"/>
      <c r="Q48" s="569"/>
      <c r="R48" s="569"/>
      <c r="S48" s="569"/>
      <c r="T48" s="569"/>
      <c r="U48" s="569"/>
      <c r="V48" s="569"/>
      <c r="W48" s="569"/>
      <c r="X48" s="125"/>
      <c r="Y48" s="125"/>
      <c r="Z48" s="571"/>
      <c r="AA48" s="572"/>
      <c r="AB48" s="573"/>
    </row>
    <row r="49" spans="2:28" s="7" customFormat="1" ht="12.75" customHeight="1" hidden="1">
      <c r="B49" s="566"/>
      <c r="C49" s="568"/>
      <c r="D49" s="568"/>
      <c r="E49" s="568"/>
      <c r="F49" s="570"/>
      <c r="G49" s="570"/>
      <c r="H49" s="570"/>
      <c r="I49" s="570"/>
      <c r="J49" s="570"/>
      <c r="K49" s="570"/>
      <c r="L49" s="570"/>
      <c r="M49" s="570"/>
      <c r="N49" s="570"/>
      <c r="O49" s="570"/>
      <c r="P49" s="570"/>
      <c r="Q49" s="570"/>
      <c r="R49" s="570"/>
      <c r="S49" s="570"/>
      <c r="T49" s="570"/>
      <c r="U49" s="570"/>
      <c r="V49" s="570"/>
      <c r="W49" s="570"/>
      <c r="X49" s="122"/>
      <c r="Y49" s="122"/>
      <c r="Z49" s="574"/>
      <c r="AA49" s="574"/>
      <c r="AB49" s="575"/>
    </row>
    <row r="50" spans="2:28" ht="12.75" customHeight="1" hidden="1">
      <c r="B50" s="566"/>
      <c r="C50" s="568" t="s">
        <v>162</v>
      </c>
      <c r="D50" s="568"/>
      <c r="E50" s="568"/>
      <c r="F50" s="570"/>
      <c r="G50" s="570"/>
      <c r="H50" s="570"/>
      <c r="I50" s="570"/>
      <c r="J50" s="570"/>
      <c r="K50" s="570"/>
      <c r="L50" s="570"/>
      <c r="M50" s="570"/>
      <c r="N50" s="570"/>
      <c r="O50" s="570"/>
      <c r="P50" s="570"/>
      <c r="Q50" s="570"/>
      <c r="R50" s="570"/>
      <c r="S50" s="570"/>
      <c r="T50" s="570"/>
      <c r="U50" s="570"/>
      <c r="V50" s="570"/>
      <c r="W50" s="570"/>
      <c r="X50" s="122"/>
      <c r="Y50" s="122"/>
      <c r="Z50" s="579"/>
      <c r="AA50" s="574"/>
      <c r="AB50" s="575"/>
    </row>
    <row r="51" spans="2:28" ht="105.75" customHeight="1" hidden="1" thickBot="1">
      <c r="B51" s="576"/>
      <c r="C51" s="577"/>
      <c r="D51" s="577"/>
      <c r="E51" s="577"/>
      <c r="F51" s="578"/>
      <c r="G51" s="578"/>
      <c r="H51" s="578"/>
      <c r="I51" s="578"/>
      <c r="J51" s="578"/>
      <c r="K51" s="578"/>
      <c r="L51" s="578"/>
      <c r="M51" s="578"/>
      <c r="N51" s="578"/>
      <c r="O51" s="578"/>
      <c r="P51" s="578"/>
      <c r="Q51" s="578"/>
      <c r="R51" s="578"/>
      <c r="S51" s="578"/>
      <c r="T51" s="578"/>
      <c r="U51" s="578"/>
      <c r="V51" s="578"/>
      <c r="W51" s="578"/>
      <c r="X51" s="123"/>
      <c r="Y51" s="123"/>
      <c r="Z51" s="580"/>
      <c r="AA51" s="580"/>
      <c r="AB51" s="581"/>
    </row>
    <row r="52" s="7" customFormat="1" ht="28.5" customHeight="1" thickBot="1">
      <c r="B52" s="7" t="s">
        <v>214</v>
      </c>
    </row>
    <row r="53" spans="2:28" s="7" customFormat="1" ht="25.5" customHeight="1" thickBot="1">
      <c r="B53" s="582" t="s">
        <v>44</v>
      </c>
      <c r="C53" s="583"/>
      <c r="D53" s="583"/>
      <c r="E53" s="583"/>
      <c r="F53" s="583"/>
      <c r="G53" s="583"/>
      <c r="H53" s="583"/>
      <c r="I53" s="583"/>
      <c r="J53" s="583"/>
      <c r="K53" s="583"/>
      <c r="L53" s="583"/>
      <c r="M53" s="583"/>
      <c r="N53" s="583"/>
      <c r="O53" s="583"/>
      <c r="P53" s="583"/>
      <c r="Q53" s="583"/>
      <c r="R53" s="583"/>
      <c r="S53" s="583"/>
      <c r="T53" s="583"/>
      <c r="U53" s="584"/>
      <c r="V53" s="585" t="s">
        <v>45</v>
      </c>
      <c r="W53" s="585"/>
      <c r="X53" s="585"/>
      <c r="Y53" s="585"/>
      <c r="Z53" s="585"/>
      <c r="AA53" s="586" t="s">
        <v>53</v>
      </c>
      <c r="AB53" s="587"/>
    </row>
    <row r="54" spans="2:33" s="7" customFormat="1" ht="20.25" customHeight="1">
      <c r="B54" s="588" t="s">
        <v>67</v>
      </c>
      <c r="C54" s="589"/>
      <c r="D54" s="589"/>
      <c r="E54" s="589"/>
      <c r="F54" s="589"/>
      <c r="G54" s="589"/>
      <c r="H54" s="589"/>
      <c r="I54" s="589"/>
      <c r="J54" s="589"/>
      <c r="K54" s="589"/>
      <c r="L54" s="589"/>
      <c r="M54" s="589"/>
      <c r="N54" s="589"/>
      <c r="O54" s="589"/>
      <c r="P54" s="589"/>
      <c r="Q54" s="589"/>
      <c r="R54" s="589"/>
      <c r="S54" s="589"/>
      <c r="T54" s="589"/>
      <c r="U54" s="589"/>
      <c r="V54" s="590" t="s">
        <v>106</v>
      </c>
      <c r="W54" s="591"/>
      <c r="X54" s="591"/>
      <c r="Y54" s="591"/>
      <c r="Z54" s="592"/>
      <c r="AA54" s="593"/>
      <c r="AB54" s="594"/>
      <c r="AG54" s="7" t="b">
        <v>0</v>
      </c>
    </row>
    <row r="55" spans="2:33" s="7" customFormat="1" ht="20.25" customHeight="1">
      <c r="B55" s="595" t="s">
        <v>68</v>
      </c>
      <c r="C55" s="596"/>
      <c r="D55" s="596"/>
      <c r="E55" s="596"/>
      <c r="F55" s="596"/>
      <c r="G55" s="596"/>
      <c r="H55" s="596"/>
      <c r="I55" s="596"/>
      <c r="J55" s="596"/>
      <c r="K55" s="596"/>
      <c r="L55" s="596"/>
      <c r="M55" s="596"/>
      <c r="N55" s="596"/>
      <c r="O55" s="596"/>
      <c r="P55" s="596"/>
      <c r="Q55" s="596"/>
      <c r="R55" s="596"/>
      <c r="S55" s="596"/>
      <c r="T55" s="596"/>
      <c r="U55" s="596"/>
      <c r="V55" s="597" t="s">
        <v>46</v>
      </c>
      <c r="W55" s="597"/>
      <c r="X55" s="597"/>
      <c r="Y55" s="597"/>
      <c r="Z55" s="597"/>
      <c r="AA55" s="598"/>
      <c r="AB55" s="599"/>
      <c r="AG55" s="7" t="b">
        <v>0</v>
      </c>
    </row>
    <row r="56" spans="2:33" s="7" customFormat="1" ht="20.25" customHeight="1">
      <c r="B56" s="600" t="s">
        <v>192</v>
      </c>
      <c r="C56" s="601"/>
      <c r="D56" s="601"/>
      <c r="E56" s="601"/>
      <c r="F56" s="601"/>
      <c r="G56" s="601"/>
      <c r="H56" s="601"/>
      <c r="I56" s="601"/>
      <c r="J56" s="601"/>
      <c r="K56" s="601"/>
      <c r="L56" s="601"/>
      <c r="M56" s="601"/>
      <c r="N56" s="601"/>
      <c r="O56" s="601"/>
      <c r="P56" s="601"/>
      <c r="Q56" s="601"/>
      <c r="R56" s="601"/>
      <c r="S56" s="601"/>
      <c r="T56" s="601"/>
      <c r="U56" s="602"/>
      <c r="V56" s="603" t="s">
        <v>193</v>
      </c>
      <c r="W56" s="604"/>
      <c r="X56" s="604"/>
      <c r="Y56" s="604"/>
      <c r="Z56" s="605"/>
      <c r="AA56" s="598"/>
      <c r="AB56" s="599"/>
      <c r="AG56" s="7" t="b">
        <v>0</v>
      </c>
    </row>
    <row r="57" spans="2:33" s="7" customFormat="1" ht="20.25" customHeight="1">
      <c r="B57" s="595" t="s">
        <v>305</v>
      </c>
      <c r="C57" s="596"/>
      <c r="D57" s="596"/>
      <c r="E57" s="596"/>
      <c r="F57" s="596"/>
      <c r="G57" s="596"/>
      <c r="H57" s="596"/>
      <c r="I57" s="596"/>
      <c r="J57" s="596"/>
      <c r="K57" s="596"/>
      <c r="L57" s="596"/>
      <c r="M57" s="596"/>
      <c r="N57" s="596"/>
      <c r="O57" s="596"/>
      <c r="P57" s="596"/>
      <c r="Q57" s="596"/>
      <c r="R57" s="596"/>
      <c r="S57" s="596"/>
      <c r="T57" s="596"/>
      <c r="U57" s="596"/>
      <c r="V57" s="597" t="s">
        <v>46</v>
      </c>
      <c r="W57" s="597"/>
      <c r="X57" s="597"/>
      <c r="Y57" s="597"/>
      <c r="Z57" s="597"/>
      <c r="AA57" s="606"/>
      <c r="AB57" s="607"/>
      <c r="AG57" s="7" t="b">
        <v>0</v>
      </c>
    </row>
    <row r="58" spans="2:33" s="7" customFormat="1" ht="20.25" customHeight="1">
      <c r="B58" s="595" t="s">
        <v>69</v>
      </c>
      <c r="C58" s="596"/>
      <c r="D58" s="596"/>
      <c r="E58" s="596"/>
      <c r="F58" s="596"/>
      <c r="G58" s="596"/>
      <c r="H58" s="596"/>
      <c r="I58" s="596"/>
      <c r="J58" s="596"/>
      <c r="K58" s="596"/>
      <c r="L58" s="596"/>
      <c r="M58" s="596"/>
      <c r="N58" s="596"/>
      <c r="O58" s="596"/>
      <c r="P58" s="596"/>
      <c r="Q58" s="596"/>
      <c r="R58" s="596"/>
      <c r="S58" s="596"/>
      <c r="T58" s="596"/>
      <c r="U58" s="596"/>
      <c r="V58" s="597" t="s">
        <v>194</v>
      </c>
      <c r="W58" s="597"/>
      <c r="X58" s="597"/>
      <c r="Y58" s="597"/>
      <c r="Z58" s="597"/>
      <c r="AA58" s="598"/>
      <c r="AB58" s="599"/>
      <c r="AG58" s="7" t="b">
        <v>0</v>
      </c>
    </row>
    <row r="59" spans="2:33" s="7" customFormat="1" ht="20.25" customHeight="1">
      <c r="B59" s="608" t="s">
        <v>201</v>
      </c>
      <c r="C59" s="551"/>
      <c r="D59" s="551"/>
      <c r="E59" s="551"/>
      <c r="F59" s="551"/>
      <c r="G59" s="551"/>
      <c r="H59" s="551"/>
      <c r="I59" s="551"/>
      <c r="J59" s="551"/>
      <c r="K59" s="551"/>
      <c r="L59" s="551"/>
      <c r="M59" s="551"/>
      <c r="N59" s="551"/>
      <c r="O59" s="551"/>
      <c r="P59" s="551"/>
      <c r="Q59" s="551"/>
      <c r="R59" s="551"/>
      <c r="S59" s="551"/>
      <c r="T59" s="551"/>
      <c r="U59" s="552"/>
      <c r="V59" s="609" t="s">
        <v>107</v>
      </c>
      <c r="W59" s="610"/>
      <c r="X59" s="610"/>
      <c r="Y59" s="610"/>
      <c r="Z59" s="611"/>
      <c r="AA59" s="598"/>
      <c r="AB59" s="599"/>
      <c r="AG59" s="7" t="b">
        <v>0</v>
      </c>
    </row>
    <row r="60" spans="2:33" s="7" customFormat="1" ht="20.25" customHeight="1">
      <c r="B60" s="608" t="s">
        <v>205</v>
      </c>
      <c r="C60" s="551"/>
      <c r="D60" s="551"/>
      <c r="E60" s="551"/>
      <c r="F60" s="551"/>
      <c r="G60" s="551"/>
      <c r="H60" s="551"/>
      <c r="I60" s="551"/>
      <c r="J60" s="551"/>
      <c r="K60" s="551"/>
      <c r="L60" s="551"/>
      <c r="M60" s="551"/>
      <c r="N60" s="551"/>
      <c r="O60" s="551"/>
      <c r="P60" s="551"/>
      <c r="Q60" s="551"/>
      <c r="R60" s="551"/>
      <c r="S60" s="551"/>
      <c r="T60" s="551"/>
      <c r="U60" s="552"/>
      <c r="V60" s="609" t="s">
        <v>204</v>
      </c>
      <c r="W60" s="610"/>
      <c r="X60" s="610"/>
      <c r="Y60" s="610"/>
      <c r="Z60" s="611"/>
      <c r="AA60" s="612"/>
      <c r="AB60" s="613"/>
      <c r="AG60" s="7" t="b">
        <v>0</v>
      </c>
    </row>
    <row r="61" spans="2:33" s="7" customFormat="1" ht="20.25" customHeight="1">
      <c r="B61" s="608" t="s">
        <v>202</v>
      </c>
      <c r="C61" s="551"/>
      <c r="D61" s="551"/>
      <c r="E61" s="551"/>
      <c r="F61" s="551"/>
      <c r="G61" s="551"/>
      <c r="H61" s="551"/>
      <c r="I61" s="551"/>
      <c r="J61" s="551"/>
      <c r="K61" s="551"/>
      <c r="L61" s="551"/>
      <c r="M61" s="551"/>
      <c r="N61" s="551"/>
      <c r="O61" s="551"/>
      <c r="P61" s="551"/>
      <c r="Q61" s="551"/>
      <c r="R61" s="551"/>
      <c r="S61" s="551"/>
      <c r="T61" s="551"/>
      <c r="U61" s="552"/>
      <c r="V61" s="597" t="s">
        <v>193</v>
      </c>
      <c r="W61" s="597"/>
      <c r="X61" s="597"/>
      <c r="Y61" s="597"/>
      <c r="Z61" s="597"/>
      <c r="AA61" s="598"/>
      <c r="AB61" s="599"/>
      <c r="AG61" s="7" t="b">
        <v>0</v>
      </c>
    </row>
    <row r="62" spans="2:33" s="7" customFormat="1" ht="20.25" customHeight="1">
      <c r="B62" s="614" t="s">
        <v>203</v>
      </c>
      <c r="C62" s="615"/>
      <c r="D62" s="615"/>
      <c r="E62" s="615"/>
      <c r="F62" s="615"/>
      <c r="G62" s="615"/>
      <c r="H62" s="615"/>
      <c r="I62" s="615"/>
      <c r="J62" s="615"/>
      <c r="K62" s="615"/>
      <c r="L62" s="615"/>
      <c r="M62" s="615"/>
      <c r="N62" s="615"/>
      <c r="O62" s="615"/>
      <c r="P62" s="615"/>
      <c r="Q62" s="615"/>
      <c r="R62" s="615"/>
      <c r="S62" s="615"/>
      <c r="T62" s="615"/>
      <c r="U62" s="616"/>
      <c r="V62" s="597" t="s">
        <v>193</v>
      </c>
      <c r="W62" s="597"/>
      <c r="X62" s="597"/>
      <c r="Y62" s="597"/>
      <c r="Z62" s="597"/>
      <c r="AA62" s="617"/>
      <c r="AB62" s="599"/>
      <c r="AG62" s="7" t="b">
        <v>0</v>
      </c>
    </row>
    <row r="63" spans="2:33" s="103" customFormat="1" ht="29.25" customHeight="1">
      <c r="B63" s="627" t="s">
        <v>254</v>
      </c>
      <c r="C63" s="628"/>
      <c r="D63" s="628"/>
      <c r="E63" s="628"/>
      <c r="F63" s="628"/>
      <c r="G63" s="628"/>
      <c r="H63" s="628"/>
      <c r="I63" s="628"/>
      <c r="J63" s="628"/>
      <c r="K63" s="628"/>
      <c r="L63" s="628"/>
      <c r="M63" s="628"/>
      <c r="N63" s="628"/>
      <c r="O63" s="628"/>
      <c r="P63" s="628"/>
      <c r="Q63" s="628"/>
      <c r="R63" s="628"/>
      <c r="S63" s="628"/>
      <c r="T63" s="628"/>
      <c r="U63" s="629"/>
      <c r="V63" s="597" t="s">
        <v>193</v>
      </c>
      <c r="W63" s="597"/>
      <c r="X63" s="597"/>
      <c r="Y63" s="597"/>
      <c r="Z63" s="597"/>
      <c r="AA63" s="127"/>
      <c r="AB63" s="128"/>
      <c r="AG63" s="7" t="b">
        <v>0</v>
      </c>
    </row>
    <row r="64" spans="2:33" s="103" customFormat="1" ht="20.25" customHeight="1" thickBot="1">
      <c r="B64" s="630" t="s">
        <v>265</v>
      </c>
      <c r="C64" s="556"/>
      <c r="D64" s="556"/>
      <c r="E64" s="556"/>
      <c r="F64" s="556"/>
      <c r="G64" s="556"/>
      <c r="H64" s="556"/>
      <c r="I64" s="556"/>
      <c r="J64" s="556"/>
      <c r="K64" s="556"/>
      <c r="L64" s="556"/>
      <c r="M64" s="556"/>
      <c r="N64" s="556"/>
      <c r="O64" s="556"/>
      <c r="P64" s="556"/>
      <c r="Q64" s="556"/>
      <c r="R64" s="556"/>
      <c r="S64" s="556"/>
      <c r="T64" s="556"/>
      <c r="U64" s="557"/>
      <c r="V64" s="631" t="s">
        <v>193</v>
      </c>
      <c r="W64" s="631"/>
      <c r="X64" s="631"/>
      <c r="Y64" s="631"/>
      <c r="Z64" s="631"/>
      <c r="AA64" s="129"/>
      <c r="AB64" s="130"/>
      <c r="AG64" s="7" t="b">
        <v>0</v>
      </c>
    </row>
    <row r="65" spans="2:28" s="103" customFormat="1" ht="20.25" customHeight="1">
      <c r="B65" s="132" t="s">
        <v>253</v>
      </c>
      <c r="C65" s="131"/>
      <c r="D65" s="131"/>
      <c r="E65" s="131"/>
      <c r="F65" s="131"/>
      <c r="G65" s="131"/>
      <c r="H65" s="131"/>
      <c r="I65" s="131"/>
      <c r="J65" s="131"/>
      <c r="K65" s="131"/>
      <c r="L65" s="131"/>
      <c r="M65" s="131"/>
      <c r="N65" s="131"/>
      <c r="O65" s="131"/>
      <c r="P65" s="131"/>
      <c r="Q65" s="131"/>
      <c r="R65" s="131"/>
      <c r="S65" s="131"/>
      <c r="T65" s="131"/>
      <c r="U65" s="131"/>
      <c r="V65" s="10"/>
      <c r="W65" s="10"/>
      <c r="X65" s="10"/>
      <c r="Y65" s="10"/>
      <c r="Z65" s="10"/>
      <c r="AA65" s="105"/>
      <c r="AB65" s="105"/>
    </row>
    <row r="66" spans="2:29" ht="22.5" customHeight="1">
      <c r="B66" s="618" t="s">
        <v>306</v>
      </c>
      <c r="C66" s="618"/>
      <c r="D66" s="618"/>
      <c r="E66" s="618"/>
      <c r="F66" s="618"/>
      <c r="G66" s="618"/>
      <c r="H66" s="618"/>
      <c r="I66" s="618"/>
      <c r="J66" s="618"/>
      <c r="K66" s="618"/>
      <c r="L66" s="618"/>
      <c r="M66" s="618"/>
      <c r="N66" s="618"/>
      <c r="O66" s="618"/>
      <c r="P66" s="618"/>
      <c r="Q66" s="618"/>
      <c r="R66" s="618"/>
      <c r="S66" s="618"/>
      <c r="T66" s="618"/>
      <c r="U66" s="618"/>
      <c r="V66" s="618"/>
      <c r="W66" s="618"/>
      <c r="X66" s="618"/>
      <c r="Y66" s="618"/>
      <c r="Z66" s="618"/>
      <c r="AA66" s="618"/>
      <c r="AB66" s="618"/>
      <c r="AC66" s="618"/>
    </row>
    <row r="67" spans="2:29" ht="18.75" customHeight="1">
      <c r="B67" s="17" t="s">
        <v>19</v>
      </c>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row>
    <row r="68" spans="2:29" ht="5.25" customHeight="1" thickBot="1">
      <c r="B68" s="17"/>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row>
    <row r="69" spans="2:29" s="2" customFormat="1" ht="13.5" customHeight="1">
      <c r="B69" s="619" t="s">
        <v>47</v>
      </c>
      <c r="C69" s="620"/>
      <c r="D69" s="620"/>
      <c r="E69" s="623"/>
      <c r="F69" s="624"/>
      <c r="G69" s="624"/>
      <c r="H69" s="624"/>
      <c r="I69" s="624"/>
      <c r="J69" s="624"/>
      <c r="K69" s="624"/>
      <c r="L69" s="624"/>
      <c r="M69" s="624"/>
      <c r="N69" s="624"/>
      <c r="O69" s="624"/>
      <c r="P69" s="624"/>
      <c r="Q69" s="624"/>
      <c r="R69" s="624"/>
      <c r="S69" s="624"/>
      <c r="T69" s="624"/>
      <c r="U69" s="624"/>
      <c r="V69" s="624"/>
      <c r="W69" s="624"/>
      <c r="X69" s="624"/>
      <c r="Y69" s="624"/>
      <c r="Z69" s="624"/>
      <c r="AA69" s="624"/>
      <c r="AB69" s="624"/>
      <c r="AC69" s="625"/>
    </row>
    <row r="70" spans="2:29" s="2" customFormat="1" ht="13.5" customHeight="1">
      <c r="B70" s="621"/>
      <c r="C70" s="622"/>
      <c r="D70" s="622"/>
      <c r="E70" s="499"/>
      <c r="F70" s="626"/>
      <c r="G70" s="626"/>
      <c r="H70" s="626"/>
      <c r="I70" s="626"/>
      <c r="J70" s="626"/>
      <c r="K70" s="626"/>
      <c r="L70" s="626"/>
      <c r="M70" s="626"/>
      <c r="N70" s="626"/>
      <c r="O70" s="626"/>
      <c r="P70" s="626"/>
      <c r="Q70" s="626"/>
      <c r="R70" s="626"/>
      <c r="S70" s="626"/>
      <c r="T70" s="626"/>
      <c r="U70" s="626"/>
      <c r="V70" s="626"/>
      <c r="W70" s="626"/>
      <c r="X70" s="626"/>
      <c r="Y70" s="626"/>
      <c r="Z70" s="626"/>
      <c r="AA70" s="626"/>
      <c r="AB70" s="626"/>
      <c r="AC70" s="501"/>
    </row>
    <row r="71" spans="2:29" s="2" customFormat="1" ht="13.5" customHeight="1">
      <c r="B71" s="621"/>
      <c r="C71" s="622"/>
      <c r="D71" s="622"/>
      <c r="E71" s="525"/>
      <c r="F71" s="526"/>
      <c r="G71" s="526"/>
      <c r="H71" s="526"/>
      <c r="I71" s="526"/>
      <c r="J71" s="526"/>
      <c r="K71" s="526"/>
      <c r="L71" s="526"/>
      <c r="M71" s="526"/>
      <c r="N71" s="526"/>
      <c r="O71" s="526"/>
      <c r="P71" s="526"/>
      <c r="Q71" s="526"/>
      <c r="R71" s="526"/>
      <c r="S71" s="526"/>
      <c r="T71" s="526"/>
      <c r="U71" s="526"/>
      <c r="V71" s="526"/>
      <c r="W71" s="526"/>
      <c r="X71" s="526"/>
      <c r="Y71" s="526"/>
      <c r="Z71" s="526"/>
      <c r="AA71" s="526"/>
      <c r="AB71" s="526"/>
      <c r="AC71" s="527"/>
    </row>
    <row r="72" spans="2:29" s="2" customFormat="1" ht="13.5" customHeight="1">
      <c r="B72" s="621" t="s">
        <v>51</v>
      </c>
      <c r="C72" s="622"/>
      <c r="D72" s="622"/>
      <c r="E72" s="632"/>
      <c r="F72" s="505"/>
      <c r="G72" s="505"/>
      <c r="H72" s="505"/>
      <c r="I72" s="505"/>
      <c r="J72" s="505"/>
      <c r="K72" s="505"/>
      <c r="L72" s="505"/>
      <c r="M72" s="505"/>
      <c r="N72" s="505"/>
      <c r="O72" s="505"/>
      <c r="P72" s="505"/>
      <c r="Q72" s="505"/>
      <c r="R72" s="505"/>
      <c r="S72" s="505"/>
      <c r="T72" s="505"/>
      <c r="U72" s="505"/>
      <c r="V72" s="505"/>
      <c r="W72" s="505"/>
      <c r="X72" s="505"/>
      <c r="Y72" s="505"/>
      <c r="Z72" s="505"/>
      <c r="AA72" s="505"/>
      <c r="AB72" s="505"/>
      <c r="AC72" s="633"/>
    </row>
    <row r="73" spans="2:29" s="2" customFormat="1" ht="13.5" customHeight="1">
      <c r="B73" s="621"/>
      <c r="C73" s="622"/>
      <c r="D73" s="622"/>
      <c r="E73" s="507"/>
      <c r="F73" s="634"/>
      <c r="G73" s="634"/>
      <c r="H73" s="634"/>
      <c r="I73" s="634"/>
      <c r="J73" s="634"/>
      <c r="K73" s="634"/>
      <c r="L73" s="634"/>
      <c r="M73" s="634"/>
      <c r="N73" s="634"/>
      <c r="O73" s="634"/>
      <c r="P73" s="634"/>
      <c r="Q73" s="634"/>
      <c r="R73" s="634"/>
      <c r="S73" s="634"/>
      <c r="T73" s="634"/>
      <c r="U73" s="634"/>
      <c r="V73" s="634"/>
      <c r="W73" s="634"/>
      <c r="X73" s="634"/>
      <c r="Y73" s="634"/>
      <c r="Z73" s="634"/>
      <c r="AA73" s="634"/>
      <c r="AB73" s="634"/>
      <c r="AC73" s="635"/>
    </row>
    <row r="74" spans="2:29" s="2" customFormat="1" ht="13.5" customHeight="1">
      <c r="B74" s="621"/>
      <c r="C74" s="622"/>
      <c r="D74" s="622"/>
      <c r="E74" s="507"/>
      <c r="F74" s="634"/>
      <c r="G74" s="634"/>
      <c r="H74" s="634"/>
      <c r="I74" s="634"/>
      <c r="J74" s="634"/>
      <c r="K74" s="634"/>
      <c r="L74" s="634"/>
      <c r="M74" s="634"/>
      <c r="N74" s="634"/>
      <c r="O74" s="634"/>
      <c r="P74" s="634"/>
      <c r="Q74" s="634"/>
      <c r="R74" s="634"/>
      <c r="S74" s="634"/>
      <c r="T74" s="634"/>
      <c r="U74" s="634"/>
      <c r="V74" s="634"/>
      <c r="W74" s="634"/>
      <c r="X74" s="634"/>
      <c r="Y74" s="634"/>
      <c r="Z74" s="634"/>
      <c r="AA74" s="634"/>
      <c r="AB74" s="634"/>
      <c r="AC74" s="635"/>
    </row>
    <row r="75" spans="2:29" s="2" customFormat="1" ht="9.75" customHeight="1">
      <c r="B75" s="621"/>
      <c r="C75" s="622"/>
      <c r="D75" s="622"/>
      <c r="E75" s="507"/>
      <c r="F75" s="634"/>
      <c r="G75" s="634"/>
      <c r="H75" s="634"/>
      <c r="I75" s="634"/>
      <c r="J75" s="634"/>
      <c r="K75" s="634"/>
      <c r="L75" s="634"/>
      <c r="M75" s="634"/>
      <c r="N75" s="634"/>
      <c r="O75" s="634"/>
      <c r="P75" s="634"/>
      <c r="Q75" s="634"/>
      <c r="R75" s="634"/>
      <c r="S75" s="634"/>
      <c r="T75" s="634"/>
      <c r="U75" s="634"/>
      <c r="V75" s="634"/>
      <c r="W75" s="634"/>
      <c r="X75" s="634"/>
      <c r="Y75" s="634"/>
      <c r="Z75" s="634"/>
      <c r="AA75" s="634"/>
      <c r="AB75" s="634"/>
      <c r="AC75" s="635"/>
    </row>
    <row r="76" spans="2:29" s="2" customFormat="1" ht="13.5" customHeight="1">
      <c r="B76" s="621"/>
      <c r="C76" s="622"/>
      <c r="D76" s="622"/>
      <c r="E76" s="510"/>
      <c r="F76" s="511"/>
      <c r="G76" s="511"/>
      <c r="H76" s="511"/>
      <c r="I76" s="511"/>
      <c r="J76" s="511"/>
      <c r="K76" s="511"/>
      <c r="L76" s="511"/>
      <c r="M76" s="511"/>
      <c r="N76" s="511"/>
      <c r="O76" s="511"/>
      <c r="P76" s="511"/>
      <c r="Q76" s="511"/>
      <c r="R76" s="511"/>
      <c r="S76" s="511"/>
      <c r="T76" s="511"/>
      <c r="U76" s="511"/>
      <c r="V76" s="511"/>
      <c r="W76" s="511"/>
      <c r="X76" s="511"/>
      <c r="Y76" s="511"/>
      <c r="Z76" s="511"/>
      <c r="AA76" s="511"/>
      <c r="AB76" s="511"/>
      <c r="AC76" s="636"/>
    </row>
    <row r="77" spans="2:29" s="2" customFormat="1" ht="18" customHeight="1">
      <c r="B77" s="654" t="s">
        <v>189</v>
      </c>
      <c r="C77" s="655"/>
      <c r="D77" s="656"/>
      <c r="E77" s="637" t="s">
        <v>264</v>
      </c>
      <c r="F77" s="638"/>
      <c r="G77" s="638"/>
      <c r="H77" s="638"/>
      <c r="I77" s="638"/>
      <c r="J77" s="638"/>
      <c r="K77" s="638"/>
      <c r="L77" s="638"/>
      <c r="M77" s="638"/>
      <c r="N77" s="638"/>
      <c r="O77" s="638"/>
      <c r="P77" s="638"/>
      <c r="Q77" s="638"/>
      <c r="R77" s="638"/>
      <c r="S77" s="638"/>
      <c r="T77" s="638"/>
      <c r="U77" s="638"/>
      <c r="V77" s="638"/>
      <c r="W77" s="638"/>
      <c r="X77" s="638"/>
      <c r="Y77" s="638"/>
      <c r="Z77" s="638"/>
      <c r="AA77" s="638"/>
      <c r="AB77" s="638"/>
      <c r="AC77" s="639"/>
    </row>
    <row r="78" spans="2:29" s="2" customFormat="1" ht="70.5" customHeight="1">
      <c r="B78" s="657"/>
      <c r="C78" s="658"/>
      <c r="D78" s="659"/>
      <c r="E78" s="144" t="s">
        <v>263</v>
      </c>
      <c r="F78" s="145"/>
      <c r="G78" s="145"/>
      <c r="H78" s="145"/>
      <c r="I78" s="145"/>
      <c r="J78" s="145"/>
      <c r="K78" s="145"/>
      <c r="L78" s="145"/>
      <c r="M78" s="145"/>
      <c r="N78" s="145"/>
      <c r="O78" s="145"/>
      <c r="P78" s="145"/>
      <c r="Q78" s="145"/>
      <c r="R78" s="145"/>
      <c r="S78" s="145"/>
      <c r="T78" s="145"/>
      <c r="U78" s="145"/>
      <c r="V78" s="145"/>
      <c r="W78" s="145"/>
      <c r="X78" s="145"/>
      <c r="Y78" s="145"/>
      <c r="Z78" s="145"/>
      <c r="AA78" s="145"/>
      <c r="AB78" s="145"/>
      <c r="AC78" s="146"/>
    </row>
    <row r="79" spans="2:29" s="2" customFormat="1" ht="13.5" customHeight="1">
      <c r="B79" s="621" t="s">
        <v>177</v>
      </c>
      <c r="C79" s="622"/>
      <c r="D79" s="622"/>
      <c r="E79" s="640"/>
      <c r="F79" s="640"/>
      <c r="G79" s="640"/>
      <c r="H79" s="640"/>
      <c r="I79" s="640"/>
      <c r="J79" s="640"/>
      <c r="K79" s="640"/>
      <c r="L79" s="640"/>
      <c r="M79" s="640"/>
      <c r="N79" s="640"/>
      <c r="O79" s="640"/>
      <c r="P79" s="640"/>
      <c r="Q79" s="640"/>
      <c r="R79" s="640"/>
      <c r="S79" s="640"/>
      <c r="T79" s="640"/>
      <c r="U79" s="640"/>
      <c r="V79" s="640"/>
      <c r="W79" s="640"/>
      <c r="X79" s="640"/>
      <c r="Y79" s="640"/>
      <c r="Z79" s="640"/>
      <c r="AA79" s="640"/>
      <c r="AB79" s="640"/>
      <c r="AC79" s="641"/>
    </row>
    <row r="80" spans="2:29" s="2" customFormat="1" ht="13.5" customHeight="1">
      <c r="B80" s="621"/>
      <c r="C80" s="622"/>
      <c r="D80" s="622"/>
      <c r="E80" s="640"/>
      <c r="F80" s="640"/>
      <c r="G80" s="640"/>
      <c r="H80" s="640"/>
      <c r="I80" s="640"/>
      <c r="J80" s="640"/>
      <c r="K80" s="640"/>
      <c r="L80" s="640"/>
      <c r="M80" s="640"/>
      <c r="N80" s="640"/>
      <c r="O80" s="640"/>
      <c r="P80" s="640"/>
      <c r="Q80" s="640"/>
      <c r="R80" s="640"/>
      <c r="S80" s="640"/>
      <c r="T80" s="640"/>
      <c r="U80" s="640"/>
      <c r="V80" s="640"/>
      <c r="W80" s="640"/>
      <c r="X80" s="640"/>
      <c r="Y80" s="640"/>
      <c r="Z80" s="640"/>
      <c r="AA80" s="640"/>
      <c r="AB80" s="640"/>
      <c r="AC80" s="641"/>
    </row>
    <row r="81" spans="2:29" s="2" customFormat="1" ht="13.5" customHeight="1">
      <c r="B81" s="621"/>
      <c r="C81" s="622"/>
      <c r="D81" s="622"/>
      <c r="E81" s="640"/>
      <c r="F81" s="640"/>
      <c r="G81" s="640"/>
      <c r="H81" s="640"/>
      <c r="I81" s="640"/>
      <c r="J81" s="640"/>
      <c r="K81" s="640"/>
      <c r="L81" s="640"/>
      <c r="M81" s="640"/>
      <c r="N81" s="640"/>
      <c r="O81" s="640"/>
      <c r="P81" s="640"/>
      <c r="Q81" s="640"/>
      <c r="R81" s="640"/>
      <c r="S81" s="640"/>
      <c r="T81" s="640"/>
      <c r="U81" s="640"/>
      <c r="V81" s="640"/>
      <c r="W81" s="640"/>
      <c r="X81" s="640"/>
      <c r="Y81" s="640"/>
      <c r="Z81" s="640"/>
      <c r="AA81" s="640"/>
      <c r="AB81" s="640"/>
      <c r="AC81" s="641"/>
    </row>
    <row r="82" spans="2:29" s="2" customFormat="1" ht="13.5" customHeight="1">
      <c r="B82" s="621"/>
      <c r="C82" s="622"/>
      <c r="D82" s="622"/>
      <c r="E82" s="640"/>
      <c r="F82" s="640"/>
      <c r="G82" s="640"/>
      <c r="H82" s="640"/>
      <c r="I82" s="640"/>
      <c r="J82" s="640"/>
      <c r="K82" s="640"/>
      <c r="L82" s="640"/>
      <c r="M82" s="640"/>
      <c r="N82" s="640"/>
      <c r="O82" s="640"/>
      <c r="P82" s="640"/>
      <c r="Q82" s="640"/>
      <c r="R82" s="640"/>
      <c r="S82" s="640"/>
      <c r="T82" s="640"/>
      <c r="U82" s="640"/>
      <c r="V82" s="640"/>
      <c r="W82" s="640"/>
      <c r="X82" s="640"/>
      <c r="Y82" s="640"/>
      <c r="Z82" s="640"/>
      <c r="AA82" s="640"/>
      <c r="AB82" s="640"/>
      <c r="AC82" s="641"/>
    </row>
    <row r="83" spans="2:29" s="2" customFormat="1" ht="13.5" customHeight="1">
      <c r="B83" s="621"/>
      <c r="C83" s="622"/>
      <c r="D83" s="622"/>
      <c r="E83" s="640"/>
      <c r="F83" s="640"/>
      <c r="G83" s="640"/>
      <c r="H83" s="640"/>
      <c r="I83" s="640"/>
      <c r="J83" s="640"/>
      <c r="K83" s="640"/>
      <c r="L83" s="640"/>
      <c r="M83" s="640"/>
      <c r="N83" s="640"/>
      <c r="O83" s="640"/>
      <c r="P83" s="640"/>
      <c r="Q83" s="640"/>
      <c r="R83" s="640"/>
      <c r="S83" s="640"/>
      <c r="T83" s="640"/>
      <c r="U83" s="640"/>
      <c r="V83" s="640"/>
      <c r="W83" s="640"/>
      <c r="X83" s="640"/>
      <c r="Y83" s="640"/>
      <c r="Z83" s="640"/>
      <c r="AA83" s="640"/>
      <c r="AB83" s="640"/>
      <c r="AC83" s="641"/>
    </row>
    <row r="84" spans="2:29" s="2" customFormat="1" ht="13.5" customHeight="1">
      <c r="B84" s="621"/>
      <c r="C84" s="622"/>
      <c r="D84" s="622"/>
      <c r="E84" s="640"/>
      <c r="F84" s="640"/>
      <c r="G84" s="640"/>
      <c r="H84" s="640"/>
      <c r="I84" s="640"/>
      <c r="J84" s="640"/>
      <c r="K84" s="640"/>
      <c r="L84" s="640"/>
      <c r="M84" s="640"/>
      <c r="N84" s="640"/>
      <c r="O84" s="640"/>
      <c r="P84" s="640"/>
      <c r="Q84" s="640"/>
      <c r="R84" s="640"/>
      <c r="S84" s="640"/>
      <c r="T84" s="640"/>
      <c r="U84" s="640"/>
      <c r="V84" s="640"/>
      <c r="W84" s="640"/>
      <c r="X84" s="640"/>
      <c r="Y84" s="640"/>
      <c r="Z84" s="640"/>
      <c r="AA84" s="640"/>
      <c r="AB84" s="640"/>
      <c r="AC84" s="641"/>
    </row>
    <row r="85" spans="2:29" s="2" customFormat="1" ht="13.5" customHeight="1">
      <c r="B85" s="621"/>
      <c r="C85" s="622"/>
      <c r="D85" s="622"/>
      <c r="E85" s="640"/>
      <c r="F85" s="640"/>
      <c r="G85" s="640"/>
      <c r="H85" s="640"/>
      <c r="I85" s="640"/>
      <c r="J85" s="640"/>
      <c r="K85" s="640"/>
      <c r="L85" s="640"/>
      <c r="M85" s="640"/>
      <c r="N85" s="640"/>
      <c r="O85" s="640"/>
      <c r="P85" s="640"/>
      <c r="Q85" s="640"/>
      <c r="R85" s="640"/>
      <c r="S85" s="640"/>
      <c r="T85" s="640"/>
      <c r="U85" s="640"/>
      <c r="V85" s="640"/>
      <c r="W85" s="640"/>
      <c r="X85" s="640"/>
      <c r="Y85" s="640"/>
      <c r="Z85" s="640"/>
      <c r="AA85" s="640"/>
      <c r="AB85" s="640"/>
      <c r="AC85" s="641"/>
    </row>
    <row r="86" spans="2:29" s="2" customFormat="1" ht="13.5" customHeight="1">
      <c r="B86" s="621"/>
      <c r="C86" s="622"/>
      <c r="D86" s="622"/>
      <c r="E86" s="640"/>
      <c r="F86" s="640"/>
      <c r="G86" s="640"/>
      <c r="H86" s="640"/>
      <c r="I86" s="640"/>
      <c r="J86" s="640"/>
      <c r="K86" s="640"/>
      <c r="L86" s="640"/>
      <c r="M86" s="640"/>
      <c r="N86" s="640"/>
      <c r="O86" s="640"/>
      <c r="P86" s="640"/>
      <c r="Q86" s="640"/>
      <c r="R86" s="640"/>
      <c r="S86" s="640"/>
      <c r="T86" s="640"/>
      <c r="U86" s="640"/>
      <c r="V86" s="640"/>
      <c r="W86" s="640"/>
      <c r="X86" s="640"/>
      <c r="Y86" s="640"/>
      <c r="Z86" s="640"/>
      <c r="AA86" s="640"/>
      <c r="AB86" s="640"/>
      <c r="AC86" s="641"/>
    </row>
    <row r="87" spans="2:29" s="2" customFormat="1" ht="13.5" customHeight="1">
      <c r="B87" s="642" t="s">
        <v>136</v>
      </c>
      <c r="C87" s="643"/>
      <c r="D87" s="643"/>
      <c r="E87" s="648"/>
      <c r="F87" s="648"/>
      <c r="G87" s="648"/>
      <c r="H87" s="648"/>
      <c r="I87" s="648"/>
      <c r="J87" s="648"/>
      <c r="K87" s="648"/>
      <c r="L87" s="648"/>
      <c r="M87" s="648"/>
      <c r="N87" s="648"/>
      <c r="O87" s="648"/>
      <c r="P87" s="648"/>
      <c r="Q87" s="648"/>
      <c r="R87" s="648"/>
      <c r="S87" s="648"/>
      <c r="T87" s="648"/>
      <c r="U87" s="648"/>
      <c r="V87" s="648"/>
      <c r="W87" s="648"/>
      <c r="X87" s="648"/>
      <c r="Y87" s="648"/>
      <c r="Z87" s="648"/>
      <c r="AA87" s="648"/>
      <c r="AB87" s="648"/>
      <c r="AC87" s="649"/>
    </row>
    <row r="88" spans="2:29" s="2" customFormat="1" ht="9.75" customHeight="1">
      <c r="B88" s="644"/>
      <c r="C88" s="645"/>
      <c r="D88" s="645"/>
      <c r="E88" s="650"/>
      <c r="F88" s="650"/>
      <c r="G88" s="650"/>
      <c r="H88" s="650"/>
      <c r="I88" s="650"/>
      <c r="J88" s="650"/>
      <c r="K88" s="650"/>
      <c r="L88" s="650"/>
      <c r="M88" s="650"/>
      <c r="N88" s="650"/>
      <c r="O88" s="650"/>
      <c r="P88" s="650"/>
      <c r="Q88" s="650"/>
      <c r="R88" s="650"/>
      <c r="S88" s="650"/>
      <c r="T88" s="650"/>
      <c r="U88" s="650"/>
      <c r="V88" s="650"/>
      <c r="W88" s="650"/>
      <c r="X88" s="650"/>
      <c r="Y88" s="650"/>
      <c r="Z88" s="650"/>
      <c r="AA88" s="650"/>
      <c r="AB88" s="650"/>
      <c r="AC88" s="651"/>
    </row>
    <row r="89" spans="2:29" s="2" customFormat="1" ht="13.5" customHeight="1">
      <c r="B89" s="646"/>
      <c r="C89" s="647"/>
      <c r="D89" s="647"/>
      <c r="E89" s="652"/>
      <c r="F89" s="652"/>
      <c r="G89" s="652"/>
      <c r="H89" s="652"/>
      <c r="I89" s="652"/>
      <c r="J89" s="652"/>
      <c r="K89" s="652"/>
      <c r="L89" s="652"/>
      <c r="M89" s="652"/>
      <c r="N89" s="652"/>
      <c r="O89" s="652"/>
      <c r="P89" s="652"/>
      <c r="Q89" s="652"/>
      <c r="R89" s="652"/>
      <c r="S89" s="652"/>
      <c r="T89" s="652"/>
      <c r="U89" s="652"/>
      <c r="V89" s="652"/>
      <c r="W89" s="652"/>
      <c r="X89" s="652"/>
      <c r="Y89" s="652"/>
      <c r="Z89" s="652"/>
      <c r="AA89" s="652"/>
      <c r="AB89" s="652"/>
      <c r="AC89" s="653"/>
    </row>
    <row r="90" spans="2:29" s="2" customFormat="1" ht="13.5" customHeight="1">
      <c r="B90" s="660" t="s">
        <v>88</v>
      </c>
      <c r="C90" s="661"/>
      <c r="D90" s="662"/>
      <c r="E90" s="666" t="s">
        <v>307</v>
      </c>
      <c r="F90" s="667"/>
      <c r="G90" s="667"/>
      <c r="H90" s="667"/>
      <c r="I90" s="667"/>
      <c r="J90" s="667"/>
      <c r="K90" s="667"/>
      <c r="L90" s="667"/>
      <c r="M90" s="667"/>
      <c r="N90" s="667"/>
      <c r="O90" s="667"/>
      <c r="P90" s="667"/>
      <c r="Q90" s="667"/>
      <c r="R90" s="667"/>
      <c r="S90" s="667"/>
      <c r="T90" s="667"/>
      <c r="U90" s="667"/>
      <c r="V90" s="667"/>
      <c r="W90" s="667"/>
      <c r="X90" s="667"/>
      <c r="Y90" s="667"/>
      <c r="Z90" s="667"/>
      <c r="AA90" s="667"/>
      <c r="AB90" s="667"/>
      <c r="AC90" s="668"/>
    </row>
    <row r="91" spans="2:29" s="2" customFormat="1" ht="18" customHeight="1">
      <c r="B91" s="663"/>
      <c r="C91" s="664"/>
      <c r="D91" s="665"/>
      <c r="E91" s="669"/>
      <c r="F91" s="670"/>
      <c r="G91" s="670"/>
      <c r="H91" s="670"/>
      <c r="I91" s="670"/>
      <c r="J91" s="670"/>
      <c r="K91" s="670"/>
      <c r="L91" s="670"/>
      <c r="M91" s="670"/>
      <c r="N91" s="670"/>
      <c r="O91" s="670"/>
      <c r="P91" s="670"/>
      <c r="Q91" s="670"/>
      <c r="R91" s="670"/>
      <c r="S91" s="670"/>
      <c r="T91" s="670"/>
      <c r="U91" s="670"/>
      <c r="V91" s="670"/>
      <c r="W91" s="670"/>
      <c r="X91" s="670"/>
      <c r="Y91" s="670"/>
      <c r="Z91" s="670"/>
      <c r="AA91" s="670"/>
      <c r="AB91" s="670"/>
      <c r="AC91" s="671"/>
    </row>
    <row r="92" spans="2:29" s="2" customFormat="1" ht="13.5" customHeight="1">
      <c r="B92" s="642" t="s">
        <v>135</v>
      </c>
      <c r="C92" s="643"/>
      <c r="D92" s="643"/>
      <c r="E92" s="648"/>
      <c r="F92" s="648"/>
      <c r="G92" s="648"/>
      <c r="H92" s="648"/>
      <c r="I92" s="648"/>
      <c r="J92" s="648"/>
      <c r="K92" s="648"/>
      <c r="L92" s="648"/>
      <c r="M92" s="648"/>
      <c r="N92" s="648"/>
      <c r="O92" s="648"/>
      <c r="P92" s="648"/>
      <c r="Q92" s="648"/>
      <c r="R92" s="648"/>
      <c r="S92" s="648"/>
      <c r="T92" s="648"/>
      <c r="U92" s="648"/>
      <c r="V92" s="648"/>
      <c r="W92" s="648"/>
      <c r="X92" s="648"/>
      <c r="Y92" s="648"/>
      <c r="Z92" s="648"/>
      <c r="AA92" s="648"/>
      <c r="AB92" s="648"/>
      <c r="AC92" s="649"/>
    </row>
    <row r="93" spans="2:29" s="2" customFormat="1" ht="13.5" customHeight="1">
      <c r="B93" s="644"/>
      <c r="C93" s="645"/>
      <c r="D93" s="645"/>
      <c r="E93" s="650"/>
      <c r="F93" s="650"/>
      <c r="G93" s="650"/>
      <c r="H93" s="650"/>
      <c r="I93" s="650"/>
      <c r="J93" s="650"/>
      <c r="K93" s="650"/>
      <c r="L93" s="650"/>
      <c r="M93" s="650"/>
      <c r="N93" s="650"/>
      <c r="O93" s="650"/>
      <c r="P93" s="650"/>
      <c r="Q93" s="650"/>
      <c r="R93" s="650"/>
      <c r="S93" s="650"/>
      <c r="T93" s="650"/>
      <c r="U93" s="650"/>
      <c r="V93" s="650"/>
      <c r="W93" s="650"/>
      <c r="X93" s="650"/>
      <c r="Y93" s="650"/>
      <c r="Z93" s="650"/>
      <c r="AA93" s="650"/>
      <c r="AB93" s="650"/>
      <c r="AC93" s="651"/>
    </row>
    <row r="94" spans="2:29" s="2" customFormat="1" ht="13.5" customHeight="1">
      <c r="B94" s="644"/>
      <c r="C94" s="645"/>
      <c r="D94" s="645"/>
      <c r="E94" s="650"/>
      <c r="F94" s="650"/>
      <c r="G94" s="650"/>
      <c r="H94" s="650"/>
      <c r="I94" s="650"/>
      <c r="J94" s="650"/>
      <c r="K94" s="650"/>
      <c r="L94" s="650"/>
      <c r="M94" s="650"/>
      <c r="N94" s="650"/>
      <c r="O94" s="650"/>
      <c r="P94" s="650"/>
      <c r="Q94" s="650"/>
      <c r="R94" s="650"/>
      <c r="S94" s="650"/>
      <c r="T94" s="650"/>
      <c r="U94" s="650"/>
      <c r="V94" s="650"/>
      <c r="W94" s="650"/>
      <c r="X94" s="650"/>
      <c r="Y94" s="650"/>
      <c r="Z94" s="650"/>
      <c r="AA94" s="650"/>
      <c r="AB94" s="650"/>
      <c r="AC94" s="651"/>
    </row>
    <row r="95" spans="2:29" s="2" customFormat="1" ht="13.5" customHeight="1">
      <c r="B95" s="644"/>
      <c r="C95" s="645"/>
      <c r="D95" s="645"/>
      <c r="E95" s="650"/>
      <c r="F95" s="650"/>
      <c r="G95" s="650"/>
      <c r="H95" s="650"/>
      <c r="I95" s="650"/>
      <c r="J95" s="650"/>
      <c r="K95" s="650"/>
      <c r="L95" s="650"/>
      <c r="M95" s="650"/>
      <c r="N95" s="650"/>
      <c r="O95" s="650"/>
      <c r="P95" s="650"/>
      <c r="Q95" s="650"/>
      <c r="R95" s="650"/>
      <c r="S95" s="650"/>
      <c r="T95" s="650"/>
      <c r="U95" s="650"/>
      <c r="V95" s="650"/>
      <c r="W95" s="650"/>
      <c r="X95" s="650"/>
      <c r="Y95" s="650"/>
      <c r="Z95" s="650"/>
      <c r="AA95" s="650"/>
      <c r="AB95" s="650"/>
      <c r="AC95" s="651"/>
    </row>
    <row r="96" spans="2:29" s="2" customFormat="1" ht="13.5" customHeight="1">
      <c r="B96" s="644"/>
      <c r="C96" s="645"/>
      <c r="D96" s="645"/>
      <c r="E96" s="650"/>
      <c r="F96" s="650"/>
      <c r="G96" s="650"/>
      <c r="H96" s="650"/>
      <c r="I96" s="650"/>
      <c r="J96" s="650"/>
      <c r="K96" s="650"/>
      <c r="L96" s="650"/>
      <c r="M96" s="650"/>
      <c r="N96" s="650"/>
      <c r="O96" s="650"/>
      <c r="P96" s="650"/>
      <c r="Q96" s="650"/>
      <c r="R96" s="650"/>
      <c r="S96" s="650"/>
      <c r="T96" s="650"/>
      <c r="U96" s="650"/>
      <c r="V96" s="650"/>
      <c r="W96" s="650"/>
      <c r="X96" s="650"/>
      <c r="Y96" s="650"/>
      <c r="Z96" s="650"/>
      <c r="AA96" s="650"/>
      <c r="AB96" s="650"/>
      <c r="AC96" s="651"/>
    </row>
    <row r="97" spans="2:29" s="2" customFormat="1" ht="13.5" customHeight="1">
      <c r="B97" s="644"/>
      <c r="C97" s="645"/>
      <c r="D97" s="645"/>
      <c r="E97" s="650"/>
      <c r="F97" s="650"/>
      <c r="G97" s="650"/>
      <c r="H97" s="650"/>
      <c r="I97" s="650"/>
      <c r="J97" s="650"/>
      <c r="K97" s="650"/>
      <c r="L97" s="650"/>
      <c r="M97" s="650"/>
      <c r="N97" s="650"/>
      <c r="O97" s="650"/>
      <c r="P97" s="650"/>
      <c r="Q97" s="650"/>
      <c r="R97" s="650"/>
      <c r="S97" s="650"/>
      <c r="T97" s="650"/>
      <c r="U97" s="650"/>
      <c r="V97" s="650"/>
      <c r="W97" s="650"/>
      <c r="X97" s="650"/>
      <c r="Y97" s="650"/>
      <c r="Z97" s="650"/>
      <c r="AA97" s="650"/>
      <c r="AB97" s="650"/>
      <c r="AC97" s="651"/>
    </row>
    <row r="98" spans="2:29" s="2" customFormat="1" ht="8.25" customHeight="1">
      <c r="B98" s="644"/>
      <c r="C98" s="645"/>
      <c r="D98" s="645"/>
      <c r="E98" s="650"/>
      <c r="F98" s="650"/>
      <c r="G98" s="650"/>
      <c r="H98" s="650"/>
      <c r="I98" s="650"/>
      <c r="J98" s="650"/>
      <c r="K98" s="650"/>
      <c r="L98" s="650"/>
      <c r="M98" s="650"/>
      <c r="N98" s="650"/>
      <c r="O98" s="650"/>
      <c r="P98" s="650"/>
      <c r="Q98" s="650"/>
      <c r="R98" s="650"/>
      <c r="S98" s="650"/>
      <c r="T98" s="650"/>
      <c r="U98" s="650"/>
      <c r="V98" s="650"/>
      <c r="W98" s="650"/>
      <c r="X98" s="650"/>
      <c r="Y98" s="650"/>
      <c r="Z98" s="650"/>
      <c r="AA98" s="650"/>
      <c r="AB98" s="650"/>
      <c r="AC98" s="651"/>
    </row>
    <row r="99" spans="2:29" s="2" customFormat="1" ht="13.5" customHeight="1" thickBot="1">
      <c r="B99" s="672"/>
      <c r="C99" s="673"/>
      <c r="D99" s="673"/>
      <c r="E99" s="674"/>
      <c r="F99" s="674"/>
      <c r="G99" s="674"/>
      <c r="H99" s="674"/>
      <c r="I99" s="674"/>
      <c r="J99" s="674"/>
      <c r="K99" s="674"/>
      <c r="L99" s="674"/>
      <c r="M99" s="674"/>
      <c r="N99" s="674"/>
      <c r="O99" s="674"/>
      <c r="P99" s="674"/>
      <c r="Q99" s="674"/>
      <c r="R99" s="674"/>
      <c r="S99" s="674"/>
      <c r="T99" s="674"/>
      <c r="U99" s="674"/>
      <c r="V99" s="674"/>
      <c r="W99" s="674"/>
      <c r="X99" s="674"/>
      <c r="Y99" s="674"/>
      <c r="Z99" s="674"/>
      <c r="AA99" s="674"/>
      <c r="AB99" s="674"/>
      <c r="AC99" s="675"/>
    </row>
    <row r="100" spans="2:29" s="2" customFormat="1" ht="13.5" customHeight="1">
      <c r="B100" s="21"/>
      <c r="C100" s="21"/>
      <c r="D100" s="21"/>
      <c r="E100" s="21"/>
      <c r="F100" s="21"/>
      <c r="G100" s="21"/>
      <c r="H100" s="21"/>
      <c r="I100" s="21"/>
      <c r="J100" s="21"/>
      <c r="K100" s="21"/>
      <c r="L100" s="21"/>
      <c r="M100" s="21"/>
      <c r="N100" s="21"/>
      <c r="O100" s="21"/>
      <c r="P100" s="21"/>
      <c r="Q100" s="21"/>
      <c r="R100" s="21"/>
      <c r="S100" s="21"/>
      <c r="T100" s="21"/>
      <c r="U100" s="21"/>
      <c r="V100" s="21"/>
      <c r="W100" s="21"/>
      <c r="X100" s="21"/>
      <c r="Y100" s="21"/>
      <c r="Z100" s="21"/>
      <c r="AA100" s="21"/>
      <c r="AB100" s="21"/>
      <c r="AC100" s="21"/>
    </row>
    <row r="101" spans="2:29" s="2" customFormat="1" ht="18.75" customHeight="1" thickBot="1">
      <c r="B101" s="17" t="s">
        <v>308</v>
      </c>
      <c r="C101" s="21"/>
      <c r="D101" s="21"/>
      <c r="E101" s="21"/>
      <c r="F101" s="21"/>
      <c r="G101" s="21"/>
      <c r="H101" s="21"/>
      <c r="I101" s="21"/>
      <c r="J101" s="21"/>
      <c r="K101" s="21"/>
      <c r="L101" s="21"/>
      <c r="M101" s="21"/>
      <c r="N101" s="21"/>
      <c r="O101" s="21"/>
      <c r="P101" s="21"/>
      <c r="Q101" s="21"/>
      <c r="R101" s="21"/>
      <c r="S101" s="21"/>
      <c r="T101" s="21"/>
      <c r="U101" s="21"/>
      <c r="V101" s="21"/>
      <c r="W101" s="21"/>
      <c r="X101" s="21"/>
      <c r="Y101" s="21"/>
      <c r="Z101" s="21"/>
      <c r="AA101" s="21"/>
      <c r="AB101" s="21"/>
      <c r="AC101" s="21"/>
    </row>
    <row r="102" spans="2:29" s="2" customFormat="1" ht="18.75" customHeight="1">
      <c r="B102" s="691" t="s">
        <v>75</v>
      </c>
      <c r="C102" s="692"/>
      <c r="D102" s="692"/>
      <c r="E102" s="693"/>
      <c r="F102" s="697" t="s">
        <v>309</v>
      </c>
      <c r="G102" s="698"/>
      <c r="H102" s="698"/>
      <c r="I102" s="698"/>
      <c r="J102" s="698"/>
      <c r="K102" s="698"/>
      <c r="L102" s="698"/>
      <c r="M102" s="698"/>
      <c r="N102" s="698"/>
      <c r="O102" s="698"/>
      <c r="P102" s="698"/>
      <c r="Q102" s="698"/>
      <c r="R102" s="698"/>
      <c r="S102" s="698"/>
      <c r="T102" s="698"/>
      <c r="U102" s="698"/>
      <c r="V102" s="698"/>
      <c r="W102" s="698"/>
      <c r="X102" s="698"/>
      <c r="Y102" s="698"/>
      <c r="Z102" s="698"/>
      <c r="AA102" s="698"/>
      <c r="AB102" s="698"/>
      <c r="AC102" s="699"/>
    </row>
    <row r="103" spans="2:29" s="2" customFormat="1" ht="24.75" customHeight="1" thickBot="1">
      <c r="B103" s="694"/>
      <c r="C103" s="695"/>
      <c r="D103" s="695"/>
      <c r="E103" s="696"/>
      <c r="F103" s="700" t="s">
        <v>76</v>
      </c>
      <c r="G103" s="676"/>
      <c r="H103" s="679" t="s">
        <v>82</v>
      </c>
      <c r="I103" s="680"/>
      <c r="J103" s="676" t="s">
        <v>79</v>
      </c>
      <c r="K103" s="676"/>
      <c r="L103" s="677" t="s">
        <v>83</v>
      </c>
      <c r="M103" s="678"/>
      <c r="N103" s="676" t="s">
        <v>80</v>
      </c>
      <c r="O103" s="676"/>
      <c r="P103" s="679" t="s">
        <v>84</v>
      </c>
      <c r="Q103" s="680"/>
      <c r="R103" s="676" t="s">
        <v>81</v>
      </c>
      <c r="S103" s="676"/>
      <c r="T103" s="677" t="s">
        <v>85</v>
      </c>
      <c r="U103" s="678"/>
      <c r="V103" s="676" t="s">
        <v>77</v>
      </c>
      <c r="W103" s="676"/>
      <c r="X103" s="679" t="s">
        <v>86</v>
      </c>
      <c r="Y103" s="680"/>
      <c r="Z103" s="676" t="s">
        <v>78</v>
      </c>
      <c r="AA103" s="676"/>
      <c r="AB103" s="677" t="s">
        <v>87</v>
      </c>
      <c r="AC103" s="681"/>
    </row>
    <row r="104" spans="2:29" s="2" customFormat="1" ht="18.75" customHeight="1">
      <c r="B104" s="682" t="s">
        <v>195</v>
      </c>
      <c r="C104" s="683"/>
      <c r="D104" s="683"/>
      <c r="E104" s="684"/>
      <c r="F104" s="49"/>
      <c r="G104" s="50"/>
      <c r="H104" s="59"/>
      <c r="I104" s="60"/>
      <c r="J104" s="50"/>
      <c r="K104" s="51"/>
      <c r="L104" s="58"/>
      <c r="M104" s="55"/>
      <c r="N104" s="51"/>
      <c r="O104" s="51"/>
      <c r="P104" s="58"/>
      <c r="Q104" s="55"/>
      <c r="R104" s="51"/>
      <c r="S104" s="51"/>
      <c r="T104" s="58"/>
      <c r="U104" s="55"/>
      <c r="V104" s="51"/>
      <c r="W104" s="51"/>
      <c r="X104" s="58"/>
      <c r="Y104" s="55"/>
      <c r="Z104" s="51"/>
      <c r="AA104" s="51"/>
      <c r="AB104" s="58"/>
      <c r="AC104" s="52"/>
    </row>
    <row r="105" spans="2:29" s="2" customFormat="1" ht="18.75" customHeight="1">
      <c r="B105" s="685"/>
      <c r="C105" s="686"/>
      <c r="D105" s="686"/>
      <c r="E105" s="687"/>
      <c r="F105" s="36"/>
      <c r="G105" s="37"/>
      <c r="H105" s="61"/>
      <c r="I105" s="62"/>
      <c r="J105" s="37"/>
      <c r="K105" s="39"/>
      <c r="L105" s="45"/>
      <c r="M105" s="56"/>
      <c r="N105" s="39"/>
      <c r="O105" s="39"/>
      <c r="P105" s="45"/>
      <c r="Q105" s="56"/>
      <c r="R105" s="39"/>
      <c r="S105" s="39"/>
      <c r="T105" s="45"/>
      <c r="U105" s="56"/>
      <c r="V105" s="39"/>
      <c r="W105" s="39"/>
      <c r="X105" s="45"/>
      <c r="Y105" s="56"/>
      <c r="Z105" s="39"/>
      <c r="AA105" s="39"/>
      <c r="AB105" s="45"/>
      <c r="AC105" s="46"/>
    </row>
    <row r="106" spans="2:29" s="2" customFormat="1" ht="18.75" customHeight="1">
      <c r="B106" s="688" t="s">
        <v>186</v>
      </c>
      <c r="C106" s="689"/>
      <c r="D106" s="689"/>
      <c r="E106" s="690"/>
      <c r="F106" s="34"/>
      <c r="G106" s="35"/>
      <c r="H106" s="63"/>
      <c r="I106" s="64"/>
      <c r="J106" s="35"/>
      <c r="K106" s="38"/>
      <c r="L106" s="43"/>
      <c r="M106" s="53"/>
      <c r="N106" s="38"/>
      <c r="O106" s="38"/>
      <c r="P106" s="43"/>
      <c r="Q106" s="53"/>
      <c r="R106" s="38"/>
      <c r="S106" s="38"/>
      <c r="T106" s="43"/>
      <c r="U106" s="53"/>
      <c r="V106" s="38"/>
      <c r="W106" s="38"/>
      <c r="X106" s="43"/>
      <c r="Y106" s="53"/>
      <c r="Z106" s="38"/>
      <c r="AA106" s="38"/>
      <c r="AB106" s="43"/>
      <c r="AC106" s="44"/>
    </row>
    <row r="107" spans="2:29" s="2" customFormat="1" ht="18.75" customHeight="1">
      <c r="B107" s="685"/>
      <c r="C107" s="686"/>
      <c r="D107" s="686"/>
      <c r="E107" s="687"/>
      <c r="F107" s="36"/>
      <c r="G107" s="37"/>
      <c r="H107" s="61"/>
      <c r="I107" s="62"/>
      <c r="J107" s="37"/>
      <c r="K107" s="39"/>
      <c r="L107" s="45"/>
      <c r="M107" s="56"/>
      <c r="N107" s="39"/>
      <c r="O107" s="39"/>
      <c r="P107" s="45"/>
      <c r="Q107" s="56"/>
      <c r="R107" s="39"/>
      <c r="S107" s="39"/>
      <c r="T107" s="45"/>
      <c r="U107" s="56"/>
      <c r="V107" s="39"/>
      <c r="W107" s="39"/>
      <c r="X107" s="45"/>
      <c r="Y107" s="56"/>
      <c r="Z107" s="39"/>
      <c r="AA107" s="39"/>
      <c r="AB107" s="45"/>
      <c r="AC107" s="46"/>
    </row>
    <row r="108" spans="2:29" s="2" customFormat="1" ht="18.75" customHeight="1">
      <c r="B108" s="688" t="s">
        <v>241</v>
      </c>
      <c r="C108" s="689"/>
      <c r="D108" s="689"/>
      <c r="E108" s="690"/>
      <c r="F108" s="69"/>
      <c r="G108" s="47"/>
      <c r="H108" s="72"/>
      <c r="I108" s="73"/>
      <c r="J108" s="47"/>
      <c r="K108" s="67"/>
      <c r="L108" s="71"/>
      <c r="M108" s="70"/>
      <c r="N108" s="67"/>
      <c r="O108" s="67"/>
      <c r="P108" s="71"/>
      <c r="Q108" s="70"/>
      <c r="R108" s="67"/>
      <c r="S108" s="67"/>
      <c r="T108" s="71"/>
      <c r="U108" s="70"/>
      <c r="V108" s="67"/>
      <c r="W108" s="67"/>
      <c r="X108" s="71"/>
      <c r="Y108" s="70"/>
      <c r="Z108" s="67"/>
      <c r="AA108" s="67"/>
      <c r="AB108" s="71"/>
      <c r="AC108" s="68"/>
    </row>
    <row r="109" spans="2:29" s="2" customFormat="1" ht="18.75" customHeight="1">
      <c r="B109" s="685"/>
      <c r="C109" s="686"/>
      <c r="D109" s="686"/>
      <c r="E109" s="687"/>
      <c r="F109" s="69"/>
      <c r="G109" s="47"/>
      <c r="H109" s="72"/>
      <c r="I109" s="73"/>
      <c r="J109" s="47"/>
      <c r="K109" s="67"/>
      <c r="L109" s="71"/>
      <c r="M109" s="70"/>
      <c r="N109" s="67"/>
      <c r="O109" s="67"/>
      <c r="P109" s="71"/>
      <c r="Q109" s="70"/>
      <c r="R109" s="67"/>
      <c r="S109" s="67"/>
      <c r="T109" s="71"/>
      <c r="U109" s="70"/>
      <c r="V109" s="67"/>
      <c r="W109" s="67"/>
      <c r="X109" s="71"/>
      <c r="Y109" s="70"/>
      <c r="Z109" s="67"/>
      <c r="AA109" s="67"/>
      <c r="AB109" s="71"/>
      <c r="AC109" s="68"/>
    </row>
    <row r="110" spans="2:29" s="2" customFormat="1" ht="18.75" customHeight="1">
      <c r="B110" s="688" t="s">
        <v>242</v>
      </c>
      <c r="C110" s="689"/>
      <c r="D110" s="689"/>
      <c r="E110" s="690"/>
      <c r="F110" s="34"/>
      <c r="G110" s="35"/>
      <c r="H110" s="63"/>
      <c r="I110" s="64"/>
      <c r="J110" s="35"/>
      <c r="K110" s="38"/>
      <c r="L110" s="43"/>
      <c r="M110" s="53"/>
      <c r="N110" s="38"/>
      <c r="O110" s="38"/>
      <c r="P110" s="43"/>
      <c r="Q110" s="53"/>
      <c r="R110" s="38"/>
      <c r="S110" s="38"/>
      <c r="T110" s="43"/>
      <c r="U110" s="53"/>
      <c r="V110" s="38"/>
      <c r="W110" s="38"/>
      <c r="X110" s="43"/>
      <c r="Y110" s="53"/>
      <c r="Z110" s="38"/>
      <c r="AA110" s="38"/>
      <c r="AB110" s="43"/>
      <c r="AC110" s="44"/>
    </row>
    <row r="111" spans="2:29" s="2" customFormat="1" ht="18.75" customHeight="1" thickBot="1">
      <c r="B111" s="701"/>
      <c r="C111" s="702"/>
      <c r="D111" s="702"/>
      <c r="E111" s="703"/>
      <c r="F111" s="40"/>
      <c r="G111" s="41"/>
      <c r="H111" s="65"/>
      <c r="I111" s="66"/>
      <c r="J111" s="41"/>
      <c r="K111" s="42"/>
      <c r="L111" s="57"/>
      <c r="M111" s="54"/>
      <c r="N111" s="42"/>
      <c r="O111" s="42"/>
      <c r="P111" s="57"/>
      <c r="Q111" s="54"/>
      <c r="R111" s="42"/>
      <c r="S111" s="42"/>
      <c r="T111" s="57"/>
      <c r="U111" s="54"/>
      <c r="V111" s="42"/>
      <c r="W111" s="42"/>
      <c r="X111" s="57"/>
      <c r="Y111" s="54"/>
      <c r="Z111" s="42"/>
      <c r="AA111" s="42"/>
      <c r="AB111" s="57"/>
      <c r="AC111" s="48"/>
    </row>
    <row r="112" spans="2:29" s="2" customFormat="1" ht="17.25" customHeight="1">
      <c r="B112" s="704" t="s">
        <v>243</v>
      </c>
      <c r="C112" s="705"/>
      <c r="D112" s="705"/>
      <c r="E112" s="705"/>
      <c r="F112" s="705"/>
      <c r="G112" s="705"/>
      <c r="H112" s="705"/>
      <c r="I112" s="706"/>
      <c r="J112" s="710" t="s">
        <v>140</v>
      </c>
      <c r="K112" s="711"/>
      <c r="L112" s="711"/>
      <c r="M112" s="711"/>
      <c r="N112" s="712" t="s">
        <v>141</v>
      </c>
      <c r="O112" s="711"/>
      <c r="P112" s="711"/>
      <c r="Q112" s="711"/>
      <c r="R112" s="711"/>
      <c r="S112" s="711"/>
      <c r="T112" s="711"/>
      <c r="U112" s="711"/>
      <c r="V112" s="711"/>
      <c r="W112" s="711"/>
      <c r="X112" s="711"/>
      <c r="Y112" s="711"/>
      <c r="Z112" s="711"/>
      <c r="AA112" s="711"/>
      <c r="AB112" s="711"/>
      <c r="AC112" s="713"/>
    </row>
    <row r="113" spans="2:29" s="2" customFormat="1" ht="39.75" customHeight="1" thickBot="1">
      <c r="B113" s="707"/>
      <c r="C113" s="708"/>
      <c r="D113" s="708"/>
      <c r="E113" s="708"/>
      <c r="F113" s="708"/>
      <c r="G113" s="708"/>
      <c r="H113" s="708"/>
      <c r="I113" s="709"/>
      <c r="J113" s="714"/>
      <c r="K113" s="715"/>
      <c r="L113" s="715"/>
      <c r="M113" s="678"/>
      <c r="N113" s="716"/>
      <c r="O113" s="717"/>
      <c r="P113" s="717"/>
      <c r="Q113" s="717"/>
      <c r="R113" s="717"/>
      <c r="S113" s="717"/>
      <c r="T113" s="717"/>
      <c r="U113" s="717"/>
      <c r="V113" s="717"/>
      <c r="W113" s="717"/>
      <c r="X113" s="717"/>
      <c r="Y113" s="717"/>
      <c r="Z113" s="717"/>
      <c r="AA113" s="717"/>
      <c r="AB113" s="717"/>
      <c r="AC113" s="718"/>
    </row>
    <row r="114" spans="2:29" s="2" customFormat="1" ht="13.5" customHeight="1">
      <c r="B114" s="21"/>
      <c r="C114" s="21"/>
      <c r="D114" s="21"/>
      <c r="E114" s="21"/>
      <c r="F114" s="21"/>
      <c r="G114" s="21"/>
      <c r="H114" s="21"/>
      <c r="I114" s="21"/>
      <c r="J114" s="21"/>
      <c r="K114" s="21"/>
      <c r="L114" s="21"/>
      <c r="M114" s="21"/>
      <c r="N114" s="21"/>
      <c r="O114" s="21"/>
      <c r="P114" s="21"/>
      <c r="Q114" s="21"/>
      <c r="R114" s="21"/>
      <c r="S114" s="21"/>
      <c r="T114" s="21"/>
      <c r="U114" s="21"/>
      <c r="V114" s="21"/>
      <c r="W114" s="21"/>
      <c r="X114" s="21"/>
      <c r="Y114" s="21"/>
      <c r="Z114" s="21"/>
      <c r="AA114" s="21"/>
      <c r="AB114" s="21"/>
      <c r="AC114" s="21"/>
    </row>
    <row r="115" spans="2:29" s="2" customFormat="1" ht="13.5" customHeight="1">
      <c r="B115" s="21"/>
      <c r="C115" s="21"/>
      <c r="D115" s="21"/>
      <c r="E115" s="21"/>
      <c r="F115" s="21"/>
      <c r="G115" s="21"/>
      <c r="H115" s="21"/>
      <c r="I115" s="21"/>
      <c r="J115" s="21"/>
      <c r="K115" s="21"/>
      <c r="L115" s="21"/>
      <c r="M115" s="21"/>
      <c r="N115" s="21"/>
      <c r="O115" s="21"/>
      <c r="P115" s="21"/>
      <c r="Q115" s="21"/>
      <c r="R115" s="21"/>
      <c r="S115" s="21"/>
      <c r="T115" s="21"/>
      <c r="U115" s="21"/>
      <c r="V115" s="21"/>
      <c r="W115" s="21"/>
      <c r="X115" s="21"/>
      <c r="Y115" s="21"/>
      <c r="Z115" s="21"/>
      <c r="AA115" s="21"/>
      <c r="AB115" s="21"/>
      <c r="AC115" s="21"/>
    </row>
    <row r="116" spans="2:29" ht="18.75" customHeight="1">
      <c r="B116" s="17" t="s">
        <v>178</v>
      </c>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row>
    <row r="117" spans="2:29" s="2" customFormat="1" ht="13.5" customHeight="1" thickBot="1">
      <c r="B117" s="390"/>
      <c r="C117" s="390"/>
      <c r="D117" s="390"/>
      <c r="E117" s="390"/>
      <c r="F117" s="390"/>
      <c r="G117" s="390"/>
      <c r="H117" s="390"/>
      <c r="I117" s="390"/>
      <c r="J117" s="390"/>
      <c r="K117" s="390"/>
      <c r="L117" s="390"/>
      <c r="M117" s="390"/>
      <c r="N117" s="390"/>
      <c r="O117" s="390"/>
      <c r="P117" s="390"/>
      <c r="Q117" s="390"/>
      <c r="R117" s="390"/>
      <c r="S117" s="390"/>
      <c r="T117" s="390"/>
      <c r="U117" s="390"/>
      <c r="V117" s="390"/>
      <c r="W117" s="390"/>
      <c r="X117" s="390"/>
      <c r="Y117" s="390"/>
      <c r="Z117" s="390"/>
      <c r="AA117" s="390"/>
      <c r="AB117" s="390"/>
      <c r="AC117" s="390"/>
    </row>
    <row r="118" spans="2:29" s="2" customFormat="1" ht="13.5" customHeight="1">
      <c r="B118" s="391" t="s">
        <v>48</v>
      </c>
      <c r="C118" s="392"/>
      <c r="D118" s="392"/>
      <c r="E118" s="392"/>
      <c r="F118" s="392"/>
      <c r="G118" s="395"/>
      <c r="H118" s="719"/>
      <c r="I118" s="719"/>
      <c r="J118" s="719"/>
      <c r="K118" s="719"/>
      <c r="L118" s="719"/>
      <c r="M118" s="719"/>
      <c r="N118" s="719"/>
      <c r="O118" s="719"/>
      <c r="P118" s="719"/>
      <c r="Q118" s="719"/>
      <c r="R118" s="719"/>
      <c r="S118" s="719"/>
      <c r="T118" s="719"/>
      <c r="U118" s="719"/>
      <c r="V118" s="719"/>
      <c r="W118" s="719"/>
      <c r="X118" s="719"/>
      <c r="Y118" s="719"/>
      <c r="Z118" s="719"/>
      <c r="AA118" s="719"/>
      <c r="AB118" s="719"/>
      <c r="AC118" s="720"/>
    </row>
    <row r="119" spans="2:29" s="2" customFormat="1" ht="13.5" customHeight="1">
      <c r="B119" s="393"/>
      <c r="C119" s="394"/>
      <c r="D119" s="394"/>
      <c r="E119" s="394"/>
      <c r="F119" s="394"/>
      <c r="G119" s="721"/>
      <c r="H119" s="721"/>
      <c r="I119" s="721"/>
      <c r="J119" s="721"/>
      <c r="K119" s="721"/>
      <c r="L119" s="721"/>
      <c r="M119" s="721"/>
      <c r="N119" s="721"/>
      <c r="O119" s="721"/>
      <c r="P119" s="721"/>
      <c r="Q119" s="721"/>
      <c r="R119" s="721"/>
      <c r="S119" s="721"/>
      <c r="T119" s="721"/>
      <c r="U119" s="721"/>
      <c r="V119" s="721"/>
      <c r="W119" s="721"/>
      <c r="X119" s="721"/>
      <c r="Y119" s="721"/>
      <c r="Z119" s="721"/>
      <c r="AA119" s="721"/>
      <c r="AB119" s="721"/>
      <c r="AC119" s="722"/>
    </row>
    <row r="120" spans="2:29" s="2" customFormat="1" ht="13.5" customHeight="1">
      <c r="B120" s="393"/>
      <c r="C120" s="394"/>
      <c r="D120" s="394"/>
      <c r="E120" s="394"/>
      <c r="F120" s="394"/>
      <c r="G120" s="721"/>
      <c r="H120" s="721"/>
      <c r="I120" s="721"/>
      <c r="J120" s="721"/>
      <c r="K120" s="721"/>
      <c r="L120" s="721"/>
      <c r="M120" s="721"/>
      <c r="N120" s="721"/>
      <c r="O120" s="721"/>
      <c r="P120" s="721"/>
      <c r="Q120" s="721"/>
      <c r="R120" s="721"/>
      <c r="S120" s="721"/>
      <c r="T120" s="721"/>
      <c r="U120" s="721"/>
      <c r="V120" s="721"/>
      <c r="W120" s="721"/>
      <c r="X120" s="721"/>
      <c r="Y120" s="721"/>
      <c r="Z120" s="721"/>
      <c r="AA120" s="721"/>
      <c r="AB120" s="721"/>
      <c r="AC120" s="722"/>
    </row>
    <row r="121" spans="2:29" s="2" customFormat="1" ht="13.5" customHeight="1">
      <c r="B121" s="399" t="s">
        <v>110</v>
      </c>
      <c r="C121" s="400"/>
      <c r="D121" s="400"/>
      <c r="E121" s="400"/>
      <c r="F121" s="401"/>
      <c r="G121" s="524" t="s">
        <v>163</v>
      </c>
      <c r="H121" s="497"/>
      <c r="I121" s="497"/>
      <c r="J121" s="497"/>
      <c r="K121" s="497"/>
      <c r="L121" s="497"/>
      <c r="M121" s="497"/>
      <c r="N121" s="497"/>
      <c r="O121" s="497"/>
      <c r="P121" s="497"/>
      <c r="Q121" s="497"/>
      <c r="R121" s="497"/>
      <c r="S121" s="497"/>
      <c r="T121" s="497"/>
      <c r="U121" s="497"/>
      <c r="V121" s="497"/>
      <c r="W121" s="497"/>
      <c r="X121" s="497"/>
      <c r="Y121" s="497"/>
      <c r="Z121" s="497"/>
      <c r="AA121" s="497"/>
      <c r="AB121" s="497"/>
      <c r="AC121" s="498"/>
    </row>
    <row r="122" spans="2:29" s="2" customFormat="1" ht="13.5" customHeight="1">
      <c r="B122" s="402"/>
      <c r="C122" s="403"/>
      <c r="D122" s="403"/>
      <c r="E122" s="403"/>
      <c r="F122" s="404"/>
      <c r="G122" s="499"/>
      <c r="H122" s="626"/>
      <c r="I122" s="626"/>
      <c r="J122" s="626"/>
      <c r="K122" s="626"/>
      <c r="L122" s="626"/>
      <c r="M122" s="626"/>
      <c r="N122" s="626"/>
      <c r="O122" s="626"/>
      <c r="P122" s="626"/>
      <c r="Q122" s="626"/>
      <c r="R122" s="626"/>
      <c r="S122" s="626"/>
      <c r="T122" s="626"/>
      <c r="U122" s="626"/>
      <c r="V122" s="626"/>
      <c r="W122" s="626"/>
      <c r="X122" s="626"/>
      <c r="Y122" s="626"/>
      <c r="Z122" s="626"/>
      <c r="AA122" s="626"/>
      <c r="AB122" s="626"/>
      <c r="AC122" s="501"/>
    </row>
    <row r="123" spans="2:29" s="2" customFormat="1" ht="13.5" customHeight="1">
      <c r="B123" s="405"/>
      <c r="C123" s="406"/>
      <c r="D123" s="406"/>
      <c r="E123" s="406"/>
      <c r="F123" s="407"/>
      <c r="G123" s="525"/>
      <c r="H123" s="526"/>
      <c r="I123" s="526"/>
      <c r="J123" s="526"/>
      <c r="K123" s="526"/>
      <c r="L123" s="526"/>
      <c r="M123" s="526"/>
      <c r="N123" s="526"/>
      <c r="O123" s="526"/>
      <c r="P123" s="526"/>
      <c r="Q123" s="526"/>
      <c r="R123" s="526"/>
      <c r="S123" s="526"/>
      <c r="T123" s="526"/>
      <c r="U123" s="526"/>
      <c r="V123" s="526"/>
      <c r="W123" s="526"/>
      <c r="X123" s="526"/>
      <c r="Y123" s="526"/>
      <c r="Z123" s="526"/>
      <c r="AA123" s="526"/>
      <c r="AB123" s="526"/>
      <c r="AC123" s="527"/>
    </row>
    <row r="124" spans="2:29" s="2" customFormat="1" ht="13.5" customHeight="1">
      <c r="B124" s="487" t="s">
        <v>89</v>
      </c>
      <c r="C124" s="488"/>
      <c r="D124" s="488"/>
      <c r="E124" s="488"/>
      <c r="F124" s="489"/>
      <c r="G124" s="632"/>
      <c r="H124" s="724"/>
      <c r="I124" s="724"/>
      <c r="J124" s="724"/>
      <c r="K124" s="724"/>
      <c r="L124" s="724"/>
      <c r="M124" s="724"/>
      <c r="N124" s="724"/>
      <c r="O124" s="724"/>
      <c r="P124" s="724"/>
      <c r="Q124" s="724"/>
      <c r="R124" s="724"/>
      <c r="S124" s="724"/>
      <c r="T124" s="724"/>
      <c r="U124" s="724"/>
      <c r="V124" s="724"/>
      <c r="W124" s="724"/>
      <c r="X124" s="724"/>
      <c r="Y124" s="724"/>
      <c r="Z124" s="724"/>
      <c r="AA124" s="724"/>
      <c r="AB124" s="724"/>
      <c r="AC124" s="725"/>
    </row>
    <row r="125" spans="2:29" s="2" customFormat="1" ht="13.5" customHeight="1">
      <c r="B125" s="490"/>
      <c r="C125" s="723"/>
      <c r="D125" s="723"/>
      <c r="E125" s="723"/>
      <c r="F125" s="492"/>
      <c r="G125" s="726"/>
      <c r="H125" s="727"/>
      <c r="I125" s="727"/>
      <c r="J125" s="727"/>
      <c r="K125" s="727"/>
      <c r="L125" s="727"/>
      <c r="M125" s="727"/>
      <c r="N125" s="727"/>
      <c r="O125" s="727"/>
      <c r="P125" s="727"/>
      <c r="Q125" s="727"/>
      <c r="R125" s="727"/>
      <c r="S125" s="727"/>
      <c r="T125" s="727"/>
      <c r="U125" s="727"/>
      <c r="V125" s="727"/>
      <c r="W125" s="727"/>
      <c r="X125" s="727"/>
      <c r="Y125" s="727"/>
      <c r="Z125" s="727"/>
      <c r="AA125" s="727"/>
      <c r="AB125" s="727"/>
      <c r="AC125" s="728"/>
    </row>
    <row r="126" spans="2:29" s="2" customFormat="1" ht="13.5" customHeight="1">
      <c r="B126" s="490"/>
      <c r="C126" s="723"/>
      <c r="D126" s="723"/>
      <c r="E126" s="723"/>
      <c r="F126" s="492"/>
      <c r="G126" s="726"/>
      <c r="H126" s="727"/>
      <c r="I126" s="727"/>
      <c r="J126" s="727"/>
      <c r="K126" s="727"/>
      <c r="L126" s="727"/>
      <c r="M126" s="727"/>
      <c r="N126" s="727"/>
      <c r="O126" s="727"/>
      <c r="P126" s="727"/>
      <c r="Q126" s="727"/>
      <c r="R126" s="727"/>
      <c r="S126" s="727"/>
      <c r="T126" s="727"/>
      <c r="U126" s="727"/>
      <c r="V126" s="727"/>
      <c r="W126" s="727"/>
      <c r="X126" s="727"/>
      <c r="Y126" s="727"/>
      <c r="Z126" s="727"/>
      <c r="AA126" s="727"/>
      <c r="AB126" s="727"/>
      <c r="AC126" s="728"/>
    </row>
    <row r="127" spans="2:29" s="2" customFormat="1" ht="13.5" customHeight="1">
      <c r="B127" s="490"/>
      <c r="C127" s="723"/>
      <c r="D127" s="723"/>
      <c r="E127" s="723"/>
      <c r="F127" s="492"/>
      <c r="G127" s="726"/>
      <c r="H127" s="727"/>
      <c r="I127" s="727"/>
      <c r="J127" s="727"/>
      <c r="K127" s="727"/>
      <c r="L127" s="727"/>
      <c r="M127" s="727"/>
      <c r="N127" s="727"/>
      <c r="O127" s="727"/>
      <c r="P127" s="727"/>
      <c r="Q127" s="727"/>
      <c r="R127" s="727"/>
      <c r="S127" s="727"/>
      <c r="T127" s="727"/>
      <c r="U127" s="727"/>
      <c r="V127" s="727"/>
      <c r="W127" s="727"/>
      <c r="X127" s="727"/>
      <c r="Y127" s="727"/>
      <c r="Z127" s="727"/>
      <c r="AA127" s="727"/>
      <c r="AB127" s="727"/>
      <c r="AC127" s="728"/>
    </row>
    <row r="128" spans="2:29" s="2" customFormat="1" ht="13.5" customHeight="1">
      <c r="B128" s="490"/>
      <c r="C128" s="723"/>
      <c r="D128" s="723"/>
      <c r="E128" s="723"/>
      <c r="F128" s="492"/>
      <c r="G128" s="726"/>
      <c r="H128" s="727"/>
      <c r="I128" s="727"/>
      <c r="J128" s="727"/>
      <c r="K128" s="727"/>
      <c r="L128" s="727"/>
      <c r="M128" s="727"/>
      <c r="N128" s="727"/>
      <c r="O128" s="727"/>
      <c r="P128" s="727"/>
      <c r="Q128" s="727"/>
      <c r="R128" s="727"/>
      <c r="S128" s="727"/>
      <c r="T128" s="727"/>
      <c r="U128" s="727"/>
      <c r="V128" s="727"/>
      <c r="W128" s="727"/>
      <c r="X128" s="727"/>
      <c r="Y128" s="727"/>
      <c r="Z128" s="727"/>
      <c r="AA128" s="727"/>
      <c r="AB128" s="727"/>
      <c r="AC128" s="728"/>
    </row>
    <row r="129" spans="2:29" s="2" customFormat="1" ht="13.5" customHeight="1">
      <c r="B129" s="490"/>
      <c r="C129" s="723"/>
      <c r="D129" s="723"/>
      <c r="E129" s="723"/>
      <c r="F129" s="492"/>
      <c r="G129" s="726"/>
      <c r="H129" s="727"/>
      <c r="I129" s="727"/>
      <c r="J129" s="727"/>
      <c r="K129" s="727"/>
      <c r="L129" s="727"/>
      <c r="M129" s="727"/>
      <c r="N129" s="727"/>
      <c r="O129" s="727"/>
      <c r="P129" s="727"/>
      <c r="Q129" s="727"/>
      <c r="R129" s="727"/>
      <c r="S129" s="727"/>
      <c r="T129" s="727"/>
      <c r="U129" s="727"/>
      <c r="V129" s="727"/>
      <c r="W129" s="727"/>
      <c r="X129" s="727"/>
      <c r="Y129" s="727"/>
      <c r="Z129" s="727"/>
      <c r="AA129" s="727"/>
      <c r="AB129" s="727"/>
      <c r="AC129" s="728"/>
    </row>
    <row r="130" spans="2:29" s="2" customFormat="1" ht="13.5" customHeight="1">
      <c r="B130" s="490"/>
      <c r="C130" s="723"/>
      <c r="D130" s="723"/>
      <c r="E130" s="723"/>
      <c r="F130" s="492"/>
      <c r="G130" s="726"/>
      <c r="H130" s="727"/>
      <c r="I130" s="727"/>
      <c r="J130" s="727"/>
      <c r="K130" s="727"/>
      <c r="L130" s="727"/>
      <c r="M130" s="727"/>
      <c r="N130" s="727"/>
      <c r="O130" s="727"/>
      <c r="P130" s="727"/>
      <c r="Q130" s="727"/>
      <c r="R130" s="727"/>
      <c r="S130" s="727"/>
      <c r="T130" s="727"/>
      <c r="U130" s="727"/>
      <c r="V130" s="727"/>
      <c r="W130" s="727"/>
      <c r="X130" s="727"/>
      <c r="Y130" s="727"/>
      <c r="Z130" s="727"/>
      <c r="AA130" s="727"/>
      <c r="AB130" s="727"/>
      <c r="AC130" s="728"/>
    </row>
    <row r="131" spans="2:29" s="2" customFormat="1" ht="13.5" customHeight="1">
      <c r="B131" s="490"/>
      <c r="C131" s="723"/>
      <c r="D131" s="723"/>
      <c r="E131" s="723"/>
      <c r="F131" s="492"/>
      <c r="G131" s="726"/>
      <c r="H131" s="727"/>
      <c r="I131" s="727"/>
      <c r="J131" s="727"/>
      <c r="K131" s="727"/>
      <c r="L131" s="727"/>
      <c r="M131" s="727"/>
      <c r="N131" s="727"/>
      <c r="O131" s="727"/>
      <c r="P131" s="727"/>
      <c r="Q131" s="727"/>
      <c r="R131" s="727"/>
      <c r="S131" s="727"/>
      <c r="T131" s="727"/>
      <c r="U131" s="727"/>
      <c r="V131" s="727"/>
      <c r="W131" s="727"/>
      <c r="X131" s="727"/>
      <c r="Y131" s="727"/>
      <c r="Z131" s="727"/>
      <c r="AA131" s="727"/>
      <c r="AB131" s="727"/>
      <c r="AC131" s="728"/>
    </row>
    <row r="132" spans="2:29" s="2" customFormat="1" ht="13.5" customHeight="1">
      <c r="B132" s="490"/>
      <c r="C132" s="723"/>
      <c r="D132" s="723"/>
      <c r="E132" s="723"/>
      <c r="F132" s="492"/>
      <c r="G132" s="726"/>
      <c r="H132" s="727"/>
      <c r="I132" s="727"/>
      <c r="J132" s="727"/>
      <c r="K132" s="727"/>
      <c r="L132" s="727"/>
      <c r="M132" s="727"/>
      <c r="N132" s="727"/>
      <c r="O132" s="727"/>
      <c r="P132" s="727"/>
      <c r="Q132" s="727"/>
      <c r="R132" s="727"/>
      <c r="S132" s="727"/>
      <c r="T132" s="727"/>
      <c r="U132" s="727"/>
      <c r="V132" s="727"/>
      <c r="W132" s="727"/>
      <c r="X132" s="727"/>
      <c r="Y132" s="727"/>
      <c r="Z132" s="727"/>
      <c r="AA132" s="727"/>
      <c r="AB132" s="727"/>
      <c r="AC132" s="728"/>
    </row>
    <row r="133" spans="2:29" s="2" customFormat="1" ht="13.5" customHeight="1">
      <c r="B133" s="490"/>
      <c r="C133" s="723"/>
      <c r="D133" s="723"/>
      <c r="E133" s="723"/>
      <c r="F133" s="492"/>
      <c r="G133" s="726"/>
      <c r="H133" s="727"/>
      <c r="I133" s="727"/>
      <c r="J133" s="727"/>
      <c r="K133" s="727"/>
      <c r="L133" s="727"/>
      <c r="M133" s="727"/>
      <c r="N133" s="727"/>
      <c r="O133" s="727"/>
      <c r="P133" s="727"/>
      <c r="Q133" s="727"/>
      <c r="R133" s="727"/>
      <c r="S133" s="727"/>
      <c r="T133" s="727"/>
      <c r="U133" s="727"/>
      <c r="V133" s="727"/>
      <c r="W133" s="727"/>
      <c r="X133" s="727"/>
      <c r="Y133" s="727"/>
      <c r="Z133" s="727"/>
      <c r="AA133" s="727"/>
      <c r="AB133" s="727"/>
      <c r="AC133" s="728"/>
    </row>
    <row r="134" spans="2:29" s="2" customFormat="1" ht="13.5" customHeight="1">
      <c r="B134" s="490"/>
      <c r="C134" s="723"/>
      <c r="D134" s="723"/>
      <c r="E134" s="723"/>
      <c r="F134" s="492"/>
      <c r="G134" s="726"/>
      <c r="H134" s="727"/>
      <c r="I134" s="727"/>
      <c r="J134" s="727"/>
      <c r="K134" s="727"/>
      <c r="L134" s="727"/>
      <c r="M134" s="727"/>
      <c r="N134" s="727"/>
      <c r="O134" s="727"/>
      <c r="P134" s="727"/>
      <c r="Q134" s="727"/>
      <c r="R134" s="727"/>
      <c r="S134" s="727"/>
      <c r="T134" s="727"/>
      <c r="U134" s="727"/>
      <c r="V134" s="727"/>
      <c r="W134" s="727"/>
      <c r="X134" s="727"/>
      <c r="Y134" s="727"/>
      <c r="Z134" s="727"/>
      <c r="AA134" s="727"/>
      <c r="AB134" s="727"/>
      <c r="AC134" s="728"/>
    </row>
    <row r="135" spans="2:29" s="2" customFormat="1" ht="13.5" customHeight="1">
      <c r="B135" s="490"/>
      <c r="C135" s="723"/>
      <c r="D135" s="723"/>
      <c r="E135" s="723"/>
      <c r="F135" s="492"/>
      <c r="G135" s="726"/>
      <c r="H135" s="727"/>
      <c r="I135" s="727"/>
      <c r="J135" s="727"/>
      <c r="K135" s="727"/>
      <c r="L135" s="727"/>
      <c r="M135" s="727"/>
      <c r="N135" s="727"/>
      <c r="O135" s="727"/>
      <c r="P135" s="727"/>
      <c r="Q135" s="727"/>
      <c r="R135" s="727"/>
      <c r="S135" s="727"/>
      <c r="T135" s="727"/>
      <c r="U135" s="727"/>
      <c r="V135" s="727"/>
      <c r="W135" s="727"/>
      <c r="X135" s="727"/>
      <c r="Y135" s="727"/>
      <c r="Z135" s="727"/>
      <c r="AA135" s="727"/>
      <c r="AB135" s="727"/>
      <c r="AC135" s="728"/>
    </row>
    <row r="136" spans="2:29" s="2" customFormat="1" ht="13.5" customHeight="1">
      <c r="B136" s="490"/>
      <c r="C136" s="723"/>
      <c r="D136" s="723"/>
      <c r="E136" s="723"/>
      <c r="F136" s="492"/>
      <c r="G136" s="726"/>
      <c r="H136" s="727"/>
      <c r="I136" s="727"/>
      <c r="J136" s="727"/>
      <c r="K136" s="727"/>
      <c r="L136" s="727"/>
      <c r="M136" s="727"/>
      <c r="N136" s="727"/>
      <c r="O136" s="727"/>
      <c r="P136" s="727"/>
      <c r="Q136" s="727"/>
      <c r="R136" s="727"/>
      <c r="S136" s="727"/>
      <c r="T136" s="727"/>
      <c r="U136" s="727"/>
      <c r="V136" s="727"/>
      <c r="W136" s="727"/>
      <c r="X136" s="727"/>
      <c r="Y136" s="727"/>
      <c r="Z136" s="727"/>
      <c r="AA136" s="727"/>
      <c r="AB136" s="727"/>
      <c r="AC136" s="728"/>
    </row>
    <row r="137" spans="2:29" s="2" customFormat="1" ht="27.75" customHeight="1">
      <c r="B137" s="490"/>
      <c r="C137" s="723"/>
      <c r="D137" s="723"/>
      <c r="E137" s="723"/>
      <c r="F137" s="492"/>
      <c r="G137" s="726"/>
      <c r="H137" s="727"/>
      <c r="I137" s="727"/>
      <c r="J137" s="727"/>
      <c r="K137" s="727"/>
      <c r="L137" s="727"/>
      <c r="M137" s="727"/>
      <c r="N137" s="727"/>
      <c r="O137" s="727"/>
      <c r="P137" s="727"/>
      <c r="Q137" s="727"/>
      <c r="R137" s="727"/>
      <c r="S137" s="727"/>
      <c r="T137" s="727"/>
      <c r="U137" s="727"/>
      <c r="V137" s="727"/>
      <c r="W137" s="727"/>
      <c r="X137" s="727"/>
      <c r="Y137" s="727"/>
      <c r="Z137" s="727"/>
      <c r="AA137" s="727"/>
      <c r="AB137" s="727"/>
      <c r="AC137" s="728"/>
    </row>
    <row r="138" spans="2:29" s="2" customFormat="1" ht="13.5" customHeight="1">
      <c r="B138" s="490"/>
      <c r="C138" s="723"/>
      <c r="D138" s="723"/>
      <c r="E138" s="723"/>
      <c r="F138" s="492"/>
      <c r="G138" s="726"/>
      <c r="H138" s="727"/>
      <c r="I138" s="727"/>
      <c r="J138" s="727"/>
      <c r="K138" s="727"/>
      <c r="L138" s="727"/>
      <c r="M138" s="727"/>
      <c r="N138" s="727"/>
      <c r="O138" s="727"/>
      <c r="P138" s="727"/>
      <c r="Q138" s="727"/>
      <c r="R138" s="727"/>
      <c r="S138" s="727"/>
      <c r="T138" s="727"/>
      <c r="U138" s="727"/>
      <c r="V138" s="727"/>
      <c r="W138" s="727"/>
      <c r="X138" s="727"/>
      <c r="Y138" s="727"/>
      <c r="Z138" s="727"/>
      <c r="AA138" s="727"/>
      <c r="AB138" s="727"/>
      <c r="AC138" s="728"/>
    </row>
    <row r="139" spans="2:29" s="2" customFormat="1" ht="13.5" customHeight="1">
      <c r="B139" s="493"/>
      <c r="C139" s="494"/>
      <c r="D139" s="494"/>
      <c r="E139" s="494"/>
      <c r="F139" s="495"/>
      <c r="G139" s="726"/>
      <c r="H139" s="727"/>
      <c r="I139" s="727"/>
      <c r="J139" s="727"/>
      <c r="K139" s="727"/>
      <c r="L139" s="727"/>
      <c r="M139" s="727"/>
      <c r="N139" s="727"/>
      <c r="O139" s="727"/>
      <c r="P139" s="727"/>
      <c r="Q139" s="727"/>
      <c r="R139" s="727"/>
      <c r="S139" s="727"/>
      <c r="T139" s="727"/>
      <c r="U139" s="727"/>
      <c r="V139" s="727"/>
      <c r="W139" s="727"/>
      <c r="X139" s="727"/>
      <c r="Y139" s="727"/>
      <c r="Z139" s="727"/>
      <c r="AA139" s="727"/>
      <c r="AB139" s="727"/>
      <c r="AC139" s="728"/>
    </row>
    <row r="140" spans="2:29" s="2" customFormat="1" ht="13.5" customHeight="1">
      <c r="B140" s="502" t="s">
        <v>59</v>
      </c>
      <c r="C140" s="503"/>
      <c r="D140" s="503"/>
      <c r="E140" s="503"/>
      <c r="F140" s="503"/>
      <c r="G140" s="504" t="s">
        <v>49</v>
      </c>
      <c r="H140" s="505"/>
      <c r="I140" s="505"/>
      <c r="J140" s="505"/>
      <c r="K140" s="505"/>
      <c r="L140" s="505"/>
      <c r="M140" s="505"/>
      <c r="N140" s="505"/>
      <c r="O140" s="505"/>
      <c r="P140" s="505"/>
      <c r="Q140" s="505"/>
      <c r="R140" s="505"/>
      <c r="S140" s="505"/>
      <c r="T140" s="506"/>
      <c r="U140" s="729" t="s">
        <v>127</v>
      </c>
      <c r="V140" s="513"/>
      <c r="W140" s="513"/>
      <c r="X140" s="513"/>
      <c r="Y140" s="513"/>
      <c r="Z140" s="513"/>
      <c r="AA140" s="513"/>
      <c r="AB140" s="513"/>
      <c r="AC140" s="514"/>
    </row>
    <row r="141" spans="2:29" s="2" customFormat="1" ht="13.5" customHeight="1">
      <c r="B141" s="393"/>
      <c r="C141" s="394"/>
      <c r="D141" s="394"/>
      <c r="E141" s="394"/>
      <c r="F141" s="394"/>
      <c r="G141" s="507"/>
      <c r="H141" s="634"/>
      <c r="I141" s="634"/>
      <c r="J141" s="634"/>
      <c r="K141" s="634"/>
      <c r="L141" s="634"/>
      <c r="M141" s="634"/>
      <c r="N141" s="634"/>
      <c r="O141" s="634"/>
      <c r="P141" s="634"/>
      <c r="Q141" s="634"/>
      <c r="R141" s="634"/>
      <c r="S141" s="634"/>
      <c r="T141" s="509"/>
      <c r="U141" s="730"/>
      <c r="V141" s="730"/>
      <c r="W141" s="730"/>
      <c r="X141" s="730"/>
      <c r="Y141" s="730"/>
      <c r="Z141" s="730"/>
      <c r="AA141" s="730"/>
      <c r="AB141" s="730"/>
      <c r="AC141" s="516"/>
    </row>
    <row r="142" spans="2:29" s="2" customFormat="1" ht="14.25" customHeight="1">
      <c r="B142" s="393"/>
      <c r="C142" s="394"/>
      <c r="D142" s="394"/>
      <c r="E142" s="394"/>
      <c r="F142" s="394"/>
      <c r="G142" s="510"/>
      <c r="H142" s="511"/>
      <c r="I142" s="511"/>
      <c r="J142" s="511"/>
      <c r="K142" s="511"/>
      <c r="L142" s="511"/>
      <c r="M142" s="511"/>
      <c r="N142" s="511"/>
      <c r="O142" s="511"/>
      <c r="P142" s="511"/>
      <c r="Q142" s="511"/>
      <c r="R142" s="511"/>
      <c r="S142" s="511"/>
      <c r="T142" s="512"/>
      <c r="U142" s="517"/>
      <c r="V142" s="517"/>
      <c r="W142" s="517"/>
      <c r="X142" s="517"/>
      <c r="Y142" s="517"/>
      <c r="Z142" s="517"/>
      <c r="AA142" s="517"/>
      <c r="AB142" s="517"/>
      <c r="AC142" s="518"/>
    </row>
    <row r="143" spans="2:29" s="2" customFormat="1" ht="13.5" customHeight="1">
      <c r="B143" s="502" t="s">
        <v>60</v>
      </c>
      <c r="C143" s="503"/>
      <c r="D143" s="503"/>
      <c r="E143" s="503"/>
      <c r="F143" s="503"/>
      <c r="G143" s="397"/>
      <c r="H143" s="721"/>
      <c r="I143" s="721"/>
      <c r="J143" s="721"/>
      <c r="K143" s="721"/>
      <c r="L143" s="721"/>
      <c r="M143" s="721"/>
      <c r="N143" s="721"/>
      <c r="O143" s="721"/>
      <c r="P143" s="721"/>
      <c r="Q143" s="721"/>
      <c r="R143" s="721"/>
      <c r="S143" s="721"/>
      <c r="T143" s="721"/>
      <c r="U143" s="721"/>
      <c r="V143" s="721"/>
      <c r="W143" s="721"/>
      <c r="X143" s="721"/>
      <c r="Y143" s="721"/>
      <c r="Z143" s="721"/>
      <c r="AA143" s="721"/>
      <c r="AB143" s="721"/>
      <c r="AC143" s="722"/>
    </row>
    <row r="144" spans="2:30" s="16" customFormat="1" ht="21.75" customHeight="1">
      <c r="B144" s="393"/>
      <c r="C144" s="394"/>
      <c r="D144" s="394"/>
      <c r="E144" s="394"/>
      <c r="F144" s="394"/>
      <c r="G144" s="721"/>
      <c r="H144" s="721"/>
      <c r="I144" s="721"/>
      <c r="J144" s="721"/>
      <c r="K144" s="721"/>
      <c r="L144" s="721"/>
      <c r="M144" s="721"/>
      <c r="N144" s="721"/>
      <c r="O144" s="721"/>
      <c r="P144" s="721"/>
      <c r="Q144" s="721"/>
      <c r="R144" s="721"/>
      <c r="S144" s="721"/>
      <c r="T144" s="721"/>
      <c r="U144" s="721"/>
      <c r="V144" s="721"/>
      <c r="W144" s="721"/>
      <c r="X144" s="721"/>
      <c r="Y144" s="721"/>
      <c r="Z144" s="721"/>
      <c r="AA144" s="721"/>
      <c r="AB144" s="721"/>
      <c r="AC144" s="722"/>
      <c r="AD144" s="21"/>
    </row>
    <row r="145" spans="2:30" s="16" customFormat="1" ht="13.5" customHeight="1">
      <c r="B145" s="393"/>
      <c r="C145" s="394"/>
      <c r="D145" s="394"/>
      <c r="E145" s="394"/>
      <c r="F145" s="394"/>
      <c r="G145" s="721"/>
      <c r="H145" s="721"/>
      <c r="I145" s="721"/>
      <c r="J145" s="721"/>
      <c r="K145" s="721"/>
      <c r="L145" s="721"/>
      <c r="M145" s="721"/>
      <c r="N145" s="721"/>
      <c r="O145" s="721"/>
      <c r="P145" s="721"/>
      <c r="Q145" s="721"/>
      <c r="R145" s="721"/>
      <c r="S145" s="721"/>
      <c r="T145" s="721"/>
      <c r="U145" s="721"/>
      <c r="V145" s="721"/>
      <c r="W145" s="721"/>
      <c r="X145" s="721"/>
      <c r="Y145" s="721"/>
      <c r="Z145" s="721"/>
      <c r="AA145" s="721"/>
      <c r="AB145" s="721"/>
      <c r="AC145" s="722"/>
      <c r="AD145" s="21"/>
    </row>
    <row r="146" spans="2:29" s="2" customFormat="1" ht="13.5" customHeight="1">
      <c r="B146" s="731" t="s">
        <v>90</v>
      </c>
      <c r="C146" s="732" t="s">
        <v>30</v>
      </c>
      <c r="D146" s="733"/>
      <c r="E146" s="738" t="s">
        <v>97</v>
      </c>
      <c r="F146" s="739"/>
      <c r="G146" s="482" t="s">
        <v>8</v>
      </c>
      <c r="H146" s="482"/>
      <c r="I146" s="482"/>
      <c r="J146" s="482"/>
      <c r="K146" s="482"/>
      <c r="L146" s="740" t="s">
        <v>23</v>
      </c>
      <c r="M146" s="740"/>
      <c r="N146" s="740"/>
      <c r="O146" s="740"/>
      <c r="P146" s="740"/>
      <c r="Q146" s="740" t="s">
        <v>22</v>
      </c>
      <c r="R146" s="740"/>
      <c r="S146" s="740"/>
      <c r="T146" s="446" t="s">
        <v>229</v>
      </c>
      <c r="U146" s="446"/>
      <c r="V146" s="446"/>
      <c r="W146" s="446"/>
      <c r="X146" s="446"/>
      <c r="Y146" s="446"/>
      <c r="Z146" s="742" t="s">
        <v>91</v>
      </c>
      <c r="AA146" s="743"/>
      <c r="AB146" s="744" t="s">
        <v>96</v>
      </c>
      <c r="AC146" s="745" t="s">
        <v>31</v>
      </c>
    </row>
    <row r="147" spans="2:29" s="2" customFormat="1" ht="6" customHeight="1">
      <c r="B147" s="467"/>
      <c r="C147" s="734"/>
      <c r="D147" s="735"/>
      <c r="E147" s="477"/>
      <c r="F147" s="478"/>
      <c r="G147" s="482"/>
      <c r="H147" s="482"/>
      <c r="I147" s="482"/>
      <c r="J147" s="482"/>
      <c r="K147" s="482"/>
      <c r="L147" s="740"/>
      <c r="M147" s="740"/>
      <c r="N147" s="740"/>
      <c r="O147" s="740"/>
      <c r="P147" s="740"/>
      <c r="Q147" s="740"/>
      <c r="R147" s="740"/>
      <c r="S147" s="740"/>
      <c r="T147" s="446"/>
      <c r="U147" s="446"/>
      <c r="V147" s="446"/>
      <c r="W147" s="446"/>
      <c r="X147" s="446"/>
      <c r="Y147" s="446"/>
      <c r="Z147" s="450"/>
      <c r="AA147" s="451"/>
      <c r="AB147" s="455"/>
      <c r="AC147" s="458"/>
    </row>
    <row r="148" spans="2:29" s="2" customFormat="1" ht="13.5" customHeight="1">
      <c r="B148" s="467"/>
      <c r="C148" s="734"/>
      <c r="D148" s="735"/>
      <c r="E148" s="477"/>
      <c r="F148" s="478"/>
      <c r="G148" s="482"/>
      <c r="H148" s="482"/>
      <c r="I148" s="482"/>
      <c r="J148" s="482"/>
      <c r="K148" s="482"/>
      <c r="L148" s="740"/>
      <c r="M148" s="740"/>
      <c r="N148" s="740"/>
      <c r="O148" s="740"/>
      <c r="P148" s="740"/>
      <c r="Q148" s="740"/>
      <c r="R148" s="740"/>
      <c r="S148" s="740"/>
      <c r="T148" s="446"/>
      <c r="U148" s="446"/>
      <c r="V148" s="446"/>
      <c r="W148" s="446"/>
      <c r="X148" s="446"/>
      <c r="Y148" s="446"/>
      <c r="Z148" s="450"/>
      <c r="AA148" s="451"/>
      <c r="AB148" s="455"/>
      <c r="AC148" s="458"/>
    </row>
    <row r="149" spans="2:29" s="2" customFormat="1" ht="13.5" customHeight="1" thickBot="1">
      <c r="B149" s="467"/>
      <c r="C149" s="736"/>
      <c r="D149" s="737"/>
      <c r="E149" s="479"/>
      <c r="F149" s="480"/>
      <c r="G149" s="483"/>
      <c r="H149" s="483"/>
      <c r="I149" s="483"/>
      <c r="J149" s="483"/>
      <c r="K149" s="483"/>
      <c r="L149" s="741"/>
      <c r="M149" s="741"/>
      <c r="N149" s="741"/>
      <c r="O149" s="741"/>
      <c r="P149" s="741"/>
      <c r="Q149" s="741"/>
      <c r="R149" s="741"/>
      <c r="S149" s="741"/>
      <c r="T149" s="447"/>
      <c r="U149" s="447"/>
      <c r="V149" s="447"/>
      <c r="W149" s="447"/>
      <c r="X149" s="447"/>
      <c r="Y149" s="447"/>
      <c r="Z149" s="452"/>
      <c r="AA149" s="453"/>
      <c r="AB149" s="456"/>
      <c r="AC149" s="459"/>
    </row>
    <row r="150" spans="2:29" s="2" customFormat="1" ht="13.5" customHeight="1" thickTop="1">
      <c r="B150" s="467"/>
      <c r="C150" s="746"/>
      <c r="D150" s="747"/>
      <c r="E150" s="750"/>
      <c r="F150" s="750"/>
      <c r="G150" s="752"/>
      <c r="H150" s="752"/>
      <c r="I150" s="752"/>
      <c r="J150" s="752"/>
      <c r="K150" s="752"/>
      <c r="L150" s="754"/>
      <c r="M150" s="754"/>
      <c r="N150" s="754"/>
      <c r="O150" s="754"/>
      <c r="P150" s="754"/>
      <c r="Q150" s="754"/>
      <c r="R150" s="754"/>
      <c r="S150" s="754"/>
      <c r="T150" s="756"/>
      <c r="U150" s="756"/>
      <c r="V150" s="756"/>
      <c r="W150" s="756"/>
      <c r="X150" s="756"/>
      <c r="Y150" s="756"/>
      <c r="Z150" s="758"/>
      <c r="AA150" s="759"/>
      <c r="AB150" s="762"/>
      <c r="AC150" s="764"/>
    </row>
    <row r="151" spans="2:29" s="2" customFormat="1" ht="13.5" customHeight="1">
      <c r="B151" s="467"/>
      <c r="C151" s="748"/>
      <c r="D151" s="749"/>
      <c r="E151" s="751"/>
      <c r="F151" s="751"/>
      <c r="G151" s="753"/>
      <c r="H151" s="753"/>
      <c r="I151" s="753"/>
      <c r="J151" s="753"/>
      <c r="K151" s="753"/>
      <c r="L151" s="755"/>
      <c r="M151" s="755"/>
      <c r="N151" s="755"/>
      <c r="O151" s="755"/>
      <c r="P151" s="755"/>
      <c r="Q151" s="755"/>
      <c r="R151" s="755"/>
      <c r="S151" s="755"/>
      <c r="T151" s="757"/>
      <c r="U151" s="757"/>
      <c r="V151" s="757"/>
      <c r="W151" s="757"/>
      <c r="X151" s="757"/>
      <c r="Y151" s="757"/>
      <c r="Z151" s="760"/>
      <c r="AA151" s="761"/>
      <c r="AB151" s="763"/>
      <c r="AC151" s="765"/>
    </row>
    <row r="152" spans="2:29" s="2" customFormat="1" ht="13.5" customHeight="1">
      <c r="B152" s="467"/>
      <c r="C152" s="766"/>
      <c r="D152" s="767"/>
      <c r="E152" s="770"/>
      <c r="F152" s="770"/>
      <c r="G152" s="771"/>
      <c r="H152" s="771"/>
      <c r="I152" s="771"/>
      <c r="J152" s="771"/>
      <c r="K152" s="771"/>
      <c r="L152" s="431"/>
      <c r="M152" s="431"/>
      <c r="N152" s="431"/>
      <c r="O152" s="431"/>
      <c r="P152" s="431"/>
      <c r="Q152" s="431"/>
      <c r="R152" s="431"/>
      <c r="S152" s="431"/>
      <c r="T152" s="431"/>
      <c r="U152" s="431"/>
      <c r="V152" s="431"/>
      <c r="W152" s="431"/>
      <c r="X152" s="431"/>
      <c r="Y152" s="431"/>
      <c r="Z152" s="433"/>
      <c r="AA152" s="434"/>
      <c r="AB152" s="437"/>
      <c r="AC152" s="408"/>
    </row>
    <row r="153" spans="2:29" s="2" customFormat="1" ht="13.5" customHeight="1">
      <c r="B153" s="467"/>
      <c r="C153" s="768"/>
      <c r="D153" s="769"/>
      <c r="E153" s="770"/>
      <c r="F153" s="770"/>
      <c r="G153" s="771"/>
      <c r="H153" s="771"/>
      <c r="I153" s="771"/>
      <c r="J153" s="771"/>
      <c r="K153" s="771"/>
      <c r="L153" s="431"/>
      <c r="M153" s="431"/>
      <c r="N153" s="431"/>
      <c r="O153" s="431"/>
      <c r="P153" s="431"/>
      <c r="Q153" s="431"/>
      <c r="R153" s="431"/>
      <c r="S153" s="431"/>
      <c r="T153" s="431"/>
      <c r="U153" s="431"/>
      <c r="V153" s="431"/>
      <c r="W153" s="431"/>
      <c r="X153" s="431"/>
      <c r="Y153" s="431"/>
      <c r="Z153" s="435"/>
      <c r="AA153" s="436"/>
      <c r="AB153" s="437"/>
      <c r="AC153" s="408"/>
    </row>
    <row r="154" spans="2:29" s="2" customFormat="1" ht="13.5" customHeight="1">
      <c r="B154" s="467"/>
      <c r="C154" s="766"/>
      <c r="D154" s="767"/>
      <c r="E154" s="770"/>
      <c r="F154" s="770"/>
      <c r="G154" s="771"/>
      <c r="H154" s="771"/>
      <c r="I154" s="771"/>
      <c r="J154" s="771"/>
      <c r="K154" s="771"/>
      <c r="L154" s="431"/>
      <c r="M154" s="431"/>
      <c r="N154" s="431"/>
      <c r="O154" s="431"/>
      <c r="P154" s="431"/>
      <c r="Q154" s="431"/>
      <c r="R154" s="431"/>
      <c r="S154" s="431"/>
      <c r="T154" s="431"/>
      <c r="U154" s="431"/>
      <c r="V154" s="431"/>
      <c r="W154" s="431"/>
      <c r="X154" s="431"/>
      <c r="Y154" s="431"/>
      <c r="Z154" s="433"/>
      <c r="AA154" s="434"/>
      <c r="AB154" s="437"/>
      <c r="AC154" s="408"/>
    </row>
    <row r="155" spans="2:29" s="2" customFormat="1" ht="13.5" customHeight="1">
      <c r="B155" s="467"/>
      <c r="C155" s="768"/>
      <c r="D155" s="769"/>
      <c r="E155" s="770"/>
      <c r="F155" s="770"/>
      <c r="G155" s="771"/>
      <c r="H155" s="771"/>
      <c r="I155" s="771"/>
      <c r="J155" s="771"/>
      <c r="K155" s="771"/>
      <c r="L155" s="431"/>
      <c r="M155" s="431"/>
      <c r="N155" s="431"/>
      <c r="O155" s="431"/>
      <c r="P155" s="431"/>
      <c r="Q155" s="431"/>
      <c r="R155" s="431"/>
      <c r="S155" s="431"/>
      <c r="T155" s="431"/>
      <c r="U155" s="431"/>
      <c r="V155" s="431"/>
      <c r="W155" s="431"/>
      <c r="X155" s="431"/>
      <c r="Y155" s="431"/>
      <c r="Z155" s="435"/>
      <c r="AA155" s="436"/>
      <c r="AB155" s="437"/>
      <c r="AC155" s="408"/>
    </row>
    <row r="156" spans="2:29" s="2" customFormat="1" ht="13.5" customHeight="1">
      <c r="B156" s="467"/>
      <c r="C156" s="766"/>
      <c r="D156" s="767"/>
      <c r="E156" s="770"/>
      <c r="F156" s="770"/>
      <c r="G156" s="771"/>
      <c r="H156" s="771"/>
      <c r="I156" s="771"/>
      <c r="J156" s="771"/>
      <c r="K156" s="771"/>
      <c r="L156" s="431"/>
      <c r="M156" s="431"/>
      <c r="N156" s="431"/>
      <c r="O156" s="431"/>
      <c r="P156" s="431"/>
      <c r="Q156" s="431"/>
      <c r="R156" s="431"/>
      <c r="S156" s="431"/>
      <c r="T156" s="431"/>
      <c r="U156" s="431"/>
      <c r="V156" s="431"/>
      <c r="W156" s="431"/>
      <c r="X156" s="431"/>
      <c r="Y156" s="431"/>
      <c r="Z156" s="433"/>
      <c r="AA156" s="434"/>
      <c r="AB156" s="437"/>
      <c r="AC156" s="408"/>
    </row>
    <row r="157" spans="2:29" s="2" customFormat="1" ht="13.5" customHeight="1">
      <c r="B157" s="467"/>
      <c r="C157" s="768"/>
      <c r="D157" s="769"/>
      <c r="E157" s="770"/>
      <c r="F157" s="770"/>
      <c r="G157" s="771"/>
      <c r="H157" s="771"/>
      <c r="I157" s="771"/>
      <c r="J157" s="771"/>
      <c r="K157" s="771"/>
      <c r="L157" s="431"/>
      <c r="M157" s="431"/>
      <c r="N157" s="431"/>
      <c r="O157" s="431"/>
      <c r="P157" s="431"/>
      <c r="Q157" s="431"/>
      <c r="R157" s="431"/>
      <c r="S157" s="431"/>
      <c r="T157" s="431"/>
      <c r="U157" s="431"/>
      <c r="V157" s="431"/>
      <c r="W157" s="431"/>
      <c r="X157" s="431"/>
      <c r="Y157" s="431"/>
      <c r="Z157" s="435"/>
      <c r="AA157" s="436"/>
      <c r="AB157" s="437"/>
      <c r="AC157" s="408"/>
    </row>
    <row r="158" spans="2:29" s="2" customFormat="1" ht="13.5" customHeight="1">
      <c r="B158" s="467"/>
      <c r="C158" s="766"/>
      <c r="D158" s="767"/>
      <c r="E158" s="770"/>
      <c r="F158" s="770"/>
      <c r="G158" s="771"/>
      <c r="H158" s="771"/>
      <c r="I158" s="771"/>
      <c r="J158" s="771"/>
      <c r="K158" s="771"/>
      <c r="L158" s="431"/>
      <c r="M158" s="431"/>
      <c r="N158" s="431"/>
      <c r="O158" s="431"/>
      <c r="P158" s="431"/>
      <c r="Q158" s="431"/>
      <c r="R158" s="431"/>
      <c r="S158" s="431"/>
      <c r="T158" s="431"/>
      <c r="U158" s="431"/>
      <c r="V158" s="431"/>
      <c r="W158" s="431"/>
      <c r="X158" s="431"/>
      <c r="Y158" s="431"/>
      <c r="Z158" s="433"/>
      <c r="AA158" s="434"/>
      <c r="AB158" s="437"/>
      <c r="AC158" s="408"/>
    </row>
    <row r="159" spans="2:29" s="2" customFormat="1" ht="13.5" customHeight="1">
      <c r="B159" s="467"/>
      <c r="C159" s="768"/>
      <c r="D159" s="769"/>
      <c r="E159" s="770"/>
      <c r="F159" s="770"/>
      <c r="G159" s="771"/>
      <c r="H159" s="771"/>
      <c r="I159" s="771"/>
      <c r="J159" s="771"/>
      <c r="K159" s="771"/>
      <c r="L159" s="431"/>
      <c r="M159" s="431"/>
      <c r="N159" s="431"/>
      <c r="O159" s="431"/>
      <c r="P159" s="431"/>
      <c r="Q159" s="431"/>
      <c r="R159" s="431"/>
      <c r="S159" s="431"/>
      <c r="T159" s="431"/>
      <c r="U159" s="431"/>
      <c r="V159" s="431"/>
      <c r="W159" s="431"/>
      <c r="X159" s="431"/>
      <c r="Y159" s="431"/>
      <c r="Z159" s="435"/>
      <c r="AA159" s="436"/>
      <c r="AB159" s="437"/>
      <c r="AC159" s="408"/>
    </row>
    <row r="160" spans="2:29" s="2" customFormat="1" ht="13.5" customHeight="1">
      <c r="B160" s="467"/>
      <c r="C160" s="766"/>
      <c r="D160" s="767"/>
      <c r="E160" s="770"/>
      <c r="F160" s="770"/>
      <c r="G160" s="771"/>
      <c r="H160" s="771"/>
      <c r="I160" s="771"/>
      <c r="J160" s="771"/>
      <c r="K160" s="771"/>
      <c r="L160" s="431"/>
      <c r="M160" s="431"/>
      <c r="N160" s="431"/>
      <c r="O160" s="431"/>
      <c r="P160" s="431"/>
      <c r="Q160" s="431"/>
      <c r="R160" s="431"/>
      <c r="S160" s="431"/>
      <c r="T160" s="431"/>
      <c r="U160" s="431"/>
      <c r="V160" s="431"/>
      <c r="W160" s="431"/>
      <c r="X160" s="431"/>
      <c r="Y160" s="431"/>
      <c r="Z160" s="433"/>
      <c r="AA160" s="434"/>
      <c r="AB160" s="437"/>
      <c r="AC160" s="408"/>
    </row>
    <row r="161" spans="2:29" s="2" customFormat="1" ht="13.5" customHeight="1">
      <c r="B161" s="467"/>
      <c r="C161" s="768"/>
      <c r="D161" s="769"/>
      <c r="E161" s="770"/>
      <c r="F161" s="770"/>
      <c r="G161" s="771"/>
      <c r="H161" s="771"/>
      <c r="I161" s="771"/>
      <c r="J161" s="771"/>
      <c r="K161" s="771"/>
      <c r="L161" s="431"/>
      <c r="M161" s="431"/>
      <c r="N161" s="431"/>
      <c r="O161" s="431"/>
      <c r="P161" s="431"/>
      <c r="Q161" s="431"/>
      <c r="R161" s="431"/>
      <c r="S161" s="431"/>
      <c r="T161" s="431"/>
      <c r="U161" s="431"/>
      <c r="V161" s="431"/>
      <c r="W161" s="431"/>
      <c r="X161" s="431"/>
      <c r="Y161" s="431"/>
      <c r="Z161" s="435"/>
      <c r="AA161" s="436"/>
      <c r="AB161" s="437"/>
      <c r="AC161" s="408"/>
    </row>
    <row r="162" spans="2:29" s="2" customFormat="1" ht="13.5" customHeight="1">
      <c r="B162" s="467"/>
      <c r="C162" s="766"/>
      <c r="D162" s="767"/>
      <c r="E162" s="770"/>
      <c r="F162" s="770"/>
      <c r="G162" s="771"/>
      <c r="H162" s="771"/>
      <c r="I162" s="771"/>
      <c r="J162" s="771"/>
      <c r="K162" s="771"/>
      <c r="L162" s="431"/>
      <c r="M162" s="431"/>
      <c r="N162" s="431"/>
      <c r="O162" s="431"/>
      <c r="P162" s="431"/>
      <c r="Q162" s="431"/>
      <c r="R162" s="431"/>
      <c r="S162" s="431"/>
      <c r="T162" s="431"/>
      <c r="U162" s="431"/>
      <c r="V162" s="431"/>
      <c r="W162" s="431"/>
      <c r="X162" s="431"/>
      <c r="Y162" s="431"/>
      <c r="Z162" s="433"/>
      <c r="AA162" s="434"/>
      <c r="AB162" s="437"/>
      <c r="AC162" s="408"/>
    </row>
    <row r="163" spans="2:29" s="2" customFormat="1" ht="13.5" customHeight="1">
      <c r="B163" s="467"/>
      <c r="C163" s="768"/>
      <c r="D163" s="769"/>
      <c r="E163" s="770"/>
      <c r="F163" s="770"/>
      <c r="G163" s="771"/>
      <c r="H163" s="771"/>
      <c r="I163" s="771"/>
      <c r="J163" s="771"/>
      <c r="K163" s="771"/>
      <c r="L163" s="431"/>
      <c r="M163" s="431"/>
      <c r="N163" s="431"/>
      <c r="O163" s="431"/>
      <c r="P163" s="431"/>
      <c r="Q163" s="431"/>
      <c r="R163" s="431"/>
      <c r="S163" s="431"/>
      <c r="T163" s="431"/>
      <c r="U163" s="431"/>
      <c r="V163" s="431"/>
      <c r="W163" s="431"/>
      <c r="X163" s="431"/>
      <c r="Y163" s="431"/>
      <c r="Z163" s="435"/>
      <c r="AA163" s="436"/>
      <c r="AB163" s="437"/>
      <c r="AC163" s="408"/>
    </row>
    <row r="164" spans="2:29" s="2" customFormat="1" ht="13.5" customHeight="1">
      <c r="B164" s="467"/>
      <c r="C164" s="766"/>
      <c r="D164" s="767"/>
      <c r="E164" s="770"/>
      <c r="F164" s="770"/>
      <c r="G164" s="771"/>
      <c r="H164" s="771"/>
      <c r="I164" s="771"/>
      <c r="J164" s="771"/>
      <c r="K164" s="771"/>
      <c r="L164" s="431"/>
      <c r="M164" s="431"/>
      <c r="N164" s="431"/>
      <c r="O164" s="431"/>
      <c r="P164" s="431"/>
      <c r="Q164" s="431"/>
      <c r="R164" s="431"/>
      <c r="S164" s="431"/>
      <c r="T164" s="431"/>
      <c r="U164" s="431"/>
      <c r="V164" s="431"/>
      <c r="W164" s="431"/>
      <c r="X164" s="431"/>
      <c r="Y164" s="431"/>
      <c r="Z164" s="433"/>
      <c r="AA164" s="434"/>
      <c r="AB164" s="437"/>
      <c r="AC164" s="408"/>
    </row>
    <row r="165" spans="2:29" s="2" customFormat="1" ht="13.5" customHeight="1">
      <c r="B165" s="467"/>
      <c r="C165" s="768"/>
      <c r="D165" s="769"/>
      <c r="E165" s="770"/>
      <c r="F165" s="770"/>
      <c r="G165" s="771"/>
      <c r="H165" s="771"/>
      <c r="I165" s="771"/>
      <c r="J165" s="771"/>
      <c r="K165" s="771"/>
      <c r="L165" s="431"/>
      <c r="M165" s="431"/>
      <c r="N165" s="431"/>
      <c r="O165" s="431"/>
      <c r="P165" s="431"/>
      <c r="Q165" s="431"/>
      <c r="R165" s="431"/>
      <c r="S165" s="431"/>
      <c r="T165" s="431"/>
      <c r="U165" s="431"/>
      <c r="V165" s="431"/>
      <c r="W165" s="431"/>
      <c r="X165" s="431"/>
      <c r="Y165" s="431"/>
      <c r="Z165" s="435"/>
      <c r="AA165" s="436"/>
      <c r="AB165" s="437"/>
      <c r="AC165" s="408"/>
    </row>
    <row r="166" spans="2:29" s="2" customFormat="1" ht="13.5" customHeight="1">
      <c r="B166" s="467"/>
      <c r="C166" s="766"/>
      <c r="D166" s="767"/>
      <c r="E166" s="770"/>
      <c r="F166" s="770"/>
      <c r="G166" s="771"/>
      <c r="H166" s="771"/>
      <c r="I166" s="771"/>
      <c r="J166" s="771"/>
      <c r="K166" s="771"/>
      <c r="L166" s="431"/>
      <c r="M166" s="431"/>
      <c r="N166" s="431"/>
      <c r="O166" s="431"/>
      <c r="P166" s="431"/>
      <c r="Q166" s="431"/>
      <c r="R166" s="431"/>
      <c r="S166" s="431"/>
      <c r="T166" s="431"/>
      <c r="U166" s="431"/>
      <c r="V166" s="431"/>
      <c r="W166" s="431"/>
      <c r="X166" s="431"/>
      <c r="Y166" s="431"/>
      <c r="Z166" s="433"/>
      <c r="AA166" s="434"/>
      <c r="AB166" s="437"/>
      <c r="AC166" s="408"/>
    </row>
    <row r="167" spans="2:29" s="2" customFormat="1" ht="13.5" customHeight="1">
      <c r="B167" s="467"/>
      <c r="C167" s="768"/>
      <c r="D167" s="769"/>
      <c r="E167" s="770"/>
      <c r="F167" s="770"/>
      <c r="G167" s="771"/>
      <c r="H167" s="771"/>
      <c r="I167" s="771"/>
      <c r="J167" s="771"/>
      <c r="K167" s="771"/>
      <c r="L167" s="431"/>
      <c r="M167" s="431"/>
      <c r="N167" s="431"/>
      <c r="O167" s="431"/>
      <c r="P167" s="431"/>
      <c r="Q167" s="431"/>
      <c r="R167" s="431"/>
      <c r="S167" s="431"/>
      <c r="T167" s="431"/>
      <c r="U167" s="431"/>
      <c r="V167" s="431"/>
      <c r="W167" s="431"/>
      <c r="X167" s="431"/>
      <c r="Y167" s="431"/>
      <c r="Z167" s="435"/>
      <c r="AA167" s="436"/>
      <c r="AB167" s="437"/>
      <c r="AC167" s="408"/>
    </row>
    <row r="168" spans="2:29" s="2" customFormat="1" ht="13.5" customHeight="1">
      <c r="B168" s="467"/>
      <c r="C168" s="766"/>
      <c r="D168" s="767"/>
      <c r="E168" s="770"/>
      <c r="F168" s="770"/>
      <c r="G168" s="771"/>
      <c r="H168" s="771"/>
      <c r="I168" s="771"/>
      <c r="J168" s="771"/>
      <c r="K168" s="771"/>
      <c r="L168" s="431"/>
      <c r="M168" s="431"/>
      <c r="N168" s="431"/>
      <c r="O168" s="431"/>
      <c r="P168" s="431"/>
      <c r="Q168" s="431"/>
      <c r="R168" s="431"/>
      <c r="S168" s="431"/>
      <c r="T168" s="431"/>
      <c r="U168" s="431"/>
      <c r="V168" s="431"/>
      <c r="W168" s="431"/>
      <c r="X168" s="431"/>
      <c r="Y168" s="431"/>
      <c r="Z168" s="433"/>
      <c r="AA168" s="434"/>
      <c r="AB168" s="437"/>
      <c r="AC168" s="408"/>
    </row>
    <row r="169" spans="2:29" s="2" customFormat="1" ht="13.5" customHeight="1">
      <c r="B169" s="467"/>
      <c r="C169" s="768"/>
      <c r="D169" s="769"/>
      <c r="E169" s="770"/>
      <c r="F169" s="770"/>
      <c r="G169" s="771"/>
      <c r="H169" s="771"/>
      <c r="I169" s="771"/>
      <c r="J169" s="771"/>
      <c r="K169" s="771"/>
      <c r="L169" s="431"/>
      <c r="M169" s="431"/>
      <c r="N169" s="431"/>
      <c r="O169" s="431"/>
      <c r="P169" s="431"/>
      <c r="Q169" s="431"/>
      <c r="R169" s="431"/>
      <c r="S169" s="431"/>
      <c r="T169" s="431"/>
      <c r="U169" s="431"/>
      <c r="V169" s="431"/>
      <c r="W169" s="431"/>
      <c r="X169" s="431"/>
      <c r="Y169" s="431"/>
      <c r="Z169" s="435"/>
      <c r="AA169" s="436"/>
      <c r="AB169" s="437"/>
      <c r="AC169" s="408"/>
    </row>
    <row r="170" spans="2:29" s="2" customFormat="1" ht="13.5" customHeight="1">
      <c r="B170" s="467"/>
      <c r="C170" s="766"/>
      <c r="D170" s="767"/>
      <c r="E170" s="770"/>
      <c r="F170" s="770"/>
      <c r="G170" s="771"/>
      <c r="H170" s="771"/>
      <c r="I170" s="771"/>
      <c r="J170" s="771"/>
      <c r="K170" s="771"/>
      <c r="L170" s="431"/>
      <c r="M170" s="431"/>
      <c r="N170" s="431"/>
      <c r="O170" s="431"/>
      <c r="P170" s="431"/>
      <c r="Q170" s="431"/>
      <c r="R170" s="431"/>
      <c r="S170" s="431"/>
      <c r="T170" s="431"/>
      <c r="U170" s="431"/>
      <c r="V170" s="431"/>
      <c r="W170" s="431"/>
      <c r="X170" s="431"/>
      <c r="Y170" s="431"/>
      <c r="Z170" s="433"/>
      <c r="AA170" s="434"/>
      <c r="AB170" s="437"/>
      <c r="AC170" s="408"/>
    </row>
    <row r="171" spans="2:29" s="2" customFormat="1" ht="13.5" customHeight="1" thickBot="1">
      <c r="B171" s="467"/>
      <c r="C171" s="772"/>
      <c r="D171" s="773"/>
      <c r="E171" s="774"/>
      <c r="F171" s="774"/>
      <c r="G171" s="775"/>
      <c r="H171" s="775"/>
      <c r="I171" s="775"/>
      <c r="J171" s="775"/>
      <c r="K171" s="775"/>
      <c r="L171" s="432"/>
      <c r="M171" s="432"/>
      <c r="N171" s="432"/>
      <c r="O171" s="432"/>
      <c r="P171" s="432"/>
      <c r="Q171" s="432"/>
      <c r="R171" s="432"/>
      <c r="S171" s="432"/>
      <c r="T171" s="432"/>
      <c r="U171" s="432"/>
      <c r="V171" s="432"/>
      <c r="W171" s="432"/>
      <c r="X171" s="432"/>
      <c r="Y171" s="432"/>
      <c r="Z171" s="438"/>
      <c r="AA171" s="439"/>
      <c r="AB171" s="440"/>
      <c r="AC171" s="409"/>
    </row>
    <row r="172" spans="2:29" s="2" customFormat="1" ht="13.5" customHeight="1" thickTop="1">
      <c r="B172" s="467"/>
      <c r="C172" s="410" t="s">
        <v>9</v>
      </c>
      <c r="D172" s="411"/>
      <c r="E172" s="411"/>
      <c r="F172" s="411"/>
      <c r="G172" s="411"/>
      <c r="H172" s="411"/>
      <c r="I172" s="411"/>
      <c r="J172" s="411"/>
      <c r="K172" s="411"/>
      <c r="L172" s="411"/>
      <c r="M172" s="411"/>
      <c r="N172" s="411"/>
      <c r="O172" s="411"/>
      <c r="P172" s="411"/>
      <c r="Q172" s="411"/>
      <c r="R172" s="411"/>
      <c r="S172" s="411"/>
      <c r="T172" s="411"/>
      <c r="U172" s="411"/>
      <c r="V172" s="411"/>
      <c r="W172" s="411"/>
      <c r="X172" s="411"/>
      <c r="Y172" s="411"/>
      <c r="Z172" s="411"/>
      <c r="AA172" s="412"/>
      <c r="AB172" s="419">
        <f>COUNTIF(AB150:AB171,"○")</f>
        <v>0</v>
      </c>
      <c r="AC172" s="421">
        <f>COUNTIF(AC150:AC171,"○")</f>
        <v>0</v>
      </c>
    </row>
    <row r="173" spans="2:29" s="2" customFormat="1" ht="13.5" customHeight="1">
      <c r="B173" s="467"/>
      <c r="C173" s="413"/>
      <c r="D173" s="414"/>
      <c r="E173" s="414"/>
      <c r="F173" s="414"/>
      <c r="G173" s="414"/>
      <c r="H173" s="414"/>
      <c r="I173" s="414"/>
      <c r="J173" s="414"/>
      <c r="K173" s="414"/>
      <c r="L173" s="414"/>
      <c r="M173" s="414"/>
      <c r="N173" s="414"/>
      <c r="O173" s="414"/>
      <c r="P173" s="414"/>
      <c r="Q173" s="414"/>
      <c r="R173" s="414"/>
      <c r="S173" s="414"/>
      <c r="T173" s="414"/>
      <c r="U173" s="414"/>
      <c r="V173" s="414"/>
      <c r="W173" s="414"/>
      <c r="X173" s="414"/>
      <c r="Y173" s="414"/>
      <c r="Z173" s="414"/>
      <c r="AA173" s="415"/>
      <c r="AB173" s="420"/>
      <c r="AC173" s="422"/>
    </row>
    <row r="174" spans="2:29" s="2" customFormat="1" ht="13.5" customHeight="1">
      <c r="B174" s="467"/>
      <c r="C174" s="384" t="s">
        <v>225</v>
      </c>
      <c r="D174" s="385"/>
      <c r="E174" s="385"/>
      <c r="F174" s="385"/>
      <c r="G174" s="385"/>
      <c r="H174" s="385"/>
      <c r="I174" s="385"/>
      <c r="J174" s="385"/>
      <c r="K174" s="385"/>
      <c r="L174" s="385"/>
      <c r="M174" s="385"/>
      <c r="N174" s="385"/>
      <c r="O174" s="385"/>
      <c r="P174" s="385"/>
      <c r="Q174" s="385"/>
      <c r="R174" s="385"/>
      <c r="S174" s="385"/>
      <c r="T174" s="385"/>
      <c r="U174" s="385"/>
      <c r="V174" s="385"/>
      <c r="W174" s="385"/>
      <c r="X174" s="385"/>
      <c r="Y174" s="385"/>
      <c r="Z174" s="385"/>
      <c r="AA174" s="385"/>
      <c r="AB174" s="385"/>
      <c r="AC174" s="386"/>
    </row>
    <row r="175" spans="2:29" s="2" customFormat="1" ht="13.5" customHeight="1" thickBot="1">
      <c r="B175" s="468"/>
      <c r="C175" s="387"/>
      <c r="D175" s="388"/>
      <c r="E175" s="388"/>
      <c r="F175" s="388"/>
      <c r="G175" s="388"/>
      <c r="H175" s="388"/>
      <c r="I175" s="388"/>
      <c r="J175" s="388"/>
      <c r="K175" s="388"/>
      <c r="L175" s="388"/>
      <c r="M175" s="388"/>
      <c r="N175" s="388"/>
      <c r="O175" s="388"/>
      <c r="P175" s="388"/>
      <c r="Q175" s="388"/>
      <c r="R175" s="388"/>
      <c r="S175" s="388"/>
      <c r="T175" s="388"/>
      <c r="U175" s="388"/>
      <c r="V175" s="388"/>
      <c r="W175" s="388"/>
      <c r="X175" s="388"/>
      <c r="Y175" s="388"/>
      <c r="Z175" s="388"/>
      <c r="AA175" s="388"/>
      <c r="AB175" s="388"/>
      <c r="AC175" s="389"/>
    </row>
    <row r="176" spans="2:29" s="2" customFormat="1" ht="18.75" customHeight="1">
      <c r="B176" s="21"/>
      <c r="C176" s="19"/>
      <c r="D176" s="19"/>
      <c r="E176" s="19"/>
      <c r="F176" s="19"/>
      <c r="G176" s="19"/>
      <c r="H176" s="19"/>
      <c r="I176" s="19"/>
      <c r="J176" s="19"/>
      <c r="K176" s="19"/>
      <c r="L176" s="19"/>
      <c r="M176" s="19"/>
      <c r="N176" s="19"/>
      <c r="O176" s="19"/>
      <c r="P176" s="19"/>
      <c r="Q176" s="19"/>
      <c r="R176" s="19"/>
      <c r="S176" s="19"/>
      <c r="T176" s="19"/>
      <c r="U176" s="19"/>
      <c r="V176" s="19"/>
      <c r="W176" s="19"/>
      <c r="X176" s="19"/>
      <c r="Y176" s="19"/>
      <c r="Z176" s="19"/>
      <c r="AA176" s="19"/>
      <c r="AB176" s="19"/>
      <c r="AC176" s="19"/>
    </row>
    <row r="177" spans="2:29" s="2" customFormat="1" ht="11.25" customHeight="1">
      <c r="B177" s="21"/>
      <c r="C177" s="19"/>
      <c r="D177" s="19"/>
      <c r="E177" s="19"/>
      <c r="F177" s="19"/>
      <c r="G177" s="19"/>
      <c r="H177" s="19"/>
      <c r="I177" s="19"/>
      <c r="J177" s="19"/>
      <c r="K177" s="19"/>
      <c r="L177" s="19"/>
      <c r="M177" s="19"/>
      <c r="N177" s="19"/>
      <c r="O177" s="19"/>
      <c r="P177" s="19"/>
      <c r="Q177" s="19"/>
      <c r="R177" s="19"/>
      <c r="S177" s="19"/>
      <c r="T177" s="19"/>
      <c r="U177" s="19"/>
      <c r="V177" s="19"/>
      <c r="W177" s="19"/>
      <c r="X177" s="19"/>
      <c r="Y177" s="19"/>
      <c r="Z177" s="19"/>
      <c r="AA177" s="19"/>
      <c r="AB177" s="19"/>
      <c r="AC177" s="19"/>
    </row>
    <row r="178" spans="2:29" s="2" customFormat="1" ht="13.5" customHeight="1">
      <c r="B178" s="776" t="s">
        <v>187</v>
      </c>
      <c r="C178" s="776"/>
      <c r="D178" s="776"/>
      <c r="E178" s="776"/>
      <c r="F178" s="776"/>
      <c r="G178" s="776"/>
      <c r="H178" s="776"/>
      <c r="I178" s="776"/>
      <c r="J178" s="776"/>
      <c r="K178" s="776"/>
      <c r="L178" s="776"/>
      <c r="M178" s="776"/>
      <c r="N178" s="776"/>
      <c r="O178" s="776"/>
      <c r="P178" s="776"/>
      <c r="Q178" s="776"/>
      <c r="R178" s="776"/>
      <c r="S178" s="776"/>
      <c r="T178" s="776"/>
      <c r="U178" s="776"/>
      <c r="V178" s="776"/>
      <c r="W178" s="776"/>
      <c r="X178" s="776"/>
      <c r="Y178" s="776"/>
      <c r="Z178" s="776"/>
      <c r="AA178" s="776"/>
      <c r="AB178" s="776"/>
      <c r="AC178" s="776"/>
    </row>
    <row r="179" spans="2:29" s="2" customFormat="1" ht="6.75" customHeight="1">
      <c r="B179" s="776"/>
      <c r="C179" s="776"/>
      <c r="D179" s="776"/>
      <c r="E179" s="776"/>
      <c r="F179" s="776"/>
      <c r="G179" s="776"/>
      <c r="H179" s="776"/>
      <c r="I179" s="776"/>
      <c r="J179" s="776"/>
      <c r="K179" s="776"/>
      <c r="L179" s="776"/>
      <c r="M179" s="776"/>
      <c r="N179" s="776"/>
      <c r="O179" s="776"/>
      <c r="P179" s="776"/>
      <c r="Q179" s="776"/>
      <c r="R179" s="776"/>
      <c r="S179" s="776"/>
      <c r="T179" s="776"/>
      <c r="U179" s="776"/>
      <c r="V179" s="776"/>
      <c r="W179" s="776"/>
      <c r="X179" s="776"/>
      <c r="Y179" s="776"/>
      <c r="Z179" s="776"/>
      <c r="AA179" s="776"/>
      <c r="AB179" s="776"/>
      <c r="AC179" s="776"/>
    </row>
    <row r="180" spans="2:29" s="2" customFormat="1" ht="3.75" customHeight="1" thickBot="1">
      <c r="B180" s="777"/>
      <c r="C180" s="777"/>
      <c r="D180" s="777"/>
      <c r="E180" s="777"/>
      <c r="F180" s="777"/>
      <c r="G180" s="777"/>
      <c r="H180" s="777"/>
      <c r="I180" s="777"/>
      <c r="J180" s="777"/>
      <c r="K180" s="777"/>
      <c r="L180" s="777"/>
      <c r="M180" s="777"/>
      <c r="N180" s="777"/>
      <c r="O180" s="777"/>
      <c r="P180" s="777"/>
      <c r="Q180" s="777"/>
      <c r="R180" s="777"/>
      <c r="S180" s="777"/>
      <c r="T180" s="777"/>
      <c r="U180" s="777"/>
      <c r="V180" s="777"/>
      <c r="W180" s="777"/>
      <c r="X180" s="777"/>
      <c r="Y180" s="777"/>
      <c r="Z180" s="777"/>
      <c r="AA180" s="777"/>
      <c r="AB180" s="777"/>
      <c r="AC180" s="777"/>
    </row>
    <row r="181" spans="2:29" s="2" customFormat="1" ht="13.5" customHeight="1">
      <c r="B181" s="778" t="s">
        <v>48</v>
      </c>
      <c r="C181" s="779"/>
      <c r="D181" s="779"/>
      <c r="E181" s="779"/>
      <c r="F181" s="779"/>
      <c r="G181" s="395"/>
      <c r="H181" s="395"/>
      <c r="I181" s="395"/>
      <c r="J181" s="395"/>
      <c r="K181" s="395"/>
      <c r="L181" s="395"/>
      <c r="M181" s="395"/>
      <c r="N181" s="395"/>
      <c r="O181" s="395"/>
      <c r="P181" s="395"/>
      <c r="Q181" s="395"/>
      <c r="R181" s="395"/>
      <c r="S181" s="395"/>
      <c r="T181" s="395"/>
      <c r="U181" s="395"/>
      <c r="V181" s="395"/>
      <c r="W181" s="395"/>
      <c r="X181" s="395"/>
      <c r="Y181" s="395"/>
      <c r="Z181" s="395"/>
      <c r="AA181" s="395"/>
      <c r="AB181" s="395"/>
      <c r="AC181" s="396"/>
    </row>
    <row r="182" spans="2:29" s="2" customFormat="1" ht="13.5" customHeight="1">
      <c r="B182" s="780"/>
      <c r="C182" s="781"/>
      <c r="D182" s="781"/>
      <c r="E182" s="781"/>
      <c r="F182" s="781"/>
      <c r="G182" s="397"/>
      <c r="H182" s="397"/>
      <c r="I182" s="397"/>
      <c r="J182" s="397"/>
      <c r="K182" s="397"/>
      <c r="L182" s="397"/>
      <c r="M182" s="397"/>
      <c r="N182" s="397"/>
      <c r="O182" s="397"/>
      <c r="P182" s="397"/>
      <c r="Q182" s="397"/>
      <c r="R182" s="397"/>
      <c r="S182" s="397"/>
      <c r="T182" s="397"/>
      <c r="U182" s="397"/>
      <c r="V182" s="397"/>
      <c r="W182" s="397"/>
      <c r="X182" s="397"/>
      <c r="Y182" s="397"/>
      <c r="Z182" s="397"/>
      <c r="AA182" s="397"/>
      <c r="AB182" s="397"/>
      <c r="AC182" s="398"/>
    </row>
    <row r="183" spans="2:29" s="2" customFormat="1" ht="13.5" customHeight="1">
      <c r="B183" s="780"/>
      <c r="C183" s="781"/>
      <c r="D183" s="781"/>
      <c r="E183" s="781"/>
      <c r="F183" s="781"/>
      <c r="G183" s="397"/>
      <c r="H183" s="397"/>
      <c r="I183" s="397"/>
      <c r="J183" s="397"/>
      <c r="K183" s="397"/>
      <c r="L183" s="397"/>
      <c r="M183" s="397"/>
      <c r="N183" s="397"/>
      <c r="O183" s="397"/>
      <c r="P183" s="397"/>
      <c r="Q183" s="397"/>
      <c r="R183" s="397"/>
      <c r="S183" s="397"/>
      <c r="T183" s="397"/>
      <c r="U183" s="397"/>
      <c r="V183" s="397"/>
      <c r="W183" s="397"/>
      <c r="X183" s="397"/>
      <c r="Y183" s="397"/>
      <c r="Z183" s="397"/>
      <c r="AA183" s="397"/>
      <c r="AB183" s="397"/>
      <c r="AC183" s="398"/>
    </row>
    <row r="184" spans="2:29" s="2" customFormat="1" ht="13.5" customHeight="1">
      <c r="B184" s="399" t="s">
        <v>110</v>
      </c>
      <c r="C184" s="400"/>
      <c r="D184" s="400"/>
      <c r="E184" s="400"/>
      <c r="F184" s="401"/>
      <c r="G184" s="524" t="s">
        <v>163</v>
      </c>
      <c r="H184" s="497"/>
      <c r="I184" s="497"/>
      <c r="J184" s="497"/>
      <c r="K184" s="497"/>
      <c r="L184" s="497"/>
      <c r="M184" s="497"/>
      <c r="N184" s="497"/>
      <c r="O184" s="497"/>
      <c r="P184" s="497"/>
      <c r="Q184" s="497"/>
      <c r="R184" s="497"/>
      <c r="S184" s="497"/>
      <c r="T184" s="497"/>
      <c r="U184" s="497"/>
      <c r="V184" s="497"/>
      <c r="W184" s="497"/>
      <c r="X184" s="497"/>
      <c r="Y184" s="497"/>
      <c r="Z184" s="497"/>
      <c r="AA184" s="497"/>
      <c r="AB184" s="497"/>
      <c r="AC184" s="498"/>
    </row>
    <row r="185" spans="2:29" s="2" customFormat="1" ht="9.75" customHeight="1">
      <c r="B185" s="402"/>
      <c r="C185" s="403"/>
      <c r="D185" s="403"/>
      <c r="E185" s="403"/>
      <c r="F185" s="404"/>
      <c r="G185" s="499"/>
      <c r="H185" s="626"/>
      <c r="I185" s="626"/>
      <c r="J185" s="626"/>
      <c r="K185" s="626"/>
      <c r="L185" s="626"/>
      <c r="M185" s="626"/>
      <c r="N185" s="626"/>
      <c r="O185" s="626"/>
      <c r="P185" s="626"/>
      <c r="Q185" s="626"/>
      <c r="R185" s="626"/>
      <c r="S185" s="626"/>
      <c r="T185" s="626"/>
      <c r="U185" s="626"/>
      <c r="V185" s="626"/>
      <c r="W185" s="626"/>
      <c r="X185" s="626"/>
      <c r="Y185" s="626"/>
      <c r="Z185" s="626"/>
      <c r="AA185" s="626"/>
      <c r="AB185" s="626"/>
      <c r="AC185" s="501"/>
    </row>
    <row r="186" spans="2:29" s="2" customFormat="1" ht="9" customHeight="1">
      <c r="B186" s="405"/>
      <c r="C186" s="406"/>
      <c r="D186" s="406"/>
      <c r="E186" s="406"/>
      <c r="F186" s="407"/>
      <c r="G186" s="525"/>
      <c r="H186" s="526"/>
      <c r="I186" s="526"/>
      <c r="J186" s="526"/>
      <c r="K186" s="526"/>
      <c r="L186" s="526"/>
      <c r="M186" s="526"/>
      <c r="N186" s="526"/>
      <c r="O186" s="526"/>
      <c r="P186" s="526"/>
      <c r="Q186" s="526"/>
      <c r="R186" s="526"/>
      <c r="S186" s="526"/>
      <c r="T186" s="526"/>
      <c r="U186" s="526"/>
      <c r="V186" s="526"/>
      <c r="W186" s="526"/>
      <c r="X186" s="526"/>
      <c r="Y186" s="526"/>
      <c r="Z186" s="526"/>
      <c r="AA186" s="526"/>
      <c r="AB186" s="526"/>
      <c r="AC186" s="527"/>
    </row>
    <row r="187" spans="2:29" s="2" customFormat="1" ht="13.5" customHeight="1">
      <c r="B187" s="780" t="s">
        <v>181</v>
      </c>
      <c r="C187" s="781"/>
      <c r="D187" s="781"/>
      <c r="E187" s="781"/>
      <c r="F187" s="781"/>
      <c r="G187" s="782"/>
      <c r="H187" s="783"/>
      <c r="I187" s="783"/>
      <c r="J187" s="783"/>
      <c r="K187" s="783"/>
      <c r="L187" s="783"/>
      <c r="M187" s="783"/>
      <c r="N187" s="783"/>
      <c r="O187" s="783"/>
      <c r="P187" s="783"/>
      <c r="Q187" s="783"/>
      <c r="R187" s="783"/>
      <c r="S187" s="783"/>
      <c r="T187" s="783"/>
      <c r="U187" s="783"/>
      <c r="V187" s="783"/>
      <c r="W187" s="783"/>
      <c r="X187" s="783"/>
      <c r="Y187" s="783"/>
      <c r="Z187" s="783"/>
      <c r="AA187" s="783"/>
      <c r="AB187" s="783"/>
      <c r="AC187" s="784"/>
    </row>
    <row r="188" spans="2:29" s="2" customFormat="1" ht="13.5" customHeight="1">
      <c r="B188" s="780"/>
      <c r="C188" s="781"/>
      <c r="D188" s="781"/>
      <c r="E188" s="781"/>
      <c r="F188" s="781"/>
      <c r="G188" s="785"/>
      <c r="H188" s="786"/>
      <c r="I188" s="786"/>
      <c r="J188" s="786"/>
      <c r="K188" s="786"/>
      <c r="L188" s="786"/>
      <c r="M188" s="786"/>
      <c r="N188" s="786"/>
      <c r="O188" s="786"/>
      <c r="P188" s="786"/>
      <c r="Q188" s="786"/>
      <c r="R188" s="786"/>
      <c r="S188" s="786"/>
      <c r="T188" s="786"/>
      <c r="U188" s="786"/>
      <c r="V188" s="786"/>
      <c r="W188" s="786"/>
      <c r="X188" s="786"/>
      <c r="Y188" s="786"/>
      <c r="Z188" s="786"/>
      <c r="AA188" s="786"/>
      <c r="AB188" s="786"/>
      <c r="AC188" s="787"/>
    </row>
    <row r="189" spans="2:29" s="2" customFormat="1" ht="7.5" customHeight="1">
      <c r="B189" s="780"/>
      <c r="C189" s="781"/>
      <c r="D189" s="781"/>
      <c r="E189" s="781"/>
      <c r="F189" s="781"/>
      <c r="G189" s="788"/>
      <c r="H189" s="789"/>
      <c r="I189" s="789"/>
      <c r="J189" s="789"/>
      <c r="K189" s="789"/>
      <c r="L189" s="789"/>
      <c r="M189" s="789"/>
      <c r="N189" s="789"/>
      <c r="O189" s="789"/>
      <c r="P189" s="789"/>
      <c r="Q189" s="789"/>
      <c r="R189" s="789"/>
      <c r="S189" s="789"/>
      <c r="T189" s="789"/>
      <c r="U189" s="789"/>
      <c r="V189" s="789"/>
      <c r="W189" s="789"/>
      <c r="X189" s="789"/>
      <c r="Y189" s="789"/>
      <c r="Z189" s="789"/>
      <c r="AA189" s="789"/>
      <c r="AB189" s="789"/>
      <c r="AC189" s="790"/>
    </row>
    <row r="190" spans="2:29" s="2" customFormat="1" ht="13.5" customHeight="1">
      <c r="B190" s="780" t="s">
        <v>182</v>
      </c>
      <c r="C190" s="781"/>
      <c r="D190" s="781"/>
      <c r="E190" s="781"/>
      <c r="F190" s="781"/>
      <c r="G190" s="791" t="s">
        <v>200</v>
      </c>
      <c r="H190" s="792"/>
      <c r="I190" s="792"/>
      <c r="J190" s="792"/>
      <c r="K190" s="792"/>
      <c r="L190" s="792"/>
      <c r="M190" s="792"/>
      <c r="N190" s="792"/>
      <c r="O190" s="792"/>
      <c r="P190" s="792"/>
      <c r="Q190" s="792"/>
      <c r="R190" s="792"/>
      <c r="S190" s="792"/>
      <c r="T190" s="792"/>
      <c r="U190" s="792"/>
      <c r="V190" s="792"/>
      <c r="W190" s="792"/>
      <c r="X190" s="792"/>
      <c r="Y190" s="792"/>
      <c r="Z190" s="792"/>
      <c r="AA190" s="792"/>
      <c r="AB190" s="792"/>
      <c r="AC190" s="793"/>
    </row>
    <row r="191" spans="2:29" s="2" customFormat="1" ht="13.5" customHeight="1">
      <c r="B191" s="780"/>
      <c r="C191" s="781"/>
      <c r="D191" s="781"/>
      <c r="E191" s="781"/>
      <c r="F191" s="781"/>
      <c r="G191" s="792"/>
      <c r="H191" s="792"/>
      <c r="I191" s="792"/>
      <c r="J191" s="792"/>
      <c r="K191" s="792"/>
      <c r="L191" s="792"/>
      <c r="M191" s="792"/>
      <c r="N191" s="792"/>
      <c r="O191" s="792"/>
      <c r="P191" s="792"/>
      <c r="Q191" s="792"/>
      <c r="R191" s="792"/>
      <c r="S191" s="792"/>
      <c r="T191" s="792"/>
      <c r="U191" s="792"/>
      <c r="V191" s="792"/>
      <c r="W191" s="792"/>
      <c r="X191" s="792"/>
      <c r="Y191" s="792"/>
      <c r="Z191" s="792"/>
      <c r="AA191" s="792"/>
      <c r="AB191" s="792"/>
      <c r="AC191" s="793"/>
    </row>
    <row r="192" spans="2:29" s="2" customFormat="1" ht="13.5" customHeight="1">
      <c r="B192" s="780"/>
      <c r="C192" s="781"/>
      <c r="D192" s="781"/>
      <c r="E192" s="781"/>
      <c r="F192" s="781"/>
      <c r="G192" s="792"/>
      <c r="H192" s="792"/>
      <c r="I192" s="792"/>
      <c r="J192" s="792"/>
      <c r="K192" s="792"/>
      <c r="L192" s="792"/>
      <c r="M192" s="792"/>
      <c r="N192" s="792"/>
      <c r="O192" s="792"/>
      <c r="P192" s="792"/>
      <c r="Q192" s="792"/>
      <c r="R192" s="792"/>
      <c r="S192" s="792"/>
      <c r="T192" s="792"/>
      <c r="U192" s="792"/>
      <c r="V192" s="792"/>
      <c r="W192" s="792"/>
      <c r="X192" s="792"/>
      <c r="Y192" s="792"/>
      <c r="Z192" s="792"/>
      <c r="AA192" s="792"/>
      <c r="AB192" s="792"/>
      <c r="AC192" s="793"/>
    </row>
    <row r="193" spans="2:29" s="2" customFormat="1" ht="13.5" customHeight="1">
      <c r="B193" s="780"/>
      <c r="C193" s="781"/>
      <c r="D193" s="781"/>
      <c r="E193" s="781"/>
      <c r="F193" s="781"/>
      <c r="G193" s="792"/>
      <c r="H193" s="792"/>
      <c r="I193" s="792"/>
      <c r="J193" s="792"/>
      <c r="K193" s="792"/>
      <c r="L193" s="792"/>
      <c r="M193" s="792"/>
      <c r="N193" s="792"/>
      <c r="O193" s="792"/>
      <c r="P193" s="792"/>
      <c r="Q193" s="792"/>
      <c r="R193" s="792"/>
      <c r="S193" s="792"/>
      <c r="T193" s="792"/>
      <c r="U193" s="792"/>
      <c r="V193" s="792"/>
      <c r="W193" s="792"/>
      <c r="X193" s="792"/>
      <c r="Y193" s="792"/>
      <c r="Z193" s="792"/>
      <c r="AA193" s="792"/>
      <c r="AB193" s="792"/>
      <c r="AC193" s="793"/>
    </row>
    <row r="194" spans="2:29" s="2" customFormat="1" ht="13.5" customHeight="1">
      <c r="B194" s="780"/>
      <c r="C194" s="781"/>
      <c r="D194" s="781"/>
      <c r="E194" s="781"/>
      <c r="F194" s="781"/>
      <c r="G194" s="792"/>
      <c r="H194" s="792"/>
      <c r="I194" s="792"/>
      <c r="J194" s="792"/>
      <c r="K194" s="792"/>
      <c r="L194" s="792"/>
      <c r="M194" s="792"/>
      <c r="N194" s="792"/>
      <c r="O194" s="792"/>
      <c r="P194" s="792"/>
      <c r="Q194" s="792"/>
      <c r="R194" s="792"/>
      <c r="S194" s="792"/>
      <c r="T194" s="792"/>
      <c r="U194" s="792"/>
      <c r="V194" s="792"/>
      <c r="W194" s="792"/>
      <c r="X194" s="792"/>
      <c r="Y194" s="792"/>
      <c r="Z194" s="792"/>
      <c r="AA194" s="792"/>
      <c r="AB194" s="792"/>
      <c r="AC194" s="793"/>
    </row>
    <row r="195" spans="2:29" s="2" customFormat="1" ht="13.5" customHeight="1">
      <c r="B195" s="780"/>
      <c r="C195" s="781"/>
      <c r="D195" s="781"/>
      <c r="E195" s="781"/>
      <c r="F195" s="781"/>
      <c r="G195" s="792"/>
      <c r="H195" s="792"/>
      <c r="I195" s="792"/>
      <c r="J195" s="792"/>
      <c r="K195" s="792"/>
      <c r="L195" s="792"/>
      <c r="M195" s="792"/>
      <c r="N195" s="792"/>
      <c r="O195" s="792"/>
      <c r="P195" s="792"/>
      <c r="Q195" s="792"/>
      <c r="R195" s="792"/>
      <c r="S195" s="792"/>
      <c r="T195" s="792"/>
      <c r="U195" s="792"/>
      <c r="V195" s="792"/>
      <c r="W195" s="792"/>
      <c r="X195" s="792"/>
      <c r="Y195" s="792"/>
      <c r="Z195" s="792"/>
      <c r="AA195" s="792"/>
      <c r="AB195" s="792"/>
      <c r="AC195" s="793"/>
    </row>
    <row r="196" spans="2:29" s="2" customFormat="1" ht="13.5" customHeight="1">
      <c r="B196" s="780"/>
      <c r="C196" s="781"/>
      <c r="D196" s="781"/>
      <c r="E196" s="781"/>
      <c r="F196" s="781"/>
      <c r="G196" s="792"/>
      <c r="H196" s="792"/>
      <c r="I196" s="792"/>
      <c r="J196" s="792"/>
      <c r="K196" s="792"/>
      <c r="L196" s="792"/>
      <c r="M196" s="792"/>
      <c r="N196" s="792"/>
      <c r="O196" s="792"/>
      <c r="P196" s="792"/>
      <c r="Q196" s="792"/>
      <c r="R196" s="792"/>
      <c r="S196" s="792"/>
      <c r="T196" s="792"/>
      <c r="U196" s="792"/>
      <c r="V196" s="792"/>
      <c r="W196" s="792"/>
      <c r="X196" s="792"/>
      <c r="Y196" s="792"/>
      <c r="Z196" s="792"/>
      <c r="AA196" s="792"/>
      <c r="AB196" s="792"/>
      <c r="AC196" s="793"/>
    </row>
    <row r="197" spans="2:29" s="2" customFormat="1" ht="13.5" customHeight="1">
      <c r="B197" s="780"/>
      <c r="C197" s="781"/>
      <c r="D197" s="781"/>
      <c r="E197" s="781"/>
      <c r="F197" s="781"/>
      <c r="G197" s="792"/>
      <c r="H197" s="792"/>
      <c r="I197" s="792"/>
      <c r="J197" s="792"/>
      <c r="K197" s="792"/>
      <c r="L197" s="792"/>
      <c r="M197" s="792"/>
      <c r="N197" s="792"/>
      <c r="O197" s="792"/>
      <c r="P197" s="792"/>
      <c r="Q197" s="792"/>
      <c r="R197" s="792"/>
      <c r="S197" s="792"/>
      <c r="T197" s="792"/>
      <c r="U197" s="792"/>
      <c r="V197" s="792"/>
      <c r="W197" s="792"/>
      <c r="X197" s="792"/>
      <c r="Y197" s="792"/>
      <c r="Z197" s="792"/>
      <c r="AA197" s="792"/>
      <c r="AB197" s="792"/>
      <c r="AC197" s="793"/>
    </row>
    <row r="198" spans="2:29" s="2" customFormat="1" ht="13.5" customHeight="1">
      <c r="B198" s="780"/>
      <c r="C198" s="781"/>
      <c r="D198" s="781"/>
      <c r="E198" s="781"/>
      <c r="F198" s="781"/>
      <c r="G198" s="792"/>
      <c r="H198" s="792"/>
      <c r="I198" s="792"/>
      <c r="J198" s="792"/>
      <c r="K198" s="792"/>
      <c r="L198" s="792"/>
      <c r="M198" s="792"/>
      <c r="N198" s="792"/>
      <c r="O198" s="792"/>
      <c r="P198" s="792"/>
      <c r="Q198" s="792"/>
      <c r="R198" s="792"/>
      <c r="S198" s="792"/>
      <c r="T198" s="792"/>
      <c r="U198" s="792"/>
      <c r="V198" s="792"/>
      <c r="W198" s="792"/>
      <c r="X198" s="792"/>
      <c r="Y198" s="792"/>
      <c r="Z198" s="792"/>
      <c r="AA198" s="792"/>
      <c r="AB198" s="792"/>
      <c r="AC198" s="793"/>
    </row>
    <row r="199" spans="2:29" s="2" customFormat="1" ht="13.5" customHeight="1">
      <c r="B199" s="780"/>
      <c r="C199" s="781"/>
      <c r="D199" s="781"/>
      <c r="E199" s="781"/>
      <c r="F199" s="781"/>
      <c r="G199" s="792"/>
      <c r="H199" s="792"/>
      <c r="I199" s="792"/>
      <c r="J199" s="792"/>
      <c r="K199" s="792"/>
      <c r="L199" s="792"/>
      <c r="M199" s="792"/>
      <c r="N199" s="792"/>
      <c r="O199" s="792"/>
      <c r="P199" s="792"/>
      <c r="Q199" s="792"/>
      <c r="R199" s="792"/>
      <c r="S199" s="792"/>
      <c r="T199" s="792"/>
      <c r="U199" s="792"/>
      <c r="V199" s="792"/>
      <c r="W199" s="792"/>
      <c r="X199" s="792"/>
      <c r="Y199" s="792"/>
      <c r="Z199" s="792"/>
      <c r="AA199" s="792"/>
      <c r="AB199" s="792"/>
      <c r="AC199" s="793"/>
    </row>
    <row r="200" spans="2:29" s="2" customFormat="1" ht="7.5" customHeight="1">
      <c r="B200" s="780"/>
      <c r="C200" s="781"/>
      <c r="D200" s="781"/>
      <c r="E200" s="781"/>
      <c r="F200" s="781"/>
      <c r="G200" s="792"/>
      <c r="H200" s="792"/>
      <c r="I200" s="792"/>
      <c r="J200" s="792"/>
      <c r="K200" s="792"/>
      <c r="L200" s="792"/>
      <c r="M200" s="792"/>
      <c r="N200" s="792"/>
      <c r="O200" s="792"/>
      <c r="P200" s="792"/>
      <c r="Q200" s="792"/>
      <c r="R200" s="792"/>
      <c r="S200" s="792"/>
      <c r="T200" s="792"/>
      <c r="U200" s="792"/>
      <c r="V200" s="792"/>
      <c r="W200" s="792"/>
      <c r="X200" s="792"/>
      <c r="Y200" s="792"/>
      <c r="Z200" s="792"/>
      <c r="AA200" s="792"/>
      <c r="AB200" s="792"/>
      <c r="AC200" s="793"/>
    </row>
    <row r="201" spans="2:29" s="2" customFormat="1" ht="13.5" customHeight="1">
      <c r="B201" s="780"/>
      <c r="C201" s="781"/>
      <c r="D201" s="781"/>
      <c r="E201" s="781"/>
      <c r="F201" s="781"/>
      <c r="G201" s="792"/>
      <c r="H201" s="792"/>
      <c r="I201" s="792"/>
      <c r="J201" s="792"/>
      <c r="K201" s="792"/>
      <c r="L201" s="792"/>
      <c r="M201" s="792"/>
      <c r="N201" s="792"/>
      <c r="O201" s="792"/>
      <c r="P201" s="792"/>
      <c r="Q201" s="792"/>
      <c r="R201" s="792"/>
      <c r="S201" s="792"/>
      <c r="T201" s="792"/>
      <c r="U201" s="792"/>
      <c r="V201" s="792"/>
      <c r="W201" s="792"/>
      <c r="X201" s="792"/>
      <c r="Y201" s="792"/>
      <c r="Z201" s="792"/>
      <c r="AA201" s="792"/>
      <c r="AB201" s="792"/>
      <c r="AC201" s="793"/>
    </row>
    <row r="202" spans="2:29" s="2" customFormat="1" ht="13.5" customHeight="1">
      <c r="B202" s="780"/>
      <c r="C202" s="781"/>
      <c r="D202" s="781"/>
      <c r="E202" s="781"/>
      <c r="F202" s="781"/>
      <c r="G202" s="792"/>
      <c r="H202" s="792"/>
      <c r="I202" s="792"/>
      <c r="J202" s="792"/>
      <c r="K202" s="792"/>
      <c r="L202" s="792"/>
      <c r="M202" s="792"/>
      <c r="N202" s="792"/>
      <c r="O202" s="792"/>
      <c r="P202" s="792"/>
      <c r="Q202" s="792"/>
      <c r="R202" s="792"/>
      <c r="S202" s="792"/>
      <c r="T202" s="792"/>
      <c r="U202" s="792"/>
      <c r="V202" s="792"/>
      <c r="W202" s="792"/>
      <c r="X202" s="792"/>
      <c r="Y202" s="792"/>
      <c r="Z202" s="792"/>
      <c r="AA202" s="792"/>
      <c r="AB202" s="792"/>
      <c r="AC202" s="793"/>
    </row>
    <row r="203" spans="2:29" s="2" customFormat="1" ht="13.5" customHeight="1">
      <c r="B203" s="780"/>
      <c r="C203" s="781"/>
      <c r="D203" s="781"/>
      <c r="E203" s="781"/>
      <c r="F203" s="781"/>
      <c r="G203" s="792"/>
      <c r="H203" s="792"/>
      <c r="I203" s="792"/>
      <c r="J203" s="792"/>
      <c r="K203" s="792"/>
      <c r="L203" s="792"/>
      <c r="M203" s="792"/>
      <c r="N203" s="792"/>
      <c r="O203" s="792"/>
      <c r="P203" s="792"/>
      <c r="Q203" s="792"/>
      <c r="R203" s="792"/>
      <c r="S203" s="792"/>
      <c r="T203" s="792"/>
      <c r="U203" s="792"/>
      <c r="V203" s="792"/>
      <c r="W203" s="792"/>
      <c r="X203" s="792"/>
      <c r="Y203" s="792"/>
      <c r="Z203" s="792"/>
      <c r="AA203" s="792"/>
      <c r="AB203" s="792"/>
      <c r="AC203" s="793"/>
    </row>
    <row r="204" spans="2:29" s="2" customFormat="1" ht="7.5" customHeight="1">
      <c r="B204" s="780"/>
      <c r="C204" s="781"/>
      <c r="D204" s="781"/>
      <c r="E204" s="781"/>
      <c r="F204" s="781"/>
      <c r="G204" s="792"/>
      <c r="H204" s="792"/>
      <c r="I204" s="792"/>
      <c r="J204" s="792"/>
      <c r="K204" s="792"/>
      <c r="L204" s="792"/>
      <c r="M204" s="792"/>
      <c r="N204" s="792"/>
      <c r="O204" s="792"/>
      <c r="P204" s="792"/>
      <c r="Q204" s="792"/>
      <c r="R204" s="792"/>
      <c r="S204" s="792"/>
      <c r="T204" s="792"/>
      <c r="U204" s="792"/>
      <c r="V204" s="792"/>
      <c r="W204" s="792"/>
      <c r="X204" s="792"/>
      <c r="Y204" s="792"/>
      <c r="Z204" s="792"/>
      <c r="AA204" s="792"/>
      <c r="AB204" s="792"/>
      <c r="AC204" s="793"/>
    </row>
    <row r="205" spans="2:29" s="2" customFormat="1" ht="15" customHeight="1">
      <c r="B205" s="780"/>
      <c r="C205" s="781"/>
      <c r="D205" s="781"/>
      <c r="E205" s="781"/>
      <c r="F205" s="781"/>
      <c r="G205" s="792"/>
      <c r="H205" s="792"/>
      <c r="I205" s="792"/>
      <c r="J205" s="792"/>
      <c r="K205" s="792"/>
      <c r="L205" s="792"/>
      <c r="M205" s="792"/>
      <c r="N205" s="792"/>
      <c r="O205" s="792"/>
      <c r="P205" s="792"/>
      <c r="Q205" s="792"/>
      <c r="R205" s="792"/>
      <c r="S205" s="792"/>
      <c r="T205" s="792"/>
      <c r="U205" s="792"/>
      <c r="V205" s="792"/>
      <c r="W205" s="792"/>
      <c r="X205" s="792"/>
      <c r="Y205" s="792"/>
      <c r="Z205" s="792"/>
      <c r="AA205" s="792"/>
      <c r="AB205" s="792"/>
      <c r="AC205" s="793"/>
    </row>
    <row r="206" spans="2:29" s="2" customFormat="1" ht="9.75" customHeight="1">
      <c r="B206" s="794" t="s">
        <v>152</v>
      </c>
      <c r="C206" s="795"/>
      <c r="D206" s="795"/>
      <c r="E206" s="795"/>
      <c r="F206" s="743"/>
      <c r="G206" s="801" t="s">
        <v>179</v>
      </c>
      <c r="H206" s="801"/>
      <c r="I206" s="801"/>
      <c r="J206" s="801"/>
      <c r="K206" s="801"/>
      <c r="L206" s="801"/>
      <c r="M206" s="802" t="s">
        <v>165</v>
      </c>
      <c r="N206" s="802"/>
      <c r="O206" s="802"/>
      <c r="P206" s="802"/>
      <c r="Q206" s="802"/>
      <c r="R206" s="802"/>
      <c r="S206" s="729" t="s">
        <v>166</v>
      </c>
      <c r="T206" s="729"/>
      <c r="U206" s="729"/>
      <c r="V206" s="729"/>
      <c r="W206" s="729"/>
      <c r="X206" s="729"/>
      <c r="Y206" s="729"/>
      <c r="Z206" s="729"/>
      <c r="AA206" s="729"/>
      <c r="AB206" s="729"/>
      <c r="AC206" s="803"/>
    </row>
    <row r="207" spans="2:29" s="2" customFormat="1" ht="9.75" customHeight="1">
      <c r="B207" s="796"/>
      <c r="C207" s="797"/>
      <c r="D207" s="797"/>
      <c r="E207" s="797"/>
      <c r="F207" s="451"/>
      <c r="G207" s="801"/>
      <c r="H207" s="801"/>
      <c r="I207" s="801"/>
      <c r="J207" s="801"/>
      <c r="K207" s="801"/>
      <c r="L207" s="801"/>
      <c r="M207" s="802"/>
      <c r="N207" s="802"/>
      <c r="O207" s="802"/>
      <c r="P207" s="802"/>
      <c r="Q207" s="802"/>
      <c r="R207" s="802"/>
      <c r="S207" s="667"/>
      <c r="T207" s="667"/>
      <c r="U207" s="667"/>
      <c r="V207" s="667"/>
      <c r="W207" s="667"/>
      <c r="X207" s="667"/>
      <c r="Y207" s="667"/>
      <c r="Z207" s="667"/>
      <c r="AA207" s="667"/>
      <c r="AB207" s="667"/>
      <c r="AC207" s="668"/>
    </row>
    <row r="208" spans="2:29" s="2" customFormat="1" ht="9.75" customHeight="1">
      <c r="B208" s="796"/>
      <c r="C208" s="797"/>
      <c r="D208" s="797"/>
      <c r="E208" s="797"/>
      <c r="F208" s="451"/>
      <c r="G208" s="801"/>
      <c r="H208" s="801"/>
      <c r="I208" s="801"/>
      <c r="J208" s="801"/>
      <c r="K208" s="801"/>
      <c r="L208" s="801"/>
      <c r="M208" s="802"/>
      <c r="N208" s="802"/>
      <c r="O208" s="802"/>
      <c r="P208" s="802"/>
      <c r="Q208" s="802"/>
      <c r="R208" s="802"/>
      <c r="S208" s="670"/>
      <c r="T208" s="670"/>
      <c r="U208" s="670"/>
      <c r="V208" s="670"/>
      <c r="W208" s="670"/>
      <c r="X208" s="670"/>
      <c r="Y208" s="670"/>
      <c r="Z208" s="670"/>
      <c r="AA208" s="670"/>
      <c r="AB208" s="670"/>
      <c r="AC208" s="671"/>
    </row>
    <row r="209" spans="2:29" s="2" customFormat="1" ht="9.75" customHeight="1">
      <c r="B209" s="796"/>
      <c r="C209" s="797"/>
      <c r="D209" s="797"/>
      <c r="E209" s="797"/>
      <c r="F209" s="451"/>
      <c r="G209" s="801" t="s">
        <v>180</v>
      </c>
      <c r="H209" s="801"/>
      <c r="I209" s="801"/>
      <c r="J209" s="801"/>
      <c r="K209" s="801"/>
      <c r="L209" s="801"/>
      <c r="M209" s="804" t="s">
        <v>168</v>
      </c>
      <c r="N209" s="802"/>
      <c r="O209" s="802"/>
      <c r="P209" s="802"/>
      <c r="Q209" s="802"/>
      <c r="R209" s="802"/>
      <c r="S209" s="729" t="s">
        <v>167</v>
      </c>
      <c r="T209" s="729"/>
      <c r="U209" s="729"/>
      <c r="V209" s="729"/>
      <c r="W209" s="729"/>
      <c r="X209" s="729"/>
      <c r="Y209" s="729"/>
      <c r="Z209" s="729"/>
      <c r="AA209" s="729"/>
      <c r="AB209" s="729"/>
      <c r="AC209" s="803"/>
    </row>
    <row r="210" spans="2:29" s="2" customFormat="1" ht="9.75" customHeight="1">
      <c r="B210" s="796"/>
      <c r="C210" s="797"/>
      <c r="D210" s="797"/>
      <c r="E210" s="797"/>
      <c r="F210" s="451"/>
      <c r="G210" s="801"/>
      <c r="H210" s="801"/>
      <c r="I210" s="801"/>
      <c r="J210" s="801"/>
      <c r="K210" s="801"/>
      <c r="L210" s="801"/>
      <c r="M210" s="802"/>
      <c r="N210" s="802"/>
      <c r="O210" s="802"/>
      <c r="P210" s="802"/>
      <c r="Q210" s="802"/>
      <c r="R210" s="802"/>
      <c r="S210" s="667"/>
      <c r="T210" s="667"/>
      <c r="U210" s="667"/>
      <c r="V210" s="667"/>
      <c r="W210" s="667"/>
      <c r="X210" s="667"/>
      <c r="Y210" s="667"/>
      <c r="Z210" s="667"/>
      <c r="AA210" s="667"/>
      <c r="AB210" s="667"/>
      <c r="AC210" s="668"/>
    </row>
    <row r="211" spans="2:29" s="2" customFormat="1" ht="9.75" customHeight="1">
      <c r="B211" s="798"/>
      <c r="C211" s="799"/>
      <c r="D211" s="799"/>
      <c r="E211" s="799"/>
      <c r="F211" s="800"/>
      <c r="G211" s="801"/>
      <c r="H211" s="801"/>
      <c r="I211" s="801"/>
      <c r="J211" s="801"/>
      <c r="K211" s="801"/>
      <c r="L211" s="801"/>
      <c r="M211" s="802"/>
      <c r="N211" s="802"/>
      <c r="O211" s="802"/>
      <c r="P211" s="802"/>
      <c r="Q211" s="802"/>
      <c r="R211" s="802"/>
      <c r="S211" s="670"/>
      <c r="T211" s="670"/>
      <c r="U211" s="670"/>
      <c r="V211" s="670"/>
      <c r="W211" s="670"/>
      <c r="X211" s="670"/>
      <c r="Y211" s="670"/>
      <c r="Z211" s="670"/>
      <c r="AA211" s="670"/>
      <c r="AB211" s="670"/>
      <c r="AC211" s="671"/>
    </row>
    <row r="212" spans="2:29" s="2" customFormat="1" ht="14.25" customHeight="1">
      <c r="B212" s="805" t="s">
        <v>108</v>
      </c>
      <c r="C212" s="806"/>
      <c r="D212" s="806"/>
      <c r="E212" s="806"/>
      <c r="F212" s="807"/>
      <c r="G212" s="632"/>
      <c r="H212" s="505"/>
      <c r="I212" s="505"/>
      <c r="J212" s="505"/>
      <c r="K212" s="505"/>
      <c r="L212" s="505"/>
      <c r="M212" s="505"/>
      <c r="N212" s="505"/>
      <c r="O212" s="505"/>
      <c r="P212" s="505"/>
      <c r="Q212" s="505"/>
      <c r="R212" s="505"/>
      <c r="S212" s="505"/>
      <c r="T212" s="505"/>
      <c r="U212" s="505"/>
      <c r="V212" s="505"/>
      <c r="W212" s="505"/>
      <c r="X212" s="505"/>
      <c r="Y212" s="505"/>
      <c r="Z212" s="505"/>
      <c r="AA212" s="505"/>
      <c r="AB212" s="505"/>
      <c r="AC212" s="633"/>
    </row>
    <row r="213" spans="2:29" s="2" customFormat="1" ht="14.25" customHeight="1">
      <c r="B213" s="805"/>
      <c r="C213" s="806"/>
      <c r="D213" s="806"/>
      <c r="E213" s="806"/>
      <c r="F213" s="807"/>
      <c r="G213" s="507"/>
      <c r="H213" s="634"/>
      <c r="I213" s="634"/>
      <c r="J213" s="634"/>
      <c r="K213" s="634"/>
      <c r="L213" s="634"/>
      <c r="M213" s="634"/>
      <c r="N213" s="634"/>
      <c r="O213" s="634"/>
      <c r="P213" s="634"/>
      <c r="Q213" s="634"/>
      <c r="R213" s="634"/>
      <c r="S213" s="634"/>
      <c r="T213" s="634"/>
      <c r="U213" s="634"/>
      <c r="V213" s="634"/>
      <c r="W213" s="634"/>
      <c r="X213" s="634"/>
      <c r="Y213" s="634"/>
      <c r="Z213" s="634"/>
      <c r="AA213" s="634"/>
      <c r="AB213" s="634"/>
      <c r="AC213" s="635"/>
    </row>
    <row r="214" spans="2:29" s="2" customFormat="1" ht="14.25" customHeight="1">
      <c r="B214" s="808"/>
      <c r="C214" s="809"/>
      <c r="D214" s="809"/>
      <c r="E214" s="809"/>
      <c r="F214" s="810"/>
      <c r="G214" s="510"/>
      <c r="H214" s="511"/>
      <c r="I214" s="511"/>
      <c r="J214" s="511"/>
      <c r="K214" s="511"/>
      <c r="L214" s="511"/>
      <c r="M214" s="511"/>
      <c r="N214" s="511"/>
      <c r="O214" s="511"/>
      <c r="P214" s="511"/>
      <c r="Q214" s="511"/>
      <c r="R214" s="511"/>
      <c r="S214" s="511"/>
      <c r="T214" s="511"/>
      <c r="U214" s="511"/>
      <c r="V214" s="511"/>
      <c r="W214" s="511"/>
      <c r="X214" s="511"/>
      <c r="Y214" s="511"/>
      <c r="Z214" s="511"/>
      <c r="AA214" s="511"/>
      <c r="AB214" s="511"/>
      <c r="AC214" s="636"/>
    </row>
    <row r="215" spans="2:29" s="2" customFormat="1" ht="14.25" customHeight="1">
      <c r="B215" s="805" t="s">
        <v>190</v>
      </c>
      <c r="C215" s="806"/>
      <c r="D215" s="806"/>
      <c r="E215" s="806"/>
      <c r="F215" s="807"/>
      <c r="G215" s="632"/>
      <c r="H215" s="505"/>
      <c r="I215" s="505"/>
      <c r="J215" s="505"/>
      <c r="K215" s="505"/>
      <c r="L215" s="505"/>
      <c r="M215" s="505"/>
      <c r="N215" s="505"/>
      <c r="O215" s="505"/>
      <c r="P215" s="505"/>
      <c r="Q215" s="505"/>
      <c r="R215" s="505"/>
      <c r="S215" s="505"/>
      <c r="T215" s="505"/>
      <c r="U215" s="505"/>
      <c r="V215" s="505"/>
      <c r="W215" s="505"/>
      <c r="X215" s="505"/>
      <c r="Y215" s="505"/>
      <c r="Z215" s="505"/>
      <c r="AA215" s="505"/>
      <c r="AB215" s="505"/>
      <c r="AC215" s="633"/>
    </row>
    <row r="216" spans="2:29" s="2" customFormat="1" ht="14.25" customHeight="1">
      <c r="B216" s="805"/>
      <c r="C216" s="806"/>
      <c r="D216" s="806"/>
      <c r="E216" s="806"/>
      <c r="F216" s="807"/>
      <c r="G216" s="507"/>
      <c r="H216" s="634"/>
      <c r="I216" s="634"/>
      <c r="J216" s="634"/>
      <c r="K216" s="634"/>
      <c r="L216" s="634"/>
      <c r="M216" s="634"/>
      <c r="N216" s="634"/>
      <c r="O216" s="634"/>
      <c r="P216" s="634"/>
      <c r="Q216" s="634"/>
      <c r="R216" s="634"/>
      <c r="S216" s="634"/>
      <c r="T216" s="634"/>
      <c r="U216" s="634"/>
      <c r="V216" s="634"/>
      <c r="W216" s="634"/>
      <c r="X216" s="634"/>
      <c r="Y216" s="634"/>
      <c r="Z216" s="634"/>
      <c r="AA216" s="634"/>
      <c r="AB216" s="634"/>
      <c r="AC216" s="635"/>
    </row>
    <row r="217" spans="2:29" s="2" customFormat="1" ht="14.25" customHeight="1">
      <c r="B217" s="808"/>
      <c r="C217" s="809"/>
      <c r="D217" s="809"/>
      <c r="E217" s="809"/>
      <c r="F217" s="810"/>
      <c r="G217" s="510"/>
      <c r="H217" s="511"/>
      <c r="I217" s="511"/>
      <c r="J217" s="511"/>
      <c r="K217" s="511"/>
      <c r="L217" s="511"/>
      <c r="M217" s="511"/>
      <c r="N217" s="511"/>
      <c r="O217" s="511"/>
      <c r="P217" s="511"/>
      <c r="Q217" s="511"/>
      <c r="R217" s="511"/>
      <c r="S217" s="511"/>
      <c r="T217" s="511"/>
      <c r="U217" s="511"/>
      <c r="V217" s="511"/>
      <c r="W217" s="511"/>
      <c r="X217" s="511"/>
      <c r="Y217" s="511"/>
      <c r="Z217" s="511"/>
      <c r="AA217" s="511"/>
      <c r="AB217" s="511"/>
      <c r="AC217" s="636"/>
    </row>
    <row r="218" spans="2:29" s="2" customFormat="1" ht="13.5" customHeight="1">
      <c r="B218" s="811" t="s">
        <v>109</v>
      </c>
      <c r="C218" s="795" t="s">
        <v>92</v>
      </c>
      <c r="D218" s="795"/>
      <c r="E218" s="795"/>
      <c r="F218" s="743"/>
      <c r="G218" s="496"/>
      <c r="H218" s="814"/>
      <c r="I218" s="814"/>
      <c r="J218" s="814"/>
      <c r="K218" s="814"/>
      <c r="L218" s="814"/>
      <c r="M218" s="814"/>
      <c r="N218" s="814"/>
      <c r="O218" s="814"/>
      <c r="P218" s="814"/>
      <c r="Q218" s="814"/>
      <c r="R218" s="814"/>
      <c r="S218" s="742" t="s">
        <v>142</v>
      </c>
      <c r="T218" s="795"/>
      <c r="U218" s="795"/>
      <c r="V218" s="743"/>
      <c r="W218" s="820"/>
      <c r="X218" s="821"/>
      <c r="Y218" s="821"/>
      <c r="Z218" s="821"/>
      <c r="AA218" s="821"/>
      <c r="AB218" s="821"/>
      <c r="AC218" s="822"/>
    </row>
    <row r="219" spans="2:29" s="2" customFormat="1" ht="13.5" customHeight="1">
      <c r="B219" s="812"/>
      <c r="C219" s="797"/>
      <c r="D219" s="797"/>
      <c r="E219" s="797"/>
      <c r="F219" s="451"/>
      <c r="G219" s="815"/>
      <c r="H219" s="816"/>
      <c r="I219" s="816"/>
      <c r="J219" s="816"/>
      <c r="K219" s="816"/>
      <c r="L219" s="816"/>
      <c r="M219" s="816"/>
      <c r="N219" s="816"/>
      <c r="O219" s="816"/>
      <c r="P219" s="816"/>
      <c r="Q219" s="816"/>
      <c r="R219" s="816"/>
      <c r="S219" s="450"/>
      <c r="T219" s="797"/>
      <c r="U219" s="797"/>
      <c r="V219" s="451"/>
      <c r="W219" s="823"/>
      <c r="X219" s="824"/>
      <c r="Y219" s="824"/>
      <c r="Z219" s="824"/>
      <c r="AA219" s="824"/>
      <c r="AB219" s="824"/>
      <c r="AC219" s="825"/>
    </row>
    <row r="220" spans="2:29" s="2" customFormat="1" ht="14.25" customHeight="1">
      <c r="B220" s="812"/>
      <c r="C220" s="799"/>
      <c r="D220" s="799"/>
      <c r="E220" s="799"/>
      <c r="F220" s="800"/>
      <c r="G220" s="817"/>
      <c r="H220" s="818"/>
      <c r="I220" s="818"/>
      <c r="J220" s="818"/>
      <c r="K220" s="818"/>
      <c r="L220" s="818"/>
      <c r="M220" s="818"/>
      <c r="N220" s="818"/>
      <c r="O220" s="818"/>
      <c r="P220" s="818"/>
      <c r="Q220" s="818"/>
      <c r="R220" s="818"/>
      <c r="S220" s="819"/>
      <c r="T220" s="799"/>
      <c r="U220" s="799"/>
      <c r="V220" s="800"/>
      <c r="W220" s="826"/>
      <c r="X220" s="827"/>
      <c r="Y220" s="827"/>
      <c r="Z220" s="827"/>
      <c r="AA220" s="827"/>
      <c r="AB220" s="827"/>
      <c r="AC220" s="828"/>
    </row>
    <row r="221" spans="2:29" s="2" customFormat="1" ht="13.5" customHeight="1">
      <c r="B221" s="812"/>
      <c r="C221" s="795" t="s">
        <v>93</v>
      </c>
      <c r="D221" s="795"/>
      <c r="E221" s="795"/>
      <c r="F221" s="743"/>
      <c r="G221" s="757"/>
      <c r="H221" s="757"/>
      <c r="I221" s="757"/>
      <c r="J221" s="757"/>
      <c r="K221" s="757"/>
      <c r="L221" s="757"/>
      <c r="M221" s="757"/>
      <c r="N221" s="757"/>
      <c r="O221" s="757"/>
      <c r="P221" s="757"/>
      <c r="Q221" s="757"/>
      <c r="R221" s="757"/>
      <c r="S221" s="757"/>
      <c r="T221" s="757"/>
      <c r="U221" s="757"/>
      <c r="V221" s="757"/>
      <c r="W221" s="757"/>
      <c r="X221" s="757"/>
      <c r="Y221" s="757"/>
      <c r="Z221" s="757"/>
      <c r="AA221" s="757"/>
      <c r="AB221" s="757"/>
      <c r="AC221" s="829"/>
    </row>
    <row r="222" spans="2:29" s="2" customFormat="1" ht="13.5" customHeight="1">
      <c r="B222" s="812"/>
      <c r="C222" s="797"/>
      <c r="D222" s="797"/>
      <c r="E222" s="797"/>
      <c r="F222" s="451"/>
      <c r="G222" s="757"/>
      <c r="H222" s="757"/>
      <c r="I222" s="757"/>
      <c r="J222" s="757"/>
      <c r="K222" s="757"/>
      <c r="L222" s="757"/>
      <c r="M222" s="757"/>
      <c r="N222" s="757"/>
      <c r="O222" s="757"/>
      <c r="P222" s="757"/>
      <c r="Q222" s="757"/>
      <c r="R222" s="757"/>
      <c r="S222" s="757"/>
      <c r="T222" s="757"/>
      <c r="U222" s="757"/>
      <c r="V222" s="757"/>
      <c r="W222" s="757"/>
      <c r="X222" s="757"/>
      <c r="Y222" s="757"/>
      <c r="Z222" s="757"/>
      <c r="AA222" s="757"/>
      <c r="AB222" s="757"/>
      <c r="AC222" s="829"/>
    </row>
    <row r="223" spans="2:29" s="2" customFormat="1" ht="13.5" customHeight="1">
      <c r="B223" s="813"/>
      <c r="C223" s="799"/>
      <c r="D223" s="799"/>
      <c r="E223" s="799"/>
      <c r="F223" s="800"/>
      <c r="G223" s="757"/>
      <c r="H223" s="757"/>
      <c r="I223" s="757"/>
      <c r="J223" s="757"/>
      <c r="K223" s="757"/>
      <c r="L223" s="757"/>
      <c r="M223" s="757"/>
      <c r="N223" s="757"/>
      <c r="O223" s="757"/>
      <c r="P223" s="757"/>
      <c r="Q223" s="757"/>
      <c r="R223" s="757"/>
      <c r="S223" s="757"/>
      <c r="T223" s="757"/>
      <c r="U223" s="757"/>
      <c r="V223" s="757"/>
      <c r="W223" s="757"/>
      <c r="X223" s="757"/>
      <c r="Y223" s="757"/>
      <c r="Z223" s="757"/>
      <c r="AA223" s="757"/>
      <c r="AB223" s="757"/>
      <c r="AC223" s="829"/>
    </row>
    <row r="224" spans="2:29" s="2" customFormat="1" ht="13.5" customHeight="1">
      <c r="B224" s="780" t="s">
        <v>98</v>
      </c>
      <c r="C224" s="781"/>
      <c r="D224" s="781"/>
      <c r="E224" s="781"/>
      <c r="F224" s="781"/>
      <c r="G224" s="742" t="s">
        <v>94</v>
      </c>
      <c r="H224" s="795"/>
      <c r="I224" s="743"/>
      <c r="J224" s="433"/>
      <c r="K224" s="513"/>
      <c r="L224" s="513"/>
      <c r="M224" s="434"/>
      <c r="N224" s="738" t="s">
        <v>95</v>
      </c>
      <c r="O224" s="834"/>
      <c r="P224" s="739"/>
      <c r="Q224" s="836"/>
      <c r="R224" s="837"/>
      <c r="S224" s="837"/>
      <c r="T224" s="837"/>
      <c r="U224" s="837"/>
      <c r="V224" s="838"/>
      <c r="W224" s="742" t="s">
        <v>99</v>
      </c>
      <c r="X224" s="795"/>
      <c r="Y224" s="743"/>
      <c r="Z224" s="433"/>
      <c r="AA224" s="513"/>
      <c r="AB224" s="513"/>
      <c r="AC224" s="514"/>
    </row>
    <row r="225" spans="2:29" s="2" customFormat="1" ht="9" customHeight="1">
      <c r="B225" s="780"/>
      <c r="C225" s="781"/>
      <c r="D225" s="781"/>
      <c r="E225" s="781"/>
      <c r="F225" s="781"/>
      <c r="G225" s="450"/>
      <c r="H225" s="797"/>
      <c r="I225" s="451"/>
      <c r="J225" s="832"/>
      <c r="K225" s="730"/>
      <c r="L225" s="730"/>
      <c r="M225" s="833"/>
      <c r="N225" s="477"/>
      <c r="O225" s="835"/>
      <c r="P225" s="478"/>
      <c r="Q225" s="839"/>
      <c r="R225" s="840"/>
      <c r="S225" s="840"/>
      <c r="T225" s="840"/>
      <c r="U225" s="840"/>
      <c r="V225" s="841"/>
      <c r="W225" s="450"/>
      <c r="X225" s="797"/>
      <c r="Y225" s="451"/>
      <c r="Z225" s="832"/>
      <c r="AA225" s="730"/>
      <c r="AB225" s="730"/>
      <c r="AC225" s="516"/>
    </row>
    <row r="226" spans="2:29" s="2" customFormat="1" ht="13.5" customHeight="1" thickBot="1">
      <c r="B226" s="830"/>
      <c r="C226" s="831"/>
      <c r="D226" s="831"/>
      <c r="E226" s="831"/>
      <c r="F226" s="831"/>
      <c r="G226" s="450"/>
      <c r="H226" s="797"/>
      <c r="I226" s="451"/>
      <c r="J226" s="832"/>
      <c r="K226" s="730"/>
      <c r="L226" s="730"/>
      <c r="M226" s="833"/>
      <c r="N226" s="477"/>
      <c r="O226" s="835"/>
      <c r="P226" s="478"/>
      <c r="Q226" s="839"/>
      <c r="R226" s="840"/>
      <c r="S226" s="840"/>
      <c r="T226" s="840"/>
      <c r="U226" s="840"/>
      <c r="V226" s="841"/>
      <c r="W226" s="450"/>
      <c r="X226" s="797"/>
      <c r="Y226" s="451"/>
      <c r="Z226" s="832"/>
      <c r="AA226" s="730"/>
      <c r="AB226" s="730"/>
      <c r="AC226" s="516"/>
    </row>
    <row r="227" spans="2:29" s="2" customFormat="1" ht="13.5" customHeight="1">
      <c r="B227" s="842" t="s">
        <v>183</v>
      </c>
      <c r="C227" s="845" t="s">
        <v>30</v>
      </c>
      <c r="D227" s="846"/>
      <c r="E227" s="475" t="s">
        <v>100</v>
      </c>
      <c r="F227" s="476"/>
      <c r="G227" s="847" t="s">
        <v>8</v>
      </c>
      <c r="H227" s="848"/>
      <c r="I227" s="848"/>
      <c r="J227" s="849"/>
      <c r="K227" s="845" t="s">
        <v>23</v>
      </c>
      <c r="L227" s="856"/>
      <c r="M227" s="856"/>
      <c r="N227" s="846"/>
      <c r="O227" s="845" t="s">
        <v>22</v>
      </c>
      <c r="P227" s="856"/>
      <c r="Q227" s="846"/>
      <c r="R227" s="448" t="s">
        <v>229</v>
      </c>
      <c r="S227" s="859"/>
      <c r="T227" s="859"/>
      <c r="U227" s="859"/>
      <c r="V227" s="449"/>
      <c r="W227" s="448" t="s">
        <v>102</v>
      </c>
      <c r="X227" s="859"/>
      <c r="Y227" s="449"/>
      <c r="Z227" s="475" t="s">
        <v>103</v>
      </c>
      <c r="AA227" s="476"/>
      <c r="AB227" s="454" t="s">
        <v>101</v>
      </c>
      <c r="AC227" s="457" t="s">
        <v>31</v>
      </c>
    </row>
    <row r="228" spans="2:29" s="2" customFormat="1" ht="13.5" customHeight="1">
      <c r="B228" s="843"/>
      <c r="C228" s="734"/>
      <c r="D228" s="735"/>
      <c r="E228" s="477"/>
      <c r="F228" s="478"/>
      <c r="G228" s="850"/>
      <c r="H228" s="851"/>
      <c r="I228" s="851"/>
      <c r="J228" s="852"/>
      <c r="K228" s="734"/>
      <c r="L228" s="857"/>
      <c r="M228" s="857"/>
      <c r="N228" s="735"/>
      <c r="O228" s="734"/>
      <c r="P228" s="857"/>
      <c r="Q228" s="735"/>
      <c r="R228" s="450"/>
      <c r="S228" s="797"/>
      <c r="T228" s="797"/>
      <c r="U228" s="797"/>
      <c r="V228" s="451"/>
      <c r="W228" s="450"/>
      <c r="X228" s="797"/>
      <c r="Y228" s="451"/>
      <c r="Z228" s="477"/>
      <c r="AA228" s="478"/>
      <c r="AB228" s="455"/>
      <c r="AC228" s="458"/>
    </row>
    <row r="229" spans="2:29" s="2" customFormat="1" ht="13.5" customHeight="1">
      <c r="B229" s="843"/>
      <c r="C229" s="734"/>
      <c r="D229" s="735"/>
      <c r="E229" s="477"/>
      <c r="F229" s="478"/>
      <c r="G229" s="850"/>
      <c r="H229" s="851"/>
      <c r="I229" s="851"/>
      <c r="J229" s="852"/>
      <c r="K229" s="734"/>
      <c r="L229" s="857"/>
      <c r="M229" s="857"/>
      <c r="N229" s="735"/>
      <c r="O229" s="734"/>
      <c r="P229" s="857"/>
      <c r="Q229" s="735"/>
      <c r="R229" s="450"/>
      <c r="S229" s="797"/>
      <c r="T229" s="797"/>
      <c r="U229" s="797"/>
      <c r="V229" s="451"/>
      <c r="W229" s="450"/>
      <c r="X229" s="797"/>
      <c r="Y229" s="451"/>
      <c r="Z229" s="477"/>
      <c r="AA229" s="478"/>
      <c r="AB229" s="455"/>
      <c r="AC229" s="458"/>
    </row>
    <row r="230" spans="2:29" s="2" customFormat="1" ht="13.5" customHeight="1" thickBot="1">
      <c r="B230" s="843"/>
      <c r="C230" s="736"/>
      <c r="D230" s="737"/>
      <c r="E230" s="479"/>
      <c r="F230" s="480"/>
      <c r="G230" s="853"/>
      <c r="H230" s="854"/>
      <c r="I230" s="854"/>
      <c r="J230" s="855"/>
      <c r="K230" s="736"/>
      <c r="L230" s="858"/>
      <c r="M230" s="858"/>
      <c r="N230" s="737"/>
      <c r="O230" s="736"/>
      <c r="P230" s="858"/>
      <c r="Q230" s="737"/>
      <c r="R230" s="452"/>
      <c r="S230" s="860"/>
      <c r="T230" s="860"/>
      <c r="U230" s="860"/>
      <c r="V230" s="453"/>
      <c r="W230" s="452"/>
      <c r="X230" s="860"/>
      <c r="Y230" s="453"/>
      <c r="Z230" s="479"/>
      <c r="AA230" s="480"/>
      <c r="AB230" s="456"/>
      <c r="AC230" s="459"/>
    </row>
    <row r="231" spans="2:29" s="2" customFormat="1" ht="13.5" customHeight="1" thickTop="1">
      <c r="B231" s="843"/>
      <c r="C231" s="746"/>
      <c r="D231" s="747"/>
      <c r="E231" s="750"/>
      <c r="F231" s="750"/>
      <c r="G231" s="861"/>
      <c r="H231" s="862"/>
      <c r="I231" s="862"/>
      <c r="J231" s="863"/>
      <c r="K231" s="861"/>
      <c r="L231" s="862"/>
      <c r="M231" s="862"/>
      <c r="N231" s="863"/>
      <c r="O231" s="758"/>
      <c r="P231" s="867"/>
      <c r="Q231" s="759"/>
      <c r="R231" s="869"/>
      <c r="S231" s="870"/>
      <c r="T231" s="870"/>
      <c r="U231" s="870"/>
      <c r="V231" s="871"/>
      <c r="W231" s="443"/>
      <c r="X231" s="875"/>
      <c r="Y231" s="444"/>
      <c r="Z231" s="443"/>
      <c r="AA231" s="444"/>
      <c r="AB231" s="762"/>
      <c r="AC231" s="764"/>
    </row>
    <row r="232" spans="2:29" s="2" customFormat="1" ht="13.5" customHeight="1">
      <c r="B232" s="843"/>
      <c r="C232" s="748"/>
      <c r="D232" s="749"/>
      <c r="E232" s="751"/>
      <c r="F232" s="751"/>
      <c r="G232" s="864"/>
      <c r="H232" s="865"/>
      <c r="I232" s="865"/>
      <c r="J232" s="866"/>
      <c r="K232" s="864"/>
      <c r="L232" s="865"/>
      <c r="M232" s="865"/>
      <c r="N232" s="866"/>
      <c r="O232" s="760"/>
      <c r="P232" s="868"/>
      <c r="Q232" s="761"/>
      <c r="R232" s="872"/>
      <c r="S232" s="873"/>
      <c r="T232" s="873"/>
      <c r="U232" s="873"/>
      <c r="V232" s="874"/>
      <c r="W232" s="876"/>
      <c r="X232" s="877"/>
      <c r="Y232" s="878"/>
      <c r="Z232" s="876"/>
      <c r="AA232" s="878"/>
      <c r="AB232" s="763"/>
      <c r="AC232" s="765"/>
    </row>
    <row r="233" spans="2:29" s="2" customFormat="1" ht="13.5" customHeight="1">
      <c r="B233" s="843"/>
      <c r="C233" s="766"/>
      <c r="D233" s="767"/>
      <c r="E233" s="770"/>
      <c r="F233" s="770"/>
      <c r="G233" s="879"/>
      <c r="H233" s="880"/>
      <c r="I233" s="880"/>
      <c r="J233" s="881"/>
      <c r="K233" s="879"/>
      <c r="L233" s="880"/>
      <c r="M233" s="880"/>
      <c r="N233" s="881"/>
      <c r="O233" s="433"/>
      <c r="P233" s="513"/>
      <c r="Q233" s="434"/>
      <c r="R233" s="433"/>
      <c r="S233" s="513"/>
      <c r="T233" s="513"/>
      <c r="U233" s="513"/>
      <c r="V233" s="434"/>
      <c r="W233" s="433"/>
      <c r="X233" s="513"/>
      <c r="Y233" s="434"/>
      <c r="Z233" s="433"/>
      <c r="AA233" s="434"/>
      <c r="AB233" s="437"/>
      <c r="AC233" s="408"/>
    </row>
    <row r="234" spans="2:29" s="2" customFormat="1" ht="13.5" customHeight="1">
      <c r="B234" s="843"/>
      <c r="C234" s="768"/>
      <c r="D234" s="769"/>
      <c r="E234" s="770"/>
      <c r="F234" s="770"/>
      <c r="G234" s="882"/>
      <c r="H234" s="883"/>
      <c r="I234" s="883"/>
      <c r="J234" s="884"/>
      <c r="K234" s="882"/>
      <c r="L234" s="883"/>
      <c r="M234" s="883"/>
      <c r="N234" s="884"/>
      <c r="O234" s="435"/>
      <c r="P234" s="517"/>
      <c r="Q234" s="436"/>
      <c r="R234" s="435"/>
      <c r="S234" s="517"/>
      <c r="T234" s="517"/>
      <c r="U234" s="517"/>
      <c r="V234" s="436"/>
      <c r="W234" s="435"/>
      <c r="X234" s="517"/>
      <c r="Y234" s="436"/>
      <c r="Z234" s="435"/>
      <c r="AA234" s="436"/>
      <c r="AB234" s="437"/>
      <c r="AC234" s="408"/>
    </row>
    <row r="235" spans="2:29" s="2" customFormat="1" ht="13.5" customHeight="1">
      <c r="B235" s="843"/>
      <c r="C235" s="766"/>
      <c r="D235" s="767"/>
      <c r="E235" s="770"/>
      <c r="F235" s="770"/>
      <c r="G235" s="879"/>
      <c r="H235" s="880"/>
      <c r="I235" s="880"/>
      <c r="J235" s="881"/>
      <c r="K235" s="879"/>
      <c r="L235" s="880"/>
      <c r="M235" s="880"/>
      <c r="N235" s="881"/>
      <c r="O235" s="433"/>
      <c r="P235" s="513"/>
      <c r="Q235" s="434"/>
      <c r="R235" s="433"/>
      <c r="S235" s="513"/>
      <c r="T235" s="513"/>
      <c r="U235" s="513"/>
      <c r="V235" s="434"/>
      <c r="W235" s="433"/>
      <c r="X235" s="513"/>
      <c r="Y235" s="434"/>
      <c r="Z235" s="433"/>
      <c r="AA235" s="434"/>
      <c r="AB235" s="437"/>
      <c r="AC235" s="408"/>
    </row>
    <row r="236" spans="2:29" s="2" customFormat="1" ht="13.5" customHeight="1">
      <c r="B236" s="843"/>
      <c r="C236" s="768"/>
      <c r="D236" s="769"/>
      <c r="E236" s="770"/>
      <c r="F236" s="770"/>
      <c r="G236" s="882"/>
      <c r="H236" s="883"/>
      <c r="I236" s="883"/>
      <c r="J236" s="884"/>
      <c r="K236" s="882"/>
      <c r="L236" s="883"/>
      <c r="M236" s="883"/>
      <c r="N236" s="884"/>
      <c r="O236" s="435"/>
      <c r="P236" s="517"/>
      <c r="Q236" s="436"/>
      <c r="R236" s="435"/>
      <c r="S236" s="517"/>
      <c r="T236" s="517"/>
      <c r="U236" s="517"/>
      <c r="V236" s="436"/>
      <c r="W236" s="435"/>
      <c r="X236" s="517"/>
      <c r="Y236" s="436"/>
      <c r="Z236" s="435"/>
      <c r="AA236" s="436"/>
      <c r="AB236" s="437"/>
      <c r="AC236" s="408"/>
    </row>
    <row r="237" spans="2:29" s="2" customFormat="1" ht="13.5" customHeight="1">
      <c r="B237" s="843"/>
      <c r="C237" s="766"/>
      <c r="D237" s="767"/>
      <c r="E237" s="770"/>
      <c r="F237" s="770"/>
      <c r="G237" s="879"/>
      <c r="H237" s="880"/>
      <c r="I237" s="880"/>
      <c r="J237" s="881"/>
      <c r="K237" s="879"/>
      <c r="L237" s="880"/>
      <c r="M237" s="880"/>
      <c r="N237" s="881"/>
      <c r="O237" s="433"/>
      <c r="P237" s="513"/>
      <c r="Q237" s="434"/>
      <c r="R237" s="433"/>
      <c r="S237" s="513"/>
      <c r="T237" s="513"/>
      <c r="U237" s="513"/>
      <c r="V237" s="434"/>
      <c r="W237" s="433"/>
      <c r="X237" s="513"/>
      <c r="Y237" s="434"/>
      <c r="Z237" s="433"/>
      <c r="AA237" s="434"/>
      <c r="AB237" s="437"/>
      <c r="AC237" s="408"/>
    </row>
    <row r="238" spans="2:29" s="2" customFormat="1" ht="13.5" customHeight="1">
      <c r="B238" s="843"/>
      <c r="C238" s="768"/>
      <c r="D238" s="769"/>
      <c r="E238" s="770"/>
      <c r="F238" s="770"/>
      <c r="G238" s="882"/>
      <c r="H238" s="883"/>
      <c r="I238" s="883"/>
      <c r="J238" s="884"/>
      <c r="K238" s="882"/>
      <c r="L238" s="883"/>
      <c r="M238" s="883"/>
      <c r="N238" s="884"/>
      <c r="O238" s="435"/>
      <c r="P238" s="517"/>
      <c r="Q238" s="436"/>
      <c r="R238" s="435"/>
      <c r="S238" s="517"/>
      <c r="T238" s="517"/>
      <c r="U238" s="517"/>
      <c r="V238" s="436"/>
      <c r="W238" s="435"/>
      <c r="X238" s="517"/>
      <c r="Y238" s="436"/>
      <c r="Z238" s="435"/>
      <c r="AA238" s="436"/>
      <c r="AB238" s="437"/>
      <c r="AC238" s="408"/>
    </row>
    <row r="239" spans="2:29" s="2" customFormat="1" ht="13.5" customHeight="1">
      <c r="B239" s="843"/>
      <c r="C239" s="766"/>
      <c r="D239" s="767"/>
      <c r="E239" s="770"/>
      <c r="F239" s="770"/>
      <c r="G239" s="879"/>
      <c r="H239" s="880"/>
      <c r="I239" s="880"/>
      <c r="J239" s="881"/>
      <c r="K239" s="879"/>
      <c r="L239" s="880"/>
      <c r="M239" s="880"/>
      <c r="N239" s="881"/>
      <c r="O239" s="433"/>
      <c r="P239" s="513"/>
      <c r="Q239" s="434"/>
      <c r="R239" s="433"/>
      <c r="S239" s="513"/>
      <c r="T239" s="513"/>
      <c r="U239" s="513"/>
      <c r="V239" s="434"/>
      <c r="W239" s="433"/>
      <c r="X239" s="513"/>
      <c r="Y239" s="434"/>
      <c r="Z239" s="433"/>
      <c r="AA239" s="434"/>
      <c r="AB239" s="437"/>
      <c r="AC239" s="408"/>
    </row>
    <row r="240" spans="2:29" s="2" customFormat="1" ht="13.5" customHeight="1">
      <c r="B240" s="843"/>
      <c r="C240" s="768"/>
      <c r="D240" s="769"/>
      <c r="E240" s="770"/>
      <c r="F240" s="770"/>
      <c r="G240" s="882"/>
      <c r="H240" s="883"/>
      <c r="I240" s="883"/>
      <c r="J240" s="884"/>
      <c r="K240" s="882"/>
      <c r="L240" s="883"/>
      <c r="M240" s="883"/>
      <c r="N240" s="884"/>
      <c r="O240" s="435"/>
      <c r="P240" s="517"/>
      <c r="Q240" s="436"/>
      <c r="R240" s="435"/>
      <c r="S240" s="517"/>
      <c r="T240" s="517"/>
      <c r="U240" s="517"/>
      <c r="V240" s="436"/>
      <c r="W240" s="435"/>
      <c r="X240" s="517"/>
      <c r="Y240" s="436"/>
      <c r="Z240" s="435"/>
      <c r="AA240" s="436"/>
      <c r="AB240" s="437"/>
      <c r="AC240" s="408"/>
    </row>
    <row r="241" spans="2:29" s="2" customFormat="1" ht="13.5" customHeight="1">
      <c r="B241" s="843"/>
      <c r="C241" s="766"/>
      <c r="D241" s="767"/>
      <c r="E241" s="770"/>
      <c r="F241" s="770"/>
      <c r="G241" s="879"/>
      <c r="H241" s="880"/>
      <c r="I241" s="880"/>
      <c r="J241" s="881"/>
      <c r="K241" s="879"/>
      <c r="L241" s="880"/>
      <c r="M241" s="880"/>
      <c r="N241" s="881"/>
      <c r="O241" s="433"/>
      <c r="P241" s="513"/>
      <c r="Q241" s="434"/>
      <c r="R241" s="433"/>
      <c r="S241" s="513"/>
      <c r="T241" s="513"/>
      <c r="U241" s="513"/>
      <c r="V241" s="434"/>
      <c r="W241" s="433"/>
      <c r="X241" s="513"/>
      <c r="Y241" s="434"/>
      <c r="Z241" s="433"/>
      <c r="AA241" s="434"/>
      <c r="AB241" s="437"/>
      <c r="AC241" s="408"/>
    </row>
    <row r="242" spans="2:29" s="2" customFormat="1" ht="13.5" customHeight="1">
      <c r="B242" s="843"/>
      <c r="C242" s="768"/>
      <c r="D242" s="769"/>
      <c r="E242" s="770"/>
      <c r="F242" s="770"/>
      <c r="G242" s="882"/>
      <c r="H242" s="883"/>
      <c r="I242" s="883"/>
      <c r="J242" s="884"/>
      <c r="K242" s="882"/>
      <c r="L242" s="883"/>
      <c r="M242" s="883"/>
      <c r="N242" s="884"/>
      <c r="O242" s="435"/>
      <c r="P242" s="517"/>
      <c r="Q242" s="436"/>
      <c r="R242" s="435"/>
      <c r="S242" s="517"/>
      <c r="T242" s="517"/>
      <c r="U242" s="517"/>
      <c r="V242" s="436"/>
      <c r="W242" s="435"/>
      <c r="X242" s="517"/>
      <c r="Y242" s="436"/>
      <c r="Z242" s="435"/>
      <c r="AA242" s="436"/>
      <c r="AB242" s="437"/>
      <c r="AC242" s="408"/>
    </row>
    <row r="243" spans="2:29" s="2" customFormat="1" ht="10.5" customHeight="1">
      <c r="B243" s="843"/>
      <c r="C243" s="766"/>
      <c r="D243" s="767"/>
      <c r="E243" s="770"/>
      <c r="F243" s="770"/>
      <c r="G243" s="879"/>
      <c r="H243" s="880"/>
      <c r="I243" s="880"/>
      <c r="J243" s="881"/>
      <c r="K243" s="879"/>
      <c r="L243" s="880"/>
      <c r="M243" s="880"/>
      <c r="N243" s="881"/>
      <c r="O243" s="433"/>
      <c r="P243" s="513"/>
      <c r="Q243" s="434"/>
      <c r="R243" s="433"/>
      <c r="S243" s="513"/>
      <c r="T243" s="513"/>
      <c r="U243" s="513"/>
      <c r="V243" s="434"/>
      <c r="W243" s="433"/>
      <c r="X243" s="513"/>
      <c r="Y243" s="434"/>
      <c r="Z243" s="433"/>
      <c r="AA243" s="434"/>
      <c r="AB243" s="437"/>
      <c r="AC243" s="408"/>
    </row>
    <row r="244" spans="2:29" s="2" customFormat="1" ht="10.5" customHeight="1">
      <c r="B244" s="843"/>
      <c r="C244" s="768"/>
      <c r="D244" s="769"/>
      <c r="E244" s="770"/>
      <c r="F244" s="770"/>
      <c r="G244" s="882"/>
      <c r="H244" s="883"/>
      <c r="I244" s="883"/>
      <c r="J244" s="884"/>
      <c r="K244" s="882"/>
      <c r="L244" s="883"/>
      <c r="M244" s="883"/>
      <c r="N244" s="884"/>
      <c r="O244" s="435"/>
      <c r="P244" s="517"/>
      <c r="Q244" s="436"/>
      <c r="R244" s="435"/>
      <c r="S244" s="517"/>
      <c r="T244" s="517"/>
      <c r="U244" s="517"/>
      <c r="V244" s="436"/>
      <c r="W244" s="435"/>
      <c r="X244" s="517"/>
      <c r="Y244" s="436"/>
      <c r="Z244" s="435"/>
      <c r="AA244" s="436"/>
      <c r="AB244" s="437"/>
      <c r="AC244" s="408"/>
    </row>
    <row r="245" spans="2:29" s="2" customFormat="1" ht="10.5" customHeight="1">
      <c r="B245" s="843"/>
      <c r="C245" s="766"/>
      <c r="D245" s="767"/>
      <c r="E245" s="770"/>
      <c r="F245" s="770"/>
      <c r="G245" s="879"/>
      <c r="H245" s="880"/>
      <c r="I245" s="880"/>
      <c r="J245" s="881"/>
      <c r="K245" s="879"/>
      <c r="L245" s="880"/>
      <c r="M245" s="880"/>
      <c r="N245" s="881"/>
      <c r="O245" s="433"/>
      <c r="P245" s="513"/>
      <c r="Q245" s="434"/>
      <c r="R245" s="433"/>
      <c r="S245" s="513"/>
      <c r="T245" s="513"/>
      <c r="U245" s="513"/>
      <c r="V245" s="434"/>
      <c r="W245" s="433"/>
      <c r="X245" s="513"/>
      <c r="Y245" s="434"/>
      <c r="Z245" s="433"/>
      <c r="AA245" s="434"/>
      <c r="AB245" s="437"/>
      <c r="AC245" s="408"/>
    </row>
    <row r="246" spans="2:29" s="2" customFormat="1" ht="10.5" customHeight="1">
      <c r="B246" s="843"/>
      <c r="C246" s="768"/>
      <c r="D246" s="769"/>
      <c r="E246" s="770"/>
      <c r="F246" s="770"/>
      <c r="G246" s="882"/>
      <c r="H246" s="883"/>
      <c r="I246" s="883"/>
      <c r="J246" s="884"/>
      <c r="K246" s="882"/>
      <c r="L246" s="883"/>
      <c r="M246" s="883"/>
      <c r="N246" s="884"/>
      <c r="O246" s="435"/>
      <c r="P246" s="517"/>
      <c r="Q246" s="436"/>
      <c r="R246" s="435"/>
      <c r="S246" s="517"/>
      <c r="T246" s="517"/>
      <c r="U246" s="517"/>
      <c r="V246" s="436"/>
      <c r="W246" s="435"/>
      <c r="X246" s="517"/>
      <c r="Y246" s="436"/>
      <c r="Z246" s="435"/>
      <c r="AA246" s="436"/>
      <c r="AB246" s="437"/>
      <c r="AC246" s="408"/>
    </row>
    <row r="247" spans="2:29" s="2" customFormat="1" ht="10.5" customHeight="1">
      <c r="B247" s="843"/>
      <c r="C247" s="766"/>
      <c r="D247" s="767"/>
      <c r="E247" s="770"/>
      <c r="F247" s="770"/>
      <c r="G247" s="879"/>
      <c r="H247" s="880"/>
      <c r="I247" s="880"/>
      <c r="J247" s="881"/>
      <c r="K247" s="879"/>
      <c r="L247" s="880"/>
      <c r="M247" s="880"/>
      <c r="N247" s="881"/>
      <c r="O247" s="433"/>
      <c r="P247" s="513"/>
      <c r="Q247" s="434"/>
      <c r="R247" s="433"/>
      <c r="S247" s="513"/>
      <c r="T247" s="513"/>
      <c r="U247" s="513"/>
      <c r="V247" s="434"/>
      <c r="W247" s="433"/>
      <c r="X247" s="513"/>
      <c r="Y247" s="434"/>
      <c r="Z247" s="433"/>
      <c r="AA247" s="434"/>
      <c r="AB247" s="437"/>
      <c r="AC247" s="408"/>
    </row>
    <row r="248" spans="2:29" s="2" customFormat="1" ht="10.5" customHeight="1">
      <c r="B248" s="843"/>
      <c r="C248" s="768"/>
      <c r="D248" s="769"/>
      <c r="E248" s="770"/>
      <c r="F248" s="770"/>
      <c r="G248" s="882"/>
      <c r="H248" s="883"/>
      <c r="I248" s="883"/>
      <c r="J248" s="884"/>
      <c r="K248" s="882"/>
      <c r="L248" s="883"/>
      <c r="M248" s="883"/>
      <c r="N248" s="884"/>
      <c r="O248" s="435"/>
      <c r="P248" s="517"/>
      <c r="Q248" s="436"/>
      <c r="R248" s="435"/>
      <c r="S248" s="517"/>
      <c r="T248" s="517"/>
      <c r="U248" s="517"/>
      <c r="V248" s="436"/>
      <c r="W248" s="435"/>
      <c r="X248" s="517"/>
      <c r="Y248" s="436"/>
      <c r="Z248" s="435"/>
      <c r="AA248" s="436"/>
      <c r="AB248" s="437"/>
      <c r="AC248" s="408"/>
    </row>
    <row r="249" spans="2:29" s="2" customFormat="1" ht="10.5" customHeight="1">
      <c r="B249" s="843"/>
      <c r="C249" s="766"/>
      <c r="D249" s="767"/>
      <c r="E249" s="770"/>
      <c r="F249" s="770"/>
      <c r="G249" s="879"/>
      <c r="H249" s="880"/>
      <c r="I249" s="880"/>
      <c r="J249" s="881"/>
      <c r="K249" s="879"/>
      <c r="L249" s="880"/>
      <c r="M249" s="880"/>
      <c r="N249" s="881"/>
      <c r="O249" s="433"/>
      <c r="P249" s="513"/>
      <c r="Q249" s="434"/>
      <c r="R249" s="433"/>
      <c r="S249" s="513"/>
      <c r="T249" s="513"/>
      <c r="U249" s="513"/>
      <c r="V249" s="434"/>
      <c r="W249" s="433"/>
      <c r="X249" s="513"/>
      <c r="Y249" s="434"/>
      <c r="Z249" s="433"/>
      <c r="AA249" s="434"/>
      <c r="AB249" s="437"/>
      <c r="AC249" s="408"/>
    </row>
    <row r="250" spans="2:29" s="2" customFormat="1" ht="10.5" customHeight="1">
      <c r="B250" s="843"/>
      <c r="C250" s="768"/>
      <c r="D250" s="769"/>
      <c r="E250" s="770"/>
      <c r="F250" s="770"/>
      <c r="G250" s="882"/>
      <c r="H250" s="883"/>
      <c r="I250" s="883"/>
      <c r="J250" s="884"/>
      <c r="K250" s="882"/>
      <c r="L250" s="883"/>
      <c r="M250" s="883"/>
      <c r="N250" s="884"/>
      <c r="O250" s="435"/>
      <c r="P250" s="517"/>
      <c r="Q250" s="436"/>
      <c r="R250" s="435"/>
      <c r="S250" s="517"/>
      <c r="T250" s="517"/>
      <c r="U250" s="517"/>
      <c r="V250" s="436"/>
      <c r="W250" s="435"/>
      <c r="X250" s="517"/>
      <c r="Y250" s="436"/>
      <c r="Z250" s="435"/>
      <c r="AA250" s="436"/>
      <c r="AB250" s="437"/>
      <c r="AC250" s="408"/>
    </row>
    <row r="251" spans="2:29" s="2" customFormat="1" ht="10.5" customHeight="1">
      <c r="B251" s="843"/>
      <c r="C251" s="766"/>
      <c r="D251" s="767"/>
      <c r="E251" s="770"/>
      <c r="F251" s="770"/>
      <c r="G251" s="879"/>
      <c r="H251" s="880"/>
      <c r="I251" s="880"/>
      <c r="J251" s="881"/>
      <c r="K251" s="879"/>
      <c r="L251" s="880"/>
      <c r="M251" s="880"/>
      <c r="N251" s="881"/>
      <c r="O251" s="433"/>
      <c r="P251" s="513"/>
      <c r="Q251" s="434"/>
      <c r="R251" s="433"/>
      <c r="S251" s="513"/>
      <c r="T251" s="513"/>
      <c r="U251" s="513"/>
      <c r="V251" s="434"/>
      <c r="W251" s="433"/>
      <c r="X251" s="513"/>
      <c r="Y251" s="434"/>
      <c r="Z251" s="433"/>
      <c r="AA251" s="434"/>
      <c r="AB251" s="437"/>
      <c r="AC251" s="408"/>
    </row>
    <row r="252" spans="2:29" s="2" customFormat="1" ht="10.5" customHeight="1">
      <c r="B252" s="843"/>
      <c r="C252" s="768"/>
      <c r="D252" s="769"/>
      <c r="E252" s="770"/>
      <c r="F252" s="770"/>
      <c r="G252" s="882"/>
      <c r="H252" s="883"/>
      <c r="I252" s="883"/>
      <c r="J252" s="884"/>
      <c r="K252" s="882"/>
      <c r="L252" s="883"/>
      <c r="M252" s="883"/>
      <c r="N252" s="884"/>
      <c r="O252" s="435"/>
      <c r="P252" s="517"/>
      <c r="Q252" s="436"/>
      <c r="R252" s="435"/>
      <c r="S252" s="517"/>
      <c r="T252" s="517"/>
      <c r="U252" s="517"/>
      <c r="V252" s="436"/>
      <c r="W252" s="435"/>
      <c r="X252" s="517"/>
      <c r="Y252" s="436"/>
      <c r="Z252" s="435"/>
      <c r="AA252" s="436"/>
      <c r="AB252" s="437"/>
      <c r="AC252" s="408"/>
    </row>
    <row r="253" spans="2:29" s="2" customFormat="1" ht="10.5" customHeight="1">
      <c r="B253" s="843"/>
      <c r="C253" s="766"/>
      <c r="D253" s="767"/>
      <c r="E253" s="770"/>
      <c r="F253" s="770"/>
      <c r="G253" s="879"/>
      <c r="H253" s="880"/>
      <c r="I253" s="880"/>
      <c r="J253" s="881"/>
      <c r="K253" s="879"/>
      <c r="L253" s="880"/>
      <c r="M253" s="880"/>
      <c r="N253" s="881"/>
      <c r="O253" s="433"/>
      <c r="P253" s="513"/>
      <c r="Q253" s="434"/>
      <c r="R253" s="433"/>
      <c r="S253" s="513"/>
      <c r="T253" s="513"/>
      <c r="U253" s="513"/>
      <c r="V253" s="434"/>
      <c r="W253" s="433"/>
      <c r="X253" s="513"/>
      <c r="Y253" s="434"/>
      <c r="Z253" s="433"/>
      <c r="AA253" s="434"/>
      <c r="AB253" s="437"/>
      <c r="AC253" s="408"/>
    </row>
    <row r="254" spans="2:29" s="2" customFormat="1" ht="10.5" customHeight="1">
      <c r="B254" s="843"/>
      <c r="C254" s="768"/>
      <c r="D254" s="769"/>
      <c r="E254" s="770"/>
      <c r="F254" s="770"/>
      <c r="G254" s="882"/>
      <c r="H254" s="883"/>
      <c r="I254" s="883"/>
      <c r="J254" s="884"/>
      <c r="K254" s="882"/>
      <c r="L254" s="883"/>
      <c r="M254" s="883"/>
      <c r="N254" s="884"/>
      <c r="O254" s="435"/>
      <c r="P254" s="517"/>
      <c r="Q254" s="436"/>
      <c r="R254" s="435"/>
      <c r="S254" s="517"/>
      <c r="T254" s="517"/>
      <c r="U254" s="517"/>
      <c r="V254" s="436"/>
      <c r="W254" s="435"/>
      <c r="X254" s="517"/>
      <c r="Y254" s="436"/>
      <c r="Z254" s="435"/>
      <c r="AA254" s="436"/>
      <c r="AB254" s="437"/>
      <c r="AC254" s="408"/>
    </row>
    <row r="255" spans="2:29" s="2" customFormat="1" ht="10.5" customHeight="1">
      <c r="B255" s="843"/>
      <c r="C255" s="766"/>
      <c r="D255" s="767"/>
      <c r="E255" s="770"/>
      <c r="F255" s="770"/>
      <c r="G255" s="879"/>
      <c r="H255" s="880"/>
      <c r="I255" s="880"/>
      <c r="J255" s="881"/>
      <c r="K255" s="879"/>
      <c r="L255" s="880"/>
      <c r="M255" s="880"/>
      <c r="N255" s="881"/>
      <c r="O255" s="433"/>
      <c r="P255" s="513"/>
      <c r="Q255" s="434"/>
      <c r="R255" s="433"/>
      <c r="S255" s="513"/>
      <c r="T255" s="513"/>
      <c r="U255" s="513"/>
      <c r="V255" s="434"/>
      <c r="W255" s="433"/>
      <c r="X255" s="513"/>
      <c r="Y255" s="434"/>
      <c r="Z255" s="433"/>
      <c r="AA255" s="434"/>
      <c r="AB255" s="437"/>
      <c r="AC255" s="408"/>
    </row>
    <row r="256" spans="2:29" s="2" customFormat="1" ht="10.5" customHeight="1" thickBot="1">
      <c r="B256" s="843"/>
      <c r="C256" s="772"/>
      <c r="D256" s="773"/>
      <c r="E256" s="774"/>
      <c r="F256" s="774"/>
      <c r="G256" s="885"/>
      <c r="H256" s="886"/>
      <c r="I256" s="886"/>
      <c r="J256" s="887"/>
      <c r="K256" s="885"/>
      <c r="L256" s="886"/>
      <c r="M256" s="886"/>
      <c r="N256" s="887"/>
      <c r="O256" s="438"/>
      <c r="P256" s="888"/>
      <c r="Q256" s="439"/>
      <c r="R256" s="438"/>
      <c r="S256" s="888"/>
      <c r="T256" s="888"/>
      <c r="U256" s="888"/>
      <c r="V256" s="439"/>
      <c r="W256" s="438"/>
      <c r="X256" s="888"/>
      <c r="Y256" s="439"/>
      <c r="Z256" s="438"/>
      <c r="AA256" s="439"/>
      <c r="AB256" s="440"/>
      <c r="AC256" s="409"/>
    </row>
    <row r="257" spans="2:29" s="2" customFormat="1" ht="13.5" customHeight="1" thickTop="1">
      <c r="B257" s="843"/>
      <c r="C257" s="410" t="s">
        <v>9</v>
      </c>
      <c r="D257" s="411"/>
      <c r="E257" s="411"/>
      <c r="F257" s="411"/>
      <c r="G257" s="411"/>
      <c r="H257" s="411"/>
      <c r="I257" s="411"/>
      <c r="J257" s="411"/>
      <c r="K257" s="411"/>
      <c r="L257" s="411"/>
      <c r="M257" s="411"/>
      <c r="N257" s="411"/>
      <c r="O257" s="411"/>
      <c r="P257" s="411"/>
      <c r="Q257" s="411"/>
      <c r="R257" s="411"/>
      <c r="S257" s="411"/>
      <c r="T257" s="411"/>
      <c r="U257" s="411"/>
      <c r="V257" s="411"/>
      <c r="W257" s="411"/>
      <c r="X257" s="411"/>
      <c r="Y257" s="412"/>
      <c r="Z257" s="889">
        <f>SUM(Z231:AA256)</f>
        <v>0</v>
      </c>
      <c r="AA257" s="890">
        <f>COUNTIF(AA231:AA256,"○")</f>
        <v>0</v>
      </c>
      <c r="AB257" s="419">
        <f>COUNTIF(AB231:AB256,"○")</f>
        <v>0</v>
      </c>
      <c r="AC257" s="421">
        <f>COUNTIF(AC231:AC256,"○")</f>
        <v>0</v>
      </c>
    </row>
    <row r="258" spans="2:29" s="2" customFormat="1" ht="13.5" customHeight="1">
      <c r="B258" s="843"/>
      <c r="C258" s="413"/>
      <c r="D258" s="414"/>
      <c r="E258" s="414"/>
      <c r="F258" s="414"/>
      <c r="G258" s="414"/>
      <c r="H258" s="414"/>
      <c r="I258" s="414"/>
      <c r="J258" s="414"/>
      <c r="K258" s="414"/>
      <c r="L258" s="414"/>
      <c r="M258" s="414"/>
      <c r="N258" s="414"/>
      <c r="O258" s="414"/>
      <c r="P258" s="414"/>
      <c r="Q258" s="414"/>
      <c r="R258" s="414"/>
      <c r="S258" s="414"/>
      <c r="T258" s="414"/>
      <c r="U258" s="414"/>
      <c r="V258" s="414"/>
      <c r="W258" s="414"/>
      <c r="X258" s="414"/>
      <c r="Y258" s="415"/>
      <c r="Z258" s="891"/>
      <c r="AA258" s="892"/>
      <c r="AB258" s="420"/>
      <c r="AC258" s="422"/>
    </row>
    <row r="259" spans="2:29" s="2" customFormat="1" ht="10.5" customHeight="1">
      <c r="B259" s="843"/>
      <c r="C259" s="384" t="s">
        <v>225</v>
      </c>
      <c r="D259" s="385"/>
      <c r="E259" s="385"/>
      <c r="F259" s="385"/>
      <c r="G259" s="385"/>
      <c r="H259" s="385"/>
      <c r="I259" s="385"/>
      <c r="J259" s="385"/>
      <c r="K259" s="385"/>
      <c r="L259" s="385"/>
      <c r="M259" s="385"/>
      <c r="N259" s="385"/>
      <c r="O259" s="385"/>
      <c r="P259" s="385"/>
      <c r="Q259" s="385"/>
      <c r="R259" s="385"/>
      <c r="S259" s="385"/>
      <c r="T259" s="385"/>
      <c r="U259" s="385"/>
      <c r="V259" s="385"/>
      <c r="W259" s="385"/>
      <c r="X259" s="385"/>
      <c r="Y259" s="385"/>
      <c r="Z259" s="385"/>
      <c r="AA259" s="385"/>
      <c r="AB259" s="385"/>
      <c r="AC259" s="386"/>
    </row>
    <row r="260" spans="2:29" s="2" customFormat="1" ht="10.5" customHeight="1" thickBot="1">
      <c r="B260" s="844"/>
      <c r="C260" s="387"/>
      <c r="D260" s="388"/>
      <c r="E260" s="388"/>
      <c r="F260" s="388"/>
      <c r="G260" s="388"/>
      <c r="H260" s="388"/>
      <c r="I260" s="388"/>
      <c r="J260" s="388"/>
      <c r="K260" s="388"/>
      <c r="L260" s="388"/>
      <c r="M260" s="388"/>
      <c r="N260" s="388"/>
      <c r="O260" s="388"/>
      <c r="P260" s="388"/>
      <c r="Q260" s="388"/>
      <c r="R260" s="388"/>
      <c r="S260" s="388"/>
      <c r="T260" s="388"/>
      <c r="U260" s="388"/>
      <c r="V260" s="388"/>
      <c r="W260" s="388"/>
      <c r="X260" s="388"/>
      <c r="Y260" s="388"/>
      <c r="Z260" s="388"/>
      <c r="AA260" s="388"/>
      <c r="AB260" s="388"/>
      <c r="AC260" s="389"/>
    </row>
    <row r="261" spans="2:29" s="2" customFormat="1" ht="18.75" customHeight="1">
      <c r="B261" s="21"/>
      <c r="C261" s="19"/>
      <c r="D261" s="19"/>
      <c r="E261" s="19"/>
      <c r="F261" s="19"/>
      <c r="G261" s="19"/>
      <c r="H261" s="19"/>
      <c r="I261" s="19"/>
      <c r="J261" s="19"/>
      <c r="K261" s="19"/>
      <c r="L261" s="19"/>
      <c r="M261" s="19"/>
      <c r="N261" s="19"/>
      <c r="O261" s="19"/>
      <c r="P261" s="19"/>
      <c r="Q261" s="19"/>
      <c r="R261" s="19"/>
      <c r="S261" s="19"/>
      <c r="T261" s="19"/>
      <c r="U261" s="19"/>
      <c r="V261" s="19"/>
      <c r="W261" s="19"/>
      <c r="X261" s="19"/>
      <c r="Y261" s="19"/>
      <c r="Z261" s="19"/>
      <c r="AA261" s="19"/>
      <c r="AB261" s="19"/>
      <c r="AC261" s="19"/>
    </row>
    <row r="262" spans="2:29" s="2" customFormat="1" ht="18.75" customHeight="1">
      <c r="B262" s="21"/>
      <c r="C262" s="19"/>
      <c r="D262" s="19"/>
      <c r="E262" s="19"/>
      <c r="F262" s="19"/>
      <c r="G262" s="19"/>
      <c r="H262" s="19"/>
      <c r="I262" s="19"/>
      <c r="J262" s="19"/>
      <c r="K262" s="19"/>
      <c r="L262" s="19"/>
      <c r="M262" s="19"/>
      <c r="N262" s="19"/>
      <c r="O262" s="19"/>
      <c r="P262" s="19"/>
      <c r="Q262" s="19"/>
      <c r="R262" s="19"/>
      <c r="S262" s="19"/>
      <c r="T262" s="19"/>
      <c r="U262" s="19"/>
      <c r="V262" s="19"/>
      <c r="W262" s="19"/>
      <c r="X262" s="19"/>
      <c r="Y262" s="19"/>
      <c r="Z262" s="19"/>
      <c r="AA262" s="19"/>
      <c r="AB262" s="19"/>
      <c r="AC262" s="19"/>
    </row>
    <row r="263" spans="2:29" s="139" customFormat="1" ht="15" customHeight="1">
      <c r="B263" s="142" t="s">
        <v>248</v>
      </c>
      <c r="C263" s="143"/>
      <c r="D263" s="143"/>
      <c r="E263" s="143"/>
      <c r="F263" s="143"/>
      <c r="G263" s="143"/>
      <c r="H263" s="143"/>
      <c r="I263" s="143"/>
      <c r="J263" s="143"/>
      <c r="K263" s="143"/>
      <c r="L263" s="143"/>
      <c r="M263" s="143"/>
      <c r="N263" s="143"/>
      <c r="O263" s="143"/>
      <c r="P263" s="143"/>
      <c r="Q263" s="143"/>
      <c r="R263" s="143"/>
      <c r="S263" s="143"/>
      <c r="T263" s="143"/>
      <c r="U263" s="143"/>
      <c r="V263" s="143"/>
      <c r="W263" s="143"/>
      <c r="X263" s="143"/>
      <c r="Y263" s="143"/>
      <c r="Z263" s="143"/>
      <c r="AA263" s="143"/>
      <c r="AB263" s="143"/>
      <c r="AC263" s="143"/>
    </row>
    <row r="264" spans="2:29" s="139" customFormat="1" ht="15" customHeight="1" thickBot="1">
      <c r="B264" s="390"/>
      <c r="C264" s="390"/>
      <c r="D264" s="390"/>
      <c r="E264" s="390"/>
      <c r="F264" s="390"/>
      <c r="G264" s="390"/>
      <c r="H264" s="390"/>
      <c r="I264" s="390"/>
      <c r="J264" s="390"/>
      <c r="K264" s="390"/>
      <c r="L264" s="390"/>
      <c r="M264" s="390"/>
      <c r="N264" s="390"/>
      <c r="O264" s="390"/>
      <c r="P264" s="390"/>
      <c r="Q264" s="390"/>
      <c r="R264" s="390"/>
      <c r="S264" s="390"/>
      <c r="T264" s="390"/>
      <c r="U264" s="390"/>
      <c r="V264" s="390"/>
      <c r="W264" s="390"/>
      <c r="X264" s="390"/>
      <c r="Y264" s="390"/>
      <c r="Z264" s="390"/>
      <c r="AA264" s="390"/>
      <c r="AB264" s="390"/>
      <c r="AC264" s="390"/>
    </row>
    <row r="265" spans="2:29" s="139" customFormat="1" ht="15" customHeight="1">
      <c r="B265" s="391" t="s">
        <v>48</v>
      </c>
      <c r="C265" s="392"/>
      <c r="D265" s="392"/>
      <c r="E265" s="392"/>
      <c r="F265" s="392"/>
      <c r="G265" s="395"/>
      <c r="H265" s="395"/>
      <c r="I265" s="395"/>
      <c r="J265" s="395"/>
      <c r="K265" s="395"/>
      <c r="L265" s="395"/>
      <c r="M265" s="395"/>
      <c r="N265" s="395"/>
      <c r="O265" s="395"/>
      <c r="P265" s="395"/>
      <c r="Q265" s="395"/>
      <c r="R265" s="395"/>
      <c r="S265" s="395"/>
      <c r="T265" s="395"/>
      <c r="U265" s="395"/>
      <c r="V265" s="395"/>
      <c r="W265" s="395"/>
      <c r="X265" s="395"/>
      <c r="Y265" s="395"/>
      <c r="Z265" s="395"/>
      <c r="AA265" s="395"/>
      <c r="AB265" s="395"/>
      <c r="AC265" s="396"/>
    </row>
    <row r="266" spans="2:29" s="139" customFormat="1" ht="15" customHeight="1">
      <c r="B266" s="393"/>
      <c r="C266" s="394"/>
      <c r="D266" s="394"/>
      <c r="E266" s="394"/>
      <c r="F266" s="394"/>
      <c r="G266" s="397"/>
      <c r="H266" s="397"/>
      <c r="I266" s="397"/>
      <c r="J266" s="397"/>
      <c r="K266" s="397"/>
      <c r="L266" s="397"/>
      <c r="M266" s="397"/>
      <c r="N266" s="397"/>
      <c r="O266" s="397"/>
      <c r="P266" s="397"/>
      <c r="Q266" s="397"/>
      <c r="R266" s="397"/>
      <c r="S266" s="397"/>
      <c r="T266" s="397"/>
      <c r="U266" s="397"/>
      <c r="V266" s="397"/>
      <c r="W266" s="397"/>
      <c r="X266" s="397"/>
      <c r="Y266" s="397"/>
      <c r="Z266" s="397"/>
      <c r="AA266" s="397"/>
      <c r="AB266" s="397"/>
      <c r="AC266" s="398"/>
    </row>
    <row r="267" spans="2:29" s="139" customFormat="1" ht="15" customHeight="1">
      <c r="B267" s="393"/>
      <c r="C267" s="394"/>
      <c r="D267" s="394"/>
      <c r="E267" s="394"/>
      <c r="F267" s="394"/>
      <c r="G267" s="397"/>
      <c r="H267" s="397"/>
      <c r="I267" s="397"/>
      <c r="J267" s="397"/>
      <c r="K267" s="397"/>
      <c r="L267" s="397"/>
      <c r="M267" s="397"/>
      <c r="N267" s="397"/>
      <c r="O267" s="397"/>
      <c r="P267" s="397"/>
      <c r="Q267" s="397"/>
      <c r="R267" s="397"/>
      <c r="S267" s="397"/>
      <c r="T267" s="397"/>
      <c r="U267" s="397"/>
      <c r="V267" s="397"/>
      <c r="W267" s="397"/>
      <c r="X267" s="397"/>
      <c r="Y267" s="397"/>
      <c r="Z267" s="397"/>
      <c r="AA267" s="397"/>
      <c r="AB267" s="397"/>
      <c r="AC267" s="398"/>
    </row>
    <row r="268" spans="2:29" s="139" customFormat="1" ht="15" customHeight="1">
      <c r="B268" s="399" t="s">
        <v>110</v>
      </c>
      <c r="C268" s="400"/>
      <c r="D268" s="400"/>
      <c r="E268" s="400"/>
      <c r="F268" s="401"/>
      <c r="G268" s="524" t="s">
        <v>163</v>
      </c>
      <c r="H268" s="497"/>
      <c r="I268" s="497"/>
      <c r="J268" s="497"/>
      <c r="K268" s="497"/>
      <c r="L268" s="497"/>
      <c r="M268" s="497"/>
      <c r="N268" s="497"/>
      <c r="O268" s="497"/>
      <c r="P268" s="497"/>
      <c r="Q268" s="497"/>
      <c r="R268" s="497"/>
      <c r="S268" s="497"/>
      <c r="T268" s="497"/>
      <c r="U268" s="497"/>
      <c r="V268" s="497"/>
      <c r="W268" s="497"/>
      <c r="X268" s="497"/>
      <c r="Y268" s="497"/>
      <c r="Z268" s="497"/>
      <c r="AA268" s="497"/>
      <c r="AB268" s="497"/>
      <c r="AC268" s="498"/>
    </row>
    <row r="269" spans="2:29" s="139" customFormat="1" ht="15" customHeight="1">
      <c r="B269" s="402"/>
      <c r="C269" s="523"/>
      <c r="D269" s="523"/>
      <c r="E269" s="523"/>
      <c r="F269" s="404"/>
      <c r="G269" s="499"/>
      <c r="H269" s="500"/>
      <c r="I269" s="500"/>
      <c r="J269" s="500"/>
      <c r="K269" s="500"/>
      <c r="L269" s="500"/>
      <c r="M269" s="500"/>
      <c r="N269" s="500"/>
      <c r="O269" s="500"/>
      <c r="P269" s="500"/>
      <c r="Q269" s="500"/>
      <c r="R269" s="500"/>
      <c r="S269" s="500"/>
      <c r="T269" s="500"/>
      <c r="U269" s="500"/>
      <c r="V269" s="500"/>
      <c r="W269" s="500"/>
      <c r="X269" s="500"/>
      <c r="Y269" s="500"/>
      <c r="Z269" s="500"/>
      <c r="AA269" s="500"/>
      <c r="AB269" s="500"/>
      <c r="AC269" s="501"/>
    </row>
    <row r="270" spans="2:29" s="139" customFormat="1" ht="15" customHeight="1">
      <c r="B270" s="405"/>
      <c r="C270" s="406"/>
      <c r="D270" s="406"/>
      <c r="E270" s="406"/>
      <c r="F270" s="407"/>
      <c r="G270" s="525"/>
      <c r="H270" s="526"/>
      <c r="I270" s="526"/>
      <c r="J270" s="526"/>
      <c r="K270" s="526"/>
      <c r="L270" s="526"/>
      <c r="M270" s="526"/>
      <c r="N270" s="526"/>
      <c r="O270" s="526"/>
      <c r="P270" s="526"/>
      <c r="Q270" s="526"/>
      <c r="R270" s="526"/>
      <c r="S270" s="526"/>
      <c r="T270" s="526"/>
      <c r="U270" s="526"/>
      <c r="V270" s="526"/>
      <c r="W270" s="526"/>
      <c r="X270" s="526"/>
      <c r="Y270" s="526"/>
      <c r="Z270" s="526"/>
      <c r="AA270" s="526"/>
      <c r="AB270" s="526"/>
      <c r="AC270" s="527"/>
    </row>
    <row r="271" spans="2:29" s="139" customFormat="1" ht="15" customHeight="1">
      <c r="B271" s="502" t="s">
        <v>52</v>
      </c>
      <c r="C271" s="503"/>
      <c r="D271" s="503"/>
      <c r="E271" s="503"/>
      <c r="F271" s="503"/>
      <c r="G271" s="496"/>
      <c r="H271" s="497"/>
      <c r="I271" s="497"/>
      <c r="J271" s="497"/>
      <c r="K271" s="497"/>
      <c r="L271" s="497"/>
      <c r="M271" s="497"/>
      <c r="N271" s="497"/>
      <c r="O271" s="497"/>
      <c r="P271" s="497"/>
      <c r="Q271" s="497"/>
      <c r="R271" s="497"/>
      <c r="S271" s="497"/>
      <c r="T271" s="497"/>
      <c r="U271" s="497"/>
      <c r="V271" s="497"/>
      <c r="W271" s="497"/>
      <c r="X271" s="497"/>
      <c r="Y271" s="497"/>
      <c r="Z271" s="497"/>
      <c r="AA271" s="497"/>
      <c r="AB271" s="497"/>
      <c r="AC271" s="498"/>
    </row>
    <row r="272" spans="2:29" s="139" customFormat="1" ht="15" customHeight="1">
      <c r="B272" s="393"/>
      <c r="C272" s="394"/>
      <c r="D272" s="394"/>
      <c r="E272" s="394"/>
      <c r="F272" s="394"/>
      <c r="G272" s="499"/>
      <c r="H272" s="500"/>
      <c r="I272" s="500"/>
      <c r="J272" s="500"/>
      <c r="K272" s="500"/>
      <c r="L272" s="500"/>
      <c r="M272" s="500"/>
      <c r="N272" s="500"/>
      <c r="O272" s="500"/>
      <c r="P272" s="500"/>
      <c r="Q272" s="500"/>
      <c r="R272" s="500"/>
      <c r="S272" s="500"/>
      <c r="T272" s="500"/>
      <c r="U272" s="500"/>
      <c r="V272" s="500"/>
      <c r="W272" s="500"/>
      <c r="X272" s="500"/>
      <c r="Y272" s="500"/>
      <c r="Z272" s="500"/>
      <c r="AA272" s="500"/>
      <c r="AB272" s="500"/>
      <c r="AC272" s="501"/>
    </row>
    <row r="273" spans="2:29" s="139" customFormat="1" ht="15" customHeight="1">
      <c r="B273" s="393"/>
      <c r="C273" s="394"/>
      <c r="D273" s="394"/>
      <c r="E273" s="394"/>
      <c r="F273" s="394"/>
      <c r="G273" s="525"/>
      <c r="H273" s="526"/>
      <c r="I273" s="526"/>
      <c r="J273" s="526"/>
      <c r="K273" s="526"/>
      <c r="L273" s="526"/>
      <c r="M273" s="526"/>
      <c r="N273" s="526"/>
      <c r="O273" s="526"/>
      <c r="P273" s="526"/>
      <c r="Q273" s="526"/>
      <c r="R273" s="526"/>
      <c r="S273" s="526"/>
      <c r="T273" s="526"/>
      <c r="U273" s="526"/>
      <c r="V273" s="526"/>
      <c r="W273" s="526"/>
      <c r="X273" s="526"/>
      <c r="Y273" s="526"/>
      <c r="Z273" s="526"/>
      <c r="AA273" s="526"/>
      <c r="AB273" s="526"/>
      <c r="AC273" s="527"/>
    </row>
    <row r="274" spans="2:29" s="139" customFormat="1" ht="15" customHeight="1">
      <c r="B274" s="487" t="s">
        <v>104</v>
      </c>
      <c r="C274" s="488"/>
      <c r="D274" s="488"/>
      <c r="E274" s="488"/>
      <c r="F274" s="489"/>
      <c r="G274" s="496"/>
      <c r="H274" s="497"/>
      <c r="I274" s="497"/>
      <c r="J274" s="497"/>
      <c r="K274" s="497"/>
      <c r="L274" s="497"/>
      <c r="M274" s="497"/>
      <c r="N274" s="497"/>
      <c r="O274" s="497"/>
      <c r="P274" s="497"/>
      <c r="Q274" s="497"/>
      <c r="R274" s="497"/>
      <c r="S274" s="497"/>
      <c r="T274" s="497"/>
      <c r="U274" s="497"/>
      <c r="V274" s="497"/>
      <c r="W274" s="497"/>
      <c r="X274" s="497"/>
      <c r="Y274" s="497"/>
      <c r="Z274" s="497"/>
      <c r="AA274" s="497"/>
      <c r="AB274" s="497"/>
      <c r="AC274" s="498"/>
    </row>
    <row r="275" spans="2:29" s="139" customFormat="1" ht="15" customHeight="1">
      <c r="B275" s="490"/>
      <c r="C275" s="491"/>
      <c r="D275" s="491"/>
      <c r="E275" s="491"/>
      <c r="F275" s="492"/>
      <c r="G275" s="499"/>
      <c r="H275" s="500"/>
      <c r="I275" s="500"/>
      <c r="J275" s="500"/>
      <c r="K275" s="500"/>
      <c r="L275" s="500"/>
      <c r="M275" s="500"/>
      <c r="N275" s="500"/>
      <c r="O275" s="500"/>
      <c r="P275" s="500"/>
      <c r="Q275" s="500"/>
      <c r="R275" s="500"/>
      <c r="S275" s="500"/>
      <c r="T275" s="500"/>
      <c r="U275" s="500"/>
      <c r="V275" s="500"/>
      <c r="W275" s="500"/>
      <c r="X275" s="500"/>
      <c r="Y275" s="500"/>
      <c r="Z275" s="500"/>
      <c r="AA275" s="500"/>
      <c r="AB275" s="500"/>
      <c r="AC275" s="501"/>
    </row>
    <row r="276" spans="2:29" s="139" customFormat="1" ht="15" customHeight="1">
      <c r="B276" s="490"/>
      <c r="C276" s="491"/>
      <c r="D276" s="491"/>
      <c r="E276" s="491"/>
      <c r="F276" s="492"/>
      <c r="G276" s="499"/>
      <c r="H276" s="500"/>
      <c r="I276" s="500"/>
      <c r="J276" s="500"/>
      <c r="K276" s="500"/>
      <c r="L276" s="500"/>
      <c r="M276" s="500"/>
      <c r="N276" s="500"/>
      <c r="O276" s="500"/>
      <c r="P276" s="500"/>
      <c r="Q276" s="500"/>
      <c r="R276" s="500"/>
      <c r="S276" s="500"/>
      <c r="T276" s="500"/>
      <c r="U276" s="500"/>
      <c r="V276" s="500"/>
      <c r="W276" s="500"/>
      <c r="X276" s="500"/>
      <c r="Y276" s="500"/>
      <c r="Z276" s="500"/>
      <c r="AA276" s="500"/>
      <c r="AB276" s="500"/>
      <c r="AC276" s="501"/>
    </row>
    <row r="277" spans="2:29" s="139" customFormat="1" ht="15" customHeight="1">
      <c r="B277" s="490"/>
      <c r="C277" s="491"/>
      <c r="D277" s="491"/>
      <c r="E277" s="491"/>
      <c r="F277" s="492"/>
      <c r="G277" s="499"/>
      <c r="H277" s="500"/>
      <c r="I277" s="500"/>
      <c r="J277" s="500"/>
      <c r="K277" s="500"/>
      <c r="L277" s="500"/>
      <c r="M277" s="500"/>
      <c r="N277" s="500"/>
      <c r="O277" s="500"/>
      <c r="P277" s="500"/>
      <c r="Q277" s="500"/>
      <c r="R277" s="500"/>
      <c r="S277" s="500"/>
      <c r="T277" s="500"/>
      <c r="U277" s="500"/>
      <c r="V277" s="500"/>
      <c r="W277" s="500"/>
      <c r="X277" s="500"/>
      <c r="Y277" s="500"/>
      <c r="Z277" s="500"/>
      <c r="AA277" s="500"/>
      <c r="AB277" s="500"/>
      <c r="AC277" s="501"/>
    </row>
    <row r="278" spans="2:29" s="139" customFormat="1" ht="15" customHeight="1">
      <c r="B278" s="490"/>
      <c r="C278" s="491"/>
      <c r="D278" s="491"/>
      <c r="E278" s="491"/>
      <c r="F278" s="492"/>
      <c r="G278" s="499"/>
      <c r="H278" s="500"/>
      <c r="I278" s="500"/>
      <c r="J278" s="500"/>
      <c r="K278" s="500"/>
      <c r="L278" s="500"/>
      <c r="M278" s="500"/>
      <c r="N278" s="500"/>
      <c r="O278" s="500"/>
      <c r="P278" s="500"/>
      <c r="Q278" s="500"/>
      <c r="R278" s="500"/>
      <c r="S278" s="500"/>
      <c r="T278" s="500"/>
      <c r="U278" s="500"/>
      <c r="V278" s="500"/>
      <c r="W278" s="500"/>
      <c r="X278" s="500"/>
      <c r="Y278" s="500"/>
      <c r="Z278" s="500"/>
      <c r="AA278" s="500"/>
      <c r="AB278" s="500"/>
      <c r="AC278" s="501"/>
    </row>
    <row r="279" spans="2:29" s="139" customFormat="1" ht="15" customHeight="1">
      <c r="B279" s="490"/>
      <c r="C279" s="491"/>
      <c r="D279" s="491"/>
      <c r="E279" s="491"/>
      <c r="F279" s="492"/>
      <c r="G279" s="499"/>
      <c r="H279" s="500"/>
      <c r="I279" s="500"/>
      <c r="J279" s="500"/>
      <c r="K279" s="500"/>
      <c r="L279" s="500"/>
      <c r="M279" s="500"/>
      <c r="N279" s="500"/>
      <c r="O279" s="500"/>
      <c r="P279" s="500"/>
      <c r="Q279" s="500"/>
      <c r="R279" s="500"/>
      <c r="S279" s="500"/>
      <c r="T279" s="500"/>
      <c r="U279" s="500"/>
      <c r="V279" s="500"/>
      <c r="W279" s="500"/>
      <c r="X279" s="500"/>
      <c r="Y279" s="500"/>
      <c r="Z279" s="500"/>
      <c r="AA279" s="500"/>
      <c r="AB279" s="500"/>
      <c r="AC279" s="501"/>
    </row>
    <row r="280" spans="2:29" s="139" customFormat="1" ht="15" customHeight="1">
      <c r="B280" s="490"/>
      <c r="C280" s="491"/>
      <c r="D280" s="491"/>
      <c r="E280" s="491"/>
      <c r="F280" s="492"/>
      <c r="G280" s="499"/>
      <c r="H280" s="500"/>
      <c r="I280" s="500"/>
      <c r="J280" s="500"/>
      <c r="K280" s="500"/>
      <c r="L280" s="500"/>
      <c r="M280" s="500"/>
      <c r="N280" s="500"/>
      <c r="O280" s="500"/>
      <c r="P280" s="500"/>
      <c r="Q280" s="500"/>
      <c r="R280" s="500"/>
      <c r="S280" s="500"/>
      <c r="T280" s="500"/>
      <c r="U280" s="500"/>
      <c r="V280" s="500"/>
      <c r="W280" s="500"/>
      <c r="X280" s="500"/>
      <c r="Y280" s="500"/>
      <c r="Z280" s="500"/>
      <c r="AA280" s="500"/>
      <c r="AB280" s="500"/>
      <c r="AC280" s="501"/>
    </row>
    <row r="281" spans="2:29" s="139" customFormat="1" ht="15" customHeight="1">
      <c r="B281" s="490"/>
      <c r="C281" s="491"/>
      <c r="D281" s="491"/>
      <c r="E281" s="491"/>
      <c r="F281" s="492"/>
      <c r="G281" s="499"/>
      <c r="H281" s="500"/>
      <c r="I281" s="500"/>
      <c r="J281" s="500"/>
      <c r="K281" s="500"/>
      <c r="L281" s="500"/>
      <c r="M281" s="500"/>
      <c r="N281" s="500"/>
      <c r="O281" s="500"/>
      <c r="P281" s="500"/>
      <c r="Q281" s="500"/>
      <c r="R281" s="500"/>
      <c r="S281" s="500"/>
      <c r="T281" s="500"/>
      <c r="U281" s="500"/>
      <c r="V281" s="500"/>
      <c r="W281" s="500"/>
      <c r="X281" s="500"/>
      <c r="Y281" s="500"/>
      <c r="Z281" s="500"/>
      <c r="AA281" s="500"/>
      <c r="AB281" s="500"/>
      <c r="AC281" s="501"/>
    </row>
    <row r="282" spans="2:29" s="139" customFormat="1" ht="15" customHeight="1">
      <c r="B282" s="493"/>
      <c r="C282" s="494"/>
      <c r="D282" s="494"/>
      <c r="E282" s="494"/>
      <c r="F282" s="495"/>
      <c r="G282" s="499"/>
      <c r="H282" s="500"/>
      <c r="I282" s="500"/>
      <c r="J282" s="500"/>
      <c r="K282" s="500"/>
      <c r="L282" s="500"/>
      <c r="M282" s="500"/>
      <c r="N282" s="500"/>
      <c r="O282" s="500"/>
      <c r="P282" s="500"/>
      <c r="Q282" s="500"/>
      <c r="R282" s="500"/>
      <c r="S282" s="500"/>
      <c r="T282" s="500"/>
      <c r="U282" s="500"/>
      <c r="V282" s="500"/>
      <c r="W282" s="500"/>
      <c r="X282" s="500"/>
      <c r="Y282" s="500"/>
      <c r="Z282" s="500"/>
      <c r="AA282" s="500"/>
      <c r="AB282" s="500"/>
      <c r="AC282" s="501"/>
    </row>
    <row r="283" spans="2:29" s="139" customFormat="1" ht="15" customHeight="1">
      <c r="B283" s="502" t="s">
        <v>59</v>
      </c>
      <c r="C283" s="503"/>
      <c r="D283" s="503"/>
      <c r="E283" s="503"/>
      <c r="F283" s="503"/>
      <c r="G283" s="504" t="s">
        <v>49</v>
      </c>
      <c r="H283" s="505"/>
      <c r="I283" s="505"/>
      <c r="J283" s="505"/>
      <c r="K283" s="505"/>
      <c r="L283" s="505"/>
      <c r="M283" s="505"/>
      <c r="N283" s="505"/>
      <c r="O283" s="505"/>
      <c r="P283" s="505"/>
      <c r="Q283" s="505"/>
      <c r="R283" s="505"/>
      <c r="S283" s="505"/>
      <c r="T283" s="506"/>
      <c r="U283" s="513" t="s">
        <v>50</v>
      </c>
      <c r="V283" s="513"/>
      <c r="W283" s="513"/>
      <c r="X283" s="513"/>
      <c r="Y283" s="513"/>
      <c r="Z283" s="513"/>
      <c r="AA283" s="513"/>
      <c r="AB283" s="513"/>
      <c r="AC283" s="514"/>
    </row>
    <row r="284" spans="2:29" s="139" customFormat="1" ht="15" customHeight="1">
      <c r="B284" s="393"/>
      <c r="C284" s="394"/>
      <c r="D284" s="394"/>
      <c r="E284" s="394"/>
      <c r="F284" s="394"/>
      <c r="G284" s="507"/>
      <c r="H284" s="508"/>
      <c r="I284" s="508"/>
      <c r="J284" s="508"/>
      <c r="K284" s="508"/>
      <c r="L284" s="508"/>
      <c r="M284" s="508"/>
      <c r="N284" s="508"/>
      <c r="O284" s="508"/>
      <c r="P284" s="508"/>
      <c r="Q284" s="508"/>
      <c r="R284" s="508"/>
      <c r="S284" s="508"/>
      <c r="T284" s="509"/>
      <c r="U284" s="515"/>
      <c r="V284" s="515"/>
      <c r="W284" s="515"/>
      <c r="X284" s="515"/>
      <c r="Y284" s="515"/>
      <c r="Z284" s="515"/>
      <c r="AA284" s="515"/>
      <c r="AB284" s="515"/>
      <c r="AC284" s="516"/>
    </row>
    <row r="285" spans="2:29" s="139" customFormat="1" ht="15" customHeight="1">
      <c r="B285" s="393"/>
      <c r="C285" s="394"/>
      <c r="D285" s="394"/>
      <c r="E285" s="394"/>
      <c r="F285" s="394"/>
      <c r="G285" s="510"/>
      <c r="H285" s="511"/>
      <c r="I285" s="511"/>
      <c r="J285" s="511"/>
      <c r="K285" s="511"/>
      <c r="L285" s="511"/>
      <c r="M285" s="511"/>
      <c r="N285" s="511"/>
      <c r="O285" s="511"/>
      <c r="P285" s="511"/>
      <c r="Q285" s="511"/>
      <c r="R285" s="511"/>
      <c r="S285" s="511"/>
      <c r="T285" s="512"/>
      <c r="U285" s="517"/>
      <c r="V285" s="517"/>
      <c r="W285" s="517"/>
      <c r="X285" s="517"/>
      <c r="Y285" s="517"/>
      <c r="Z285" s="517"/>
      <c r="AA285" s="517"/>
      <c r="AB285" s="517"/>
      <c r="AC285" s="518"/>
    </row>
    <row r="286" spans="2:29" s="139" customFormat="1" ht="15" customHeight="1">
      <c r="B286" s="502" t="s">
        <v>60</v>
      </c>
      <c r="C286" s="503"/>
      <c r="D286" s="503"/>
      <c r="E286" s="503"/>
      <c r="F286" s="503"/>
      <c r="G286" s="397"/>
      <c r="H286" s="397"/>
      <c r="I286" s="397"/>
      <c r="J286" s="397"/>
      <c r="K286" s="397"/>
      <c r="L286" s="397"/>
      <c r="M286" s="397"/>
      <c r="N286" s="397"/>
      <c r="O286" s="397"/>
      <c r="P286" s="397"/>
      <c r="Q286" s="397"/>
      <c r="R286" s="397"/>
      <c r="S286" s="397"/>
      <c r="T286" s="397"/>
      <c r="U286" s="397"/>
      <c r="V286" s="397"/>
      <c r="W286" s="397"/>
      <c r="X286" s="397"/>
      <c r="Y286" s="397"/>
      <c r="Z286" s="397"/>
      <c r="AA286" s="397"/>
      <c r="AB286" s="397"/>
      <c r="AC286" s="398"/>
    </row>
    <row r="287" spans="2:29" s="139" customFormat="1" ht="15" customHeight="1">
      <c r="B287" s="393"/>
      <c r="C287" s="394"/>
      <c r="D287" s="394"/>
      <c r="E287" s="394"/>
      <c r="F287" s="394"/>
      <c r="G287" s="397"/>
      <c r="H287" s="397"/>
      <c r="I287" s="397"/>
      <c r="J287" s="397"/>
      <c r="K287" s="397"/>
      <c r="L287" s="397"/>
      <c r="M287" s="397"/>
      <c r="N287" s="397"/>
      <c r="O287" s="397"/>
      <c r="P287" s="397"/>
      <c r="Q287" s="397"/>
      <c r="R287" s="397"/>
      <c r="S287" s="397"/>
      <c r="T287" s="397"/>
      <c r="U287" s="397"/>
      <c r="V287" s="397"/>
      <c r="W287" s="397"/>
      <c r="X287" s="397"/>
      <c r="Y287" s="397"/>
      <c r="Z287" s="397"/>
      <c r="AA287" s="397"/>
      <c r="AB287" s="397"/>
      <c r="AC287" s="398"/>
    </row>
    <row r="288" spans="2:29" s="139" customFormat="1" ht="15" customHeight="1" thickBot="1">
      <c r="B288" s="519"/>
      <c r="C288" s="520"/>
      <c r="D288" s="520"/>
      <c r="E288" s="520"/>
      <c r="F288" s="520"/>
      <c r="G288" s="521"/>
      <c r="H288" s="521"/>
      <c r="I288" s="521"/>
      <c r="J288" s="521"/>
      <c r="K288" s="521"/>
      <c r="L288" s="521"/>
      <c r="M288" s="521"/>
      <c r="N288" s="521"/>
      <c r="O288" s="521"/>
      <c r="P288" s="521"/>
      <c r="Q288" s="521"/>
      <c r="R288" s="521"/>
      <c r="S288" s="521"/>
      <c r="T288" s="521"/>
      <c r="U288" s="521"/>
      <c r="V288" s="521"/>
      <c r="W288" s="521"/>
      <c r="X288" s="521"/>
      <c r="Y288" s="521"/>
      <c r="Z288" s="521"/>
      <c r="AA288" s="521"/>
      <c r="AB288" s="521"/>
      <c r="AC288" s="522"/>
    </row>
    <row r="289" spans="2:29" s="139" customFormat="1" ht="15" customHeight="1">
      <c r="B289" s="466" t="s">
        <v>105</v>
      </c>
      <c r="C289" s="469" t="s">
        <v>30</v>
      </c>
      <c r="D289" s="470"/>
      <c r="E289" s="475" t="s">
        <v>97</v>
      </c>
      <c r="F289" s="476"/>
      <c r="G289" s="481" t="s">
        <v>8</v>
      </c>
      <c r="H289" s="481"/>
      <c r="I289" s="481"/>
      <c r="J289" s="481"/>
      <c r="K289" s="481"/>
      <c r="L289" s="484" t="s">
        <v>23</v>
      </c>
      <c r="M289" s="484"/>
      <c r="N289" s="484"/>
      <c r="O289" s="484"/>
      <c r="P289" s="484"/>
      <c r="Q289" s="484" t="s">
        <v>22</v>
      </c>
      <c r="R289" s="484"/>
      <c r="S289" s="484"/>
      <c r="T289" s="445" t="s">
        <v>232</v>
      </c>
      <c r="U289" s="445"/>
      <c r="V289" s="445"/>
      <c r="W289" s="445"/>
      <c r="X289" s="445"/>
      <c r="Y289" s="445"/>
      <c r="Z289" s="448" t="s">
        <v>91</v>
      </c>
      <c r="AA289" s="449"/>
      <c r="AB289" s="454" t="s">
        <v>96</v>
      </c>
      <c r="AC289" s="457" t="s">
        <v>31</v>
      </c>
    </row>
    <row r="290" spans="2:29" s="139" customFormat="1" ht="15" customHeight="1">
      <c r="B290" s="467"/>
      <c r="C290" s="471"/>
      <c r="D290" s="472"/>
      <c r="E290" s="477"/>
      <c r="F290" s="478"/>
      <c r="G290" s="482"/>
      <c r="H290" s="482"/>
      <c r="I290" s="482"/>
      <c r="J290" s="482"/>
      <c r="K290" s="482"/>
      <c r="L290" s="485"/>
      <c r="M290" s="485"/>
      <c r="N290" s="485"/>
      <c r="O290" s="485"/>
      <c r="P290" s="485"/>
      <c r="Q290" s="485"/>
      <c r="R290" s="485"/>
      <c r="S290" s="485"/>
      <c r="T290" s="446"/>
      <c r="U290" s="446"/>
      <c r="V290" s="446"/>
      <c r="W290" s="446"/>
      <c r="X290" s="446"/>
      <c r="Y290" s="446"/>
      <c r="Z290" s="450"/>
      <c r="AA290" s="451"/>
      <c r="AB290" s="455"/>
      <c r="AC290" s="458"/>
    </row>
    <row r="291" spans="2:29" s="139" customFormat="1" ht="15" customHeight="1">
      <c r="B291" s="467"/>
      <c r="C291" s="471"/>
      <c r="D291" s="472"/>
      <c r="E291" s="477"/>
      <c r="F291" s="478"/>
      <c r="G291" s="482"/>
      <c r="H291" s="482"/>
      <c r="I291" s="482"/>
      <c r="J291" s="482"/>
      <c r="K291" s="482"/>
      <c r="L291" s="485"/>
      <c r="M291" s="485"/>
      <c r="N291" s="485"/>
      <c r="O291" s="485"/>
      <c r="P291" s="485"/>
      <c r="Q291" s="485"/>
      <c r="R291" s="485"/>
      <c r="S291" s="485"/>
      <c r="T291" s="446"/>
      <c r="U291" s="446"/>
      <c r="V291" s="446"/>
      <c r="W291" s="446"/>
      <c r="X291" s="446"/>
      <c r="Y291" s="446"/>
      <c r="Z291" s="450"/>
      <c r="AA291" s="451"/>
      <c r="AB291" s="455"/>
      <c r="AC291" s="458"/>
    </row>
    <row r="292" spans="2:29" s="139" customFormat="1" ht="15" customHeight="1" thickBot="1">
      <c r="B292" s="467"/>
      <c r="C292" s="473"/>
      <c r="D292" s="474"/>
      <c r="E292" s="479"/>
      <c r="F292" s="480"/>
      <c r="G292" s="483"/>
      <c r="H292" s="483"/>
      <c r="I292" s="483"/>
      <c r="J292" s="483"/>
      <c r="K292" s="483"/>
      <c r="L292" s="486"/>
      <c r="M292" s="486"/>
      <c r="N292" s="486"/>
      <c r="O292" s="486"/>
      <c r="P292" s="486"/>
      <c r="Q292" s="486"/>
      <c r="R292" s="486"/>
      <c r="S292" s="486"/>
      <c r="T292" s="447"/>
      <c r="U292" s="447"/>
      <c r="V292" s="447"/>
      <c r="W292" s="447"/>
      <c r="X292" s="447"/>
      <c r="Y292" s="447"/>
      <c r="Z292" s="452"/>
      <c r="AA292" s="453"/>
      <c r="AB292" s="456"/>
      <c r="AC292" s="459"/>
    </row>
    <row r="293" spans="2:29" s="139" customFormat="1" ht="27" customHeight="1" thickTop="1">
      <c r="B293" s="467"/>
      <c r="C293" s="460"/>
      <c r="D293" s="461"/>
      <c r="E293" s="462"/>
      <c r="F293" s="462"/>
      <c r="G293" s="463"/>
      <c r="H293" s="463"/>
      <c r="I293" s="463"/>
      <c r="J293" s="463"/>
      <c r="K293" s="463"/>
      <c r="L293" s="464"/>
      <c r="M293" s="464"/>
      <c r="N293" s="464"/>
      <c r="O293" s="464"/>
      <c r="P293" s="464"/>
      <c r="Q293" s="464"/>
      <c r="R293" s="464"/>
      <c r="S293" s="464"/>
      <c r="T293" s="465"/>
      <c r="U293" s="465"/>
      <c r="V293" s="465"/>
      <c r="W293" s="465"/>
      <c r="X293" s="465"/>
      <c r="Y293" s="465"/>
      <c r="Z293" s="443"/>
      <c r="AA293" s="444"/>
      <c r="AB293" s="136"/>
      <c r="AC293" s="137"/>
    </row>
    <row r="294" spans="2:29" s="139" customFormat="1" ht="15" customHeight="1">
      <c r="B294" s="467"/>
      <c r="C294" s="423"/>
      <c r="D294" s="424"/>
      <c r="E294" s="427"/>
      <c r="F294" s="427"/>
      <c r="G294" s="429"/>
      <c r="H294" s="429"/>
      <c r="I294" s="429"/>
      <c r="J294" s="429"/>
      <c r="K294" s="429"/>
      <c r="L294" s="431"/>
      <c r="M294" s="431"/>
      <c r="N294" s="431"/>
      <c r="O294" s="431"/>
      <c r="P294" s="431"/>
      <c r="Q294" s="431"/>
      <c r="R294" s="431"/>
      <c r="S294" s="431"/>
      <c r="T294" s="431"/>
      <c r="U294" s="431"/>
      <c r="V294" s="431"/>
      <c r="W294" s="431"/>
      <c r="X294" s="431"/>
      <c r="Y294" s="431"/>
      <c r="Z294" s="433"/>
      <c r="AA294" s="434"/>
      <c r="AB294" s="437"/>
      <c r="AC294" s="408"/>
    </row>
    <row r="295" spans="2:29" s="139" customFormat="1" ht="15" customHeight="1">
      <c r="B295" s="467"/>
      <c r="C295" s="441"/>
      <c r="D295" s="442"/>
      <c r="E295" s="427"/>
      <c r="F295" s="427"/>
      <c r="G295" s="429"/>
      <c r="H295" s="429"/>
      <c r="I295" s="429"/>
      <c r="J295" s="429"/>
      <c r="K295" s="429"/>
      <c r="L295" s="431"/>
      <c r="M295" s="431"/>
      <c r="N295" s="431"/>
      <c r="O295" s="431"/>
      <c r="P295" s="431"/>
      <c r="Q295" s="431"/>
      <c r="R295" s="431"/>
      <c r="S295" s="431"/>
      <c r="T295" s="431"/>
      <c r="U295" s="431"/>
      <c r="V295" s="431"/>
      <c r="W295" s="431"/>
      <c r="X295" s="431"/>
      <c r="Y295" s="431"/>
      <c r="Z295" s="435"/>
      <c r="AA295" s="436"/>
      <c r="AB295" s="437"/>
      <c r="AC295" s="408"/>
    </row>
    <row r="296" spans="2:29" s="139" customFormat="1" ht="15" customHeight="1">
      <c r="B296" s="467"/>
      <c r="C296" s="423"/>
      <c r="D296" s="424"/>
      <c r="E296" s="427"/>
      <c r="F296" s="427"/>
      <c r="G296" s="429"/>
      <c r="H296" s="429"/>
      <c r="I296" s="429"/>
      <c r="J296" s="429"/>
      <c r="K296" s="429"/>
      <c r="L296" s="431"/>
      <c r="M296" s="431"/>
      <c r="N296" s="431"/>
      <c r="O296" s="431"/>
      <c r="P296" s="431"/>
      <c r="Q296" s="431"/>
      <c r="R296" s="431"/>
      <c r="S296" s="431"/>
      <c r="T296" s="431"/>
      <c r="U296" s="431"/>
      <c r="V296" s="431"/>
      <c r="W296" s="431"/>
      <c r="X296" s="431"/>
      <c r="Y296" s="431"/>
      <c r="Z296" s="433"/>
      <c r="AA296" s="434"/>
      <c r="AB296" s="437"/>
      <c r="AC296" s="408"/>
    </row>
    <row r="297" spans="2:29" s="139" customFormat="1" ht="15" customHeight="1">
      <c r="B297" s="467"/>
      <c r="C297" s="441"/>
      <c r="D297" s="442"/>
      <c r="E297" s="427"/>
      <c r="F297" s="427"/>
      <c r="G297" s="429"/>
      <c r="H297" s="429"/>
      <c r="I297" s="429"/>
      <c r="J297" s="429"/>
      <c r="K297" s="429"/>
      <c r="L297" s="431"/>
      <c r="M297" s="431"/>
      <c r="N297" s="431"/>
      <c r="O297" s="431"/>
      <c r="P297" s="431"/>
      <c r="Q297" s="431"/>
      <c r="R297" s="431"/>
      <c r="S297" s="431"/>
      <c r="T297" s="431"/>
      <c r="U297" s="431"/>
      <c r="V297" s="431"/>
      <c r="W297" s="431"/>
      <c r="X297" s="431"/>
      <c r="Y297" s="431"/>
      <c r="Z297" s="435"/>
      <c r="AA297" s="436"/>
      <c r="AB297" s="437"/>
      <c r="AC297" s="408"/>
    </row>
    <row r="298" spans="2:29" s="139" customFormat="1" ht="15" customHeight="1">
      <c r="B298" s="467"/>
      <c r="C298" s="423"/>
      <c r="D298" s="424"/>
      <c r="E298" s="427"/>
      <c r="F298" s="427"/>
      <c r="G298" s="429"/>
      <c r="H298" s="429"/>
      <c r="I298" s="429"/>
      <c r="J298" s="429"/>
      <c r="K298" s="429"/>
      <c r="L298" s="431"/>
      <c r="M298" s="431"/>
      <c r="N298" s="431"/>
      <c r="O298" s="431"/>
      <c r="P298" s="431"/>
      <c r="Q298" s="431"/>
      <c r="R298" s="431"/>
      <c r="S298" s="431"/>
      <c r="T298" s="431"/>
      <c r="U298" s="431"/>
      <c r="V298" s="431"/>
      <c r="W298" s="431"/>
      <c r="X298" s="431"/>
      <c r="Y298" s="431"/>
      <c r="Z298" s="433"/>
      <c r="AA298" s="434"/>
      <c r="AB298" s="437"/>
      <c r="AC298" s="408"/>
    </row>
    <row r="299" spans="2:29" s="139" customFormat="1" ht="15" customHeight="1">
      <c r="B299" s="467"/>
      <c r="C299" s="441"/>
      <c r="D299" s="442"/>
      <c r="E299" s="427"/>
      <c r="F299" s="427"/>
      <c r="G299" s="429"/>
      <c r="H299" s="429"/>
      <c r="I299" s="429"/>
      <c r="J299" s="429"/>
      <c r="K299" s="429"/>
      <c r="L299" s="431"/>
      <c r="M299" s="431"/>
      <c r="N299" s="431"/>
      <c r="O299" s="431"/>
      <c r="P299" s="431"/>
      <c r="Q299" s="431"/>
      <c r="R299" s="431"/>
      <c r="S299" s="431"/>
      <c r="T299" s="431"/>
      <c r="U299" s="431"/>
      <c r="V299" s="431"/>
      <c r="W299" s="431"/>
      <c r="X299" s="431"/>
      <c r="Y299" s="431"/>
      <c r="Z299" s="435"/>
      <c r="AA299" s="436"/>
      <c r="AB299" s="437"/>
      <c r="AC299" s="408"/>
    </row>
    <row r="300" spans="2:29" s="139" customFormat="1" ht="15" customHeight="1">
      <c r="B300" s="467"/>
      <c r="C300" s="423"/>
      <c r="D300" s="424"/>
      <c r="E300" s="427"/>
      <c r="F300" s="427"/>
      <c r="G300" s="429"/>
      <c r="H300" s="429"/>
      <c r="I300" s="429"/>
      <c r="J300" s="429"/>
      <c r="K300" s="429"/>
      <c r="L300" s="431"/>
      <c r="M300" s="431"/>
      <c r="N300" s="431"/>
      <c r="O300" s="431"/>
      <c r="P300" s="431"/>
      <c r="Q300" s="431"/>
      <c r="R300" s="431"/>
      <c r="S300" s="431"/>
      <c r="T300" s="431"/>
      <c r="U300" s="431"/>
      <c r="V300" s="431"/>
      <c r="W300" s="431"/>
      <c r="X300" s="431"/>
      <c r="Y300" s="431"/>
      <c r="Z300" s="433"/>
      <c r="AA300" s="434"/>
      <c r="AB300" s="437"/>
      <c r="AC300" s="408"/>
    </row>
    <row r="301" spans="2:29" s="139" customFormat="1" ht="15" customHeight="1">
      <c r="B301" s="467"/>
      <c r="C301" s="441"/>
      <c r="D301" s="442"/>
      <c r="E301" s="427"/>
      <c r="F301" s="427"/>
      <c r="G301" s="429"/>
      <c r="H301" s="429"/>
      <c r="I301" s="429"/>
      <c r="J301" s="429"/>
      <c r="K301" s="429"/>
      <c r="L301" s="431"/>
      <c r="M301" s="431"/>
      <c r="N301" s="431"/>
      <c r="O301" s="431"/>
      <c r="P301" s="431"/>
      <c r="Q301" s="431"/>
      <c r="R301" s="431"/>
      <c r="S301" s="431"/>
      <c r="T301" s="431"/>
      <c r="U301" s="431"/>
      <c r="V301" s="431"/>
      <c r="W301" s="431"/>
      <c r="X301" s="431"/>
      <c r="Y301" s="431"/>
      <c r="Z301" s="435"/>
      <c r="AA301" s="436"/>
      <c r="AB301" s="437"/>
      <c r="AC301" s="408"/>
    </row>
    <row r="302" spans="2:29" s="139" customFormat="1" ht="15" customHeight="1">
      <c r="B302" s="467"/>
      <c r="C302" s="423"/>
      <c r="D302" s="424"/>
      <c r="E302" s="427"/>
      <c r="F302" s="427"/>
      <c r="G302" s="429"/>
      <c r="H302" s="429"/>
      <c r="I302" s="429"/>
      <c r="J302" s="429"/>
      <c r="K302" s="429"/>
      <c r="L302" s="431"/>
      <c r="M302" s="431"/>
      <c r="N302" s="431"/>
      <c r="O302" s="431"/>
      <c r="P302" s="431"/>
      <c r="Q302" s="431"/>
      <c r="R302" s="431"/>
      <c r="S302" s="431"/>
      <c r="T302" s="431"/>
      <c r="U302" s="431"/>
      <c r="V302" s="431"/>
      <c r="W302" s="431"/>
      <c r="X302" s="431"/>
      <c r="Y302" s="431"/>
      <c r="Z302" s="433"/>
      <c r="AA302" s="434"/>
      <c r="AB302" s="437"/>
      <c r="AC302" s="408"/>
    </row>
    <row r="303" spans="2:29" s="139" customFormat="1" ht="15" customHeight="1">
      <c r="B303" s="467"/>
      <c r="C303" s="441"/>
      <c r="D303" s="442"/>
      <c r="E303" s="427"/>
      <c r="F303" s="427"/>
      <c r="G303" s="429"/>
      <c r="H303" s="429"/>
      <c r="I303" s="429"/>
      <c r="J303" s="429"/>
      <c r="K303" s="429"/>
      <c r="L303" s="431"/>
      <c r="M303" s="431"/>
      <c r="N303" s="431"/>
      <c r="O303" s="431"/>
      <c r="P303" s="431"/>
      <c r="Q303" s="431"/>
      <c r="R303" s="431"/>
      <c r="S303" s="431"/>
      <c r="T303" s="431"/>
      <c r="U303" s="431"/>
      <c r="V303" s="431"/>
      <c r="W303" s="431"/>
      <c r="X303" s="431"/>
      <c r="Y303" s="431"/>
      <c r="Z303" s="435"/>
      <c r="AA303" s="436"/>
      <c r="AB303" s="437"/>
      <c r="AC303" s="408"/>
    </row>
    <row r="304" spans="2:29" s="139" customFormat="1" ht="15" customHeight="1">
      <c r="B304" s="467"/>
      <c r="C304" s="423"/>
      <c r="D304" s="424"/>
      <c r="E304" s="427"/>
      <c r="F304" s="427"/>
      <c r="G304" s="429"/>
      <c r="H304" s="429"/>
      <c r="I304" s="429"/>
      <c r="J304" s="429"/>
      <c r="K304" s="429"/>
      <c r="L304" s="431"/>
      <c r="M304" s="431"/>
      <c r="N304" s="431"/>
      <c r="O304" s="431"/>
      <c r="P304" s="431"/>
      <c r="Q304" s="431"/>
      <c r="R304" s="431"/>
      <c r="S304" s="431"/>
      <c r="T304" s="431"/>
      <c r="U304" s="431"/>
      <c r="V304" s="431"/>
      <c r="W304" s="431"/>
      <c r="X304" s="431"/>
      <c r="Y304" s="431"/>
      <c r="Z304" s="433"/>
      <c r="AA304" s="434"/>
      <c r="AB304" s="437"/>
      <c r="AC304" s="408"/>
    </row>
    <row r="305" spans="2:29" s="139" customFormat="1" ht="15" customHeight="1">
      <c r="B305" s="467"/>
      <c r="C305" s="441"/>
      <c r="D305" s="442"/>
      <c r="E305" s="427"/>
      <c r="F305" s="427"/>
      <c r="G305" s="429"/>
      <c r="H305" s="429"/>
      <c r="I305" s="429"/>
      <c r="J305" s="429"/>
      <c r="K305" s="429"/>
      <c r="L305" s="431"/>
      <c r="M305" s="431"/>
      <c r="N305" s="431"/>
      <c r="O305" s="431"/>
      <c r="P305" s="431"/>
      <c r="Q305" s="431"/>
      <c r="R305" s="431"/>
      <c r="S305" s="431"/>
      <c r="T305" s="431"/>
      <c r="U305" s="431"/>
      <c r="V305" s="431"/>
      <c r="W305" s="431"/>
      <c r="X305" s="431"/>
      <c r="Y305" s="431"/>
      <c r="Z305" s="435"/>
      <c r="AA305" s="436"/>
      <c r="AB305" s="437"/>
      <c r="AC305" s="408"/>
    </row>
    <row r="306" spans="2:29" s="139" customFormat="1" ht="15" customHeight="1">
      <c r="B306" s="467"/>
      <c r="C306" s="423"/>
      <c r="D306" s="424"/>
      <c r="E306" s="427"/>
      <c r="F306" s="427"/>
      <c r="G306" s="429"/>
      <c r="H306" s="429"/>
      <c r="I306" s="429"/>
      <c r="J306" s="429"/>
      <c r="K306" s="429"/>
      <c r="L306" s="431"/>
      <c r="M306" s="431"/>
      <c r="N306" s="431"/>
      <c r="O306" s="431"/>
      <c r="P306" s="431"/>
      <c r="Q306" s="431"/>
      <c r="R306" s="431"/>
      <c r="S306" s="431"/>
      <c r="T306" s="431"/>
      <c r="U306" s="431"/>
      <c r="V306" s="431"/>
      <c r="W306" s="431"/>
      <c r="X306" s="431"/>
      <c r="Y306" s="431"/>
      <c r="Z306" s="433"/>
      <c r="AA306" s="434"/>
      <c r="AB306" s="437"/>
      <c r="AC306" s="408"/>
    </row>
    <row r="307" spans="2:29" s="139" customFormat="1" ht="15" customHeight="1">
      <c r="B307" s="467"/>
      <c r="C307" s="441"/>
      <c r="D307" s="442"/>
      <c r="E307" s="427"/>
      <c r="F307" s="427"/>
      <c r="G307" s="429"/>
      <c r="H307" s="429"/>
      <c r="I307" s="429"/>
      <c r="J307" s="429"/>
      <c r="K307" s="429"/>
      <c r="L307" s="431"/>
      <c r="M307" s="431"/>
      <c r="N307" s="431"/>
      <c r="O307" s="431"/>
      <c r="P307" s="431"/>
      <c r="Q307" s="431"/>
      <c r="R307" s="431"/>
      <c r="S307" s="431"/>
      <c r="T307" s="431"/>
      <c r="U307" s="431"/>
      <c r="V307" s="431"/>
      <c r="W307" s="431"/>
      <c r="X307" s="431"/>
      <c r="Y307" s="431"/>
      <c r="Z307" s="435"/>
      <c r="AA307" s="436"/>
      <c r="AB307" s="437"/>
      <c r="AC307" s="408"/>
    </row>
    <row r="308" spans="2:29" s="139" customFormat="1" ht="15" customHeight="1">
      <c r="B308" s="467"/>
      <c r="C308" s="423"/>
      <c r="D308" s="424"/>
      <c r="E308" s="427"/>
      <c r="F308" s="427"/>
      <c r="G308" s="429"/>
      <c r="H308" s="429"/>
      <c r="I308" s="429"/>
      <c r="J308" s="429"/>
      <c r="K308" s="429"/>
      <c r="L308" s="431"/>
      <c r="M308" s="431"/>
      <c r="N308" s="431"/>
      <c r="O308" s="431"/>
      <c r="P308" s="431"/>
      <c r="Q308" s="431"/>
      <c r="R308" s="431"/>
      <c r="S308" s="431"/>
      <c r="T308" s="431"/>
      <c r="U308" s="431"/>
      <c r="V308" s="431"/>
      <c r="W308" s="431"/>
      <c r="X308" s="431"/>
      <c r="Y308" s="431"/>
      <c r="Z308" s="433"/>
      <c r="AA308" s="434"/>
      <c r="AB308" s="437"/>
      <c r="AC308" s="408"/>
    </row>
    <row r="309" spans="2:29" s="139" customFormat="1" ht="15" customHeight="1">
      <c r="B309" s="467"/>
      <c r="C309" s="441"/>
      <c r="D309" s="442"/>
      <c r="E309" s="427"/>
      <c r="F309" s="427"/>
      <c r="G309" s="429"/>
      <c r="H309" s="429"/>
      <c r="I309" s="429"/>
      <c r="J309" s="429"/>
      <c r="K309" s="429"/>
      <c r="L309" s="431"/>
      <c r="M309" s="431"/>
      <c r="N309" s="431"/>
      <c r="O309" s="431"/>
      <c r="P309" s="431"/>
      <c r="Q309" s="431"/>
      <c r="R309" s="431"/>
      <c r="S309" s="431"/>
      <c r="T309" s="431"/>
      <c r="U309" s="431"/>
      <c r="V309" s="431"/>
      <c r="W309" s="431"/>
      <c r="X309" s="431"/>
      <c r="Y309" s="431"/>
      <c r="Z309" s="435"/>
      <c r="AA309" s="436"/>
      <c r="AB309" s="437"/>
      <c r="AC309" s="408"/>
    </row>
    <row r="310" spans="2:29" s="139" customFormat="1" ht="15" customHeight="1">
      <c r="B310" s="467"/>
      <c r="C310" s="423"/>
      <c r="D310" s="424"/>
      <c r="E310" s="427"/>
      <c r="F310" s="427"/>
      <c r="G310" s="429"/>
      <c r="H310" s="429"/>
      <c r="I310" s="429"/>
      <c r="J310" s="429"/>
      <c r="K310" s="429"/>
      <c r="L310" s="431"/>
      <c r="M310" s="431"/>
      <c r="N310" s="431"/>
      <c r="O310" s="431"/>
      <c r="P310" s="431"/>
      <c r="Q310" s="431"/>
      <c r="R310" s="431"/>
      <c r="S310" s="431"/>
      <c r="T310" s="431"/>
      <c r="U310" s="431"/>
      <c r="V310" s="431"/>
      <c r="W310" s="431"/>
      <c r="X310" s="431"/>
      <c r="Y310" s="431"/>
      <c r="Z310" s="433"/>
      <c r="AA310" s="434"/>
      <c r="AB310" s="437"/>
      <c r="AC310" s="408"/>
    </row>
    <row r="311" spans="2:29" s="139" customFormat="1" ht="15" customHeight="1">
      <c r="B311" s="467"/>
      <c r="C311" s="441"/>
      <c r="D311" s="442"/>
      <c r="E311" s="427"/>
      <c r="F311" s="427"/>
      <c r="G311" s="429"/>
      <c r="H311" s="429"/>
      <c r="I311" s="429"/>
      <c r="J311" s="429"/>
      <c r="K311" s="429"/>
      <c r="L311" s="431"/>
      <c r="M311" s="431"/>
      <c r="N311" s="431"/>
      <c r="O311" s="431"/>
      <c r="P311" s="431"/>
      <c r="Q311" s="431"/>
      <c r="R311" s="431"/>
      <c r="S311" s="431"/>
      <c r="T311" s="431"/>
      <c r="U311" s="431"/>
      <c r="V311" s="431"/>
      <c r="W311" s="431"/>
      <c r="X311" s="431"/>
      <c r="Y311" s="431"/>
      <c r="Z311" s="435"/>
      <c r="AA311" s="436"/>
      <c r="AB311" s="437"/>
      <c r="AC311" s="408"/>
    </row>
    <row r="312" spans="2:29" s="139" customFormat="1" ht="15" customHeight="1">
      <c r="B312" s="467"/>
      <c r="C312" s="423"/>
      <c r="D312" s="424"/>
      <c r="E312" s="427"/>
      <c r="F312" s="427"/>
      <c r="G312" s="429"/>
      <c r="H312" s="429"/>
      <c r="I312" s="429"/>
      <c r="J312" s="429"/>
      <c r="K312" s="429"/>
      <c r="L312" s="431"/>
      <c r="M312" s="431"/>
      <c r="N312" s="431"/>
      <c r="O312" s="431"/>
      <c r="P312" s="431"/>
      <c r="Q312" s="431"/>
      <c r="R312" s="431"/>
      <c r="S312" s="431"/>
      <c r="T312" s="431"/>
      <c r="U312" s="431"/>
      <c r="V312" s="431"/>
      <c r="W312" s="431"/>
      <c r="X312" s="431"/>
      <c r="Y312" s="431"/>
      <c r="Z312" s="433"/>
      <c r="AA312" s="434"/>
      <c r="AB312" s="437"/>
      <c r="AC312" s="408"/>
    </row>
    <row r="313" spans="2:29" s="139" customFormat="1" ht="15" customHeight="1" thickBot="1">
      <c r="B313" s="467"/>
      <c r="C313" s="425"/>
      <c r="D313" s="426"/>
      <c r="E313" s="428"/>
      <c r="F313" s="428"/>
      <c r="G313" s="430"/>
      <c r="H313" s="430"/>
      <c r="I313" s="430"/>
      <c r="J313" s="430"/>
      <c r="K313" s="430"/>
      <c r="L313" s="432"/>
      <c r="M313" s="432"/>
      <c r="N313" s="432"/>
      <c r="O313" s="432"/>
      <c r="P313" s="432"/>
      <c r="Q313" s="432"/>
      <c r="R313" s="432"/>
      <c r="S313" s="432"/>
      <c r="T313" s="432"/>
      <c r="U313" s="432"/>
      <c r="V313" s="432"/>
      <c r="W313" s="432"/>
      <c r="X313" s="432"/>
      <c r="Y313" s="432"/>
      <c r="Z313" s="438"/>
      <c r="AA313" s="439"/>
      <c r="AB313" s="440"/>
      <c r="AC313" s="409"/>
    </row>
    <row r="314" spans="2:29" s="139" customFormat="1" ht="15" customHeight="1" thickTop="1">
      <c r="B314" s="467"/>
      <c r="C314" s="410" t="s">
        <v>9</v>
      </c>
      <c r="D314" s="411"/>
      <c r="E314" s="411"/>
      <c r="F314" s="411"/>
      <c r="G314" s="411"/>
      <c r="H314" s="411"/>
      <c r="I314" s="411"/>
      <c r="J314" s="411"/>
      <c r="K314" s="411"/>
      <c r="L314" s="411"/>
      <c r="M314" s="411"/>
      <c r="N314" s="411"/>
      <c r="O314" s="411"/>
      <c r="P314" s="411"/>
      <c r="Q314" s="411"/>
      <c r="R314" s="411"/>
      <c r="S314" s="411"/>
      <c r="T314" s="411"/>
      <c r="U314" s="411"/>
      <c r="V314" s="411"/>
      <c r="W314" s="411"/>
      <c r="X314" s="411"/>
      <c r="Y314" s="412"/>
      <c r="Z314" s="416">
        <f>SUM(Z293:AA313)</f>
        <v>0</v>
      </c>
      <c r="AA314" s="417">
        <f>COUNTIF(AA293:AA313,"○")</f>
        <v>0</v>
      </c>
      <c r="AB314" s="419">
        <f>COUNTIF(AB293:AB313,"○")</f>
        <v>0</v>
      </c>
      <c r="AC314" s="421">
        <f>COUNTIF(AC293:AC313,"○")</f>
        <v>0</v>
      </c>
    </row>
    <row r="315" spans="2:29" s="139" customFormat="1" ht="15" customHeight="1">
      <c r="B315" s="467"/>
      <c r="C315" s="413"/>
      <c r="D315" s="414"/>
      <c r="E315" s="414"/>
      <c r="F315" s="414"/>
      <c r="G315" s="414"/>
      <c r="H315" s="414"/>
      <c r="I315" s="414"/>
      <c r="J315" s="414"/>
      <c r="K315" s="414"/>
      <c r="L315" s="414"/>
      <c r="M315" s="414"/>
      <c r="N315" s="414"/>
      <c r="O315" s="414"/>
      <c r="P315" s="414"/>
      <c r="Q315" s="414"/>
      <c r="R315" s="414"/>
      <c r="S315" s="414"/>
      <c r="T315" s="414"/>
      <c r="U315" s="414"/>
      <c r="V315" s="414"/>
      <c r="W315" s="414"/>
      <c r="X315" s="414"/>
      <c r="Y315" s="415"/>
      <c r="Z315" s="327"/>
      <c r="AA315" s="418"/>
      <c r="AB315" s="420"/>
      <c r="AC315" s="422"/>
    </row>
    <row r="316" spans="2:29" s="139" customFormat="1" ht="15" customHeight="1">
      <c r="B316" s="467"/>
      <c r="C316" s="384" t="s">
        <v>225</v>
      </c>
      <c r="D316" s="385"/>
      <c r="E316" s="385"/>
      <c r="F316" s="385"/>
      <c r="G316" s="385"/>
      <c r="H316" s="385"/>
      <c r="I316" s="385"/>
      <c r="J316" s="385"/>
      <c r="K316" s="385"/>
      <c r="L316" s="385"/>
      <c r="M316" s="385"/>
      <c r="N316" s="385"/>
      <c r="O316" s="385"/>
      <c r="P316" s="385"/>
      <c r="Q316" s="385"/>
      <c r="R316" s="385"/>
      <c r="S316" s="385"/>
      <c r="T316" s="385"/>
      <c r="U316" s="385"/>
      <c r="V316" s="385"/>
      <c r="W316" s="385"/>
      <c r="X316" s="385"/>
      <c r="Y316" s="385"/>
      <c r="Z316" s="385"/>
      <c r="AA316" s="385"/>
      <c r="AB316" s="385"/>
      <c r="AC316" s="386"/>
    </row>
    <row r="317" spans="2:29" s="139" customFormat="1" ht="15" customHeight="1" thickBot="1">
      <c r="B317" s="468"/>
      <c r="C317" s="387"/>
      <c r="D317" s="388"/>
      <c r="E317" s="388"/>
      <c r="F317" s="388"/>
      <c r="G317" s="388"/>
      <c r="H317" s="388"/>
      <c r="I317" s="388"/>
      <c r="J317" s="388"/>
      <c r="K317" s="388"/>
      <c r="L317" s="388"/>
      <c r="M317" s="388"/>
      <c r="N317" s="388"/>
      <c r="O317" s="388"/>
      <c r="P317" s="388"/>
      <c r="Q317" s="388"/>
      <c r="R317" s="388"/>
      <c r="S317" s="388"/>
      <c r="T317" s="388"/>
      <c r="U317" s="388"/>
      <c r="V317" s="388"/>
      <c r="W317" s="388"/>
      <c r="X317" s="388"/>
      <c r="Y317" s="388"/>
      <c r="Z317" s="388"/>
      <c r="AA317" s="388"/>
      <c r="AB317" s="388"/>
      <c r="AC317" s="389"/>
    </row>
    <row r="318" spans="2:29" s="139" customFormat="1" ht="15" customHeight="1">
      <c r="B318" s="140"/>
      <c r="C318" s="141"/>
      <c r="D318" s="141"/>
      <c r="E318" s="141"/>
      <c r="F318" s="141"/>
      <c r="G318" s="141"/>
      <c r="H318" s="141"/>
      <c r="I318" s="141"/>
      <c r="J318" s="141"/>
      <c r="K318" s="141"/>
      <c r="L318" s="141"/>
      <c r="M318" s="141"/>
      <c r="N318" s="141"/>
      <c r="O318" s="141"/>
      <c r="P318" s="141"/>
      <c r="Q318" s="141"/>
      <c r="R318" s="141"/>
      <c r="S318" s="141"/>
      <c r="T318" s="141"/>
      <c r="U318" s="141"/>
      <c r="V318" s="141"/>
      <c r="W318" s="141"/>
      <c r="X318" s="141"/>
      <c r="Y318" s="141"/>
      <c r="Z318" s="141"/>
      <c r="AA318" s="141"/>
      <c r="AB318" s="141"/>
      <c r="AC318" s="141"/>
    </row>
    <row r="319" spans="2:29" s="139" customFormat="1" ht="15" customHeight="1">
      <c r="B319" s="140"/>
      <c r="C319" s="141"/>
      <c r="D319" s="141"/>
      <c r="E319" s="141"/>
      <c r="F319" s="141"/>
      <c r="G319" s="141"/>
      <c r="H319" s="141"/>
      <c r="I319" s="141"/>
      <c r="J319" s="141"/>
      <c r="K319" s="141"/>
      <c r="L319" s="141"/>
      <c r="M319" s="141"/>
      <c r="N319" s="141"/>
      <c r="O319" s="141"/>
      <c r="P319" s="141"/>
      <c r="Q319" s="141"/>
      <c r="R319" s="141"/>
      <c r="S319" s="141"/>
      <c r="T319" s="141"/>
      <c r="U319" s="141"/>
      <c r="V319" s="141"/>
      <c r="W319" s="141"/>
      <c r="X319" s="141"/>
      <c r="Y319" s="141"/>
      <c r="Z319" s="141"/>
      <c r="AA319" s="141"/>
      <c r="AB319" s="141"/>
      <c r="AC319" s="141"/>
    </row>
    <row r="320" spans="2:29" s="114" customFormat="1" ht="15" customHeight="1">
      <c r="B320" s="17" t="s">
        <v>256</v>
      </c>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c r="AC320" s="1"/>
    </row>
    <row r="321" spans="2:29" s="2" customFormat="1" ht="15" customHeight="1" thickBot="1">
      <c r="B321" s="390"/>
      <c r="C321" s="390"/>
      <c r="D321" s="390"/>
      <c r="E321" s="390"/>
      <c r="F321" s="390"/>
      <c r="G321" s="390"/>
      <c r="H321" s="390"/>
      <c r="I321" s="390"/>
      <c r="J321" s="390"/>
      <c r="K321" s="390"/>
      <c r="L321" s="390"/>
      <c r="M321" s="390"/>
      <c r="N321" s="390"/>
      <c r="O321" s="390"/>
      <c r="P321" s="390"/>
      <c r="Q321" s="390"/>
      <c r="R321" s="390"/>
      <c r="S321" s="390"/>
      <c r="T321" s="390"/>
      <c r="U321" s="390"/>
      <c r="V321" s="390"/>
      <c r="W321" s="390"/>
      <c r="X321" s="390"/>
      <c r="Y321" s="390"/>
      <c r="Z321" s="390"/>
      <c r="AA321" s="390"/>
      <c r="AB321" s="390"/>
      <c r="AC321" s="390"/>
    </row>
    <row r="322" spans="2:30" s="2" customFormat="1" ht="15" customHeight="1">
      <c r="B322" s="391" t="s">
        <v>48</v>
      </c>
      <c r="C322" s="392"/>
      <c r="D322" s="392"/>
      <c r="E322" s="392"/>
      <c r="F322" s="392"/>
      <c r="G322" s="395"/>
      <c r="H322" s="395"/>
      <c r="I322" s="395"/>
      <c r="J322" s="395"/>
      <c r="K322" s="395"/>
      <c r="L322" s="395"/>
      <c r="M322" s="395"/>
      <c r="N322" s="395"/>
      <c r="O322" s="395"/>
      <c r="P322" s="395"/>
      <c r="Q322" s="395"/>
      <c r="R322" s="395"/>
      <c r="S322" s="395"/>
      <c r="T322" s="395"/>
      <c r="U322" s="395"/>
      <c r="V322" s="395"/>
      <c r="W322" s="395"/>
      <c r="X322" s="395"/>
      <c r="Y322" s="395"/>
      <c r="Z322" s="395"/>
      <c r="AA322" s="395"/>
      <c r="AB322" s="395"/>
      <c r="AC322" s="396"/>
      <c r="AD322" s="2" t="s">
        <v>157</v>
      </c>
    </row>
    <row r="323" spans="2:29" s="2" customFormat="1" ht="15" customHeight="1">
      <c r="B323" s="393"/>
      <c r="C323" s="394"/>
      <c r="D323" s="394"/>
      <c r="E323" s="394"/>
      <c r="F323" s="394"/>
      <c r="G323" s="397"/>
      <c r="H323" s="397"/>
      <c r="I323" s="397"/>
      <c r="J323" s="397"/>
      <c r="K323" s="397"/>
      <c r="L323" s="397"/>
      <c r="M323" s="397"/>
      <c r="N323" s="397"/>
      <c r="O323" s="397"/>
      <c r="P323" s="397"/>
      <c r="Q323" s="397"/>
      <c r="R323" s="397"/>
      <c r="S323" s="397"/>
      <c r="T323" s="397"/>
      <c r="U323" s="397"/>
      <c r="V323" s="397"/>
      <c r="W323" s="397"/>
      <c r="X323" s="397"/>
      <c r="Y323" s="397"/>
      <c r="Z323" s="397"/>
      <c r="AA323" s="397"/>
      <c r="AB323" s="397"/>
      <c r="AC323" s="398"/>
    </row>
    <row r="324" spans="2:29" s="2" customFormat="1" ht="15" customHeight="1">
      <c r="B324" s="393"/>
      <c r="C324" s="394"/>
      <c r="D324" s="394"/>
      <c r="E324" s="394"/>
      <c r="F324" s="394"/>
      <c r="G324" s="397"/>
      <c r="H324" s="397"/>
      <c r="I324" s="397"/>
      <c r="J324" s="397"/>
      <c r="K324" s="397"/>
      <c r="L324" s="397"/>
      <c r="M324" s="397"/>
      <c r="N324" s="397"/>
      <c r="O324" s="397"/>
      <c r="P324" s="397"/>
      <c r="Q324" s="397"/>
      <c r="R324" s="397"/>
      <c r="S324" s="397"/>
      <c r="T324" s="397"/>
      <c r="U324" s="397"/>
      <c r="V324" s="397"/>
      <c r="W324" s="397"/>
      <c r="X324" s="397"/>
      <c r="Y324" s="397"/>
      <c r="Z324" s="397"/>
      <c r="AA324" s="397"/>
      <c r="AB324" s="397"/>
      <c r="AC324" s="398"/>
    </row>
    <row r="325" spans="2:29" s="2" customFormat="1" ht="15" customHeight="1">
      <c r="B325" s="399" t="s">
        <v>110</v>
      </c>
      <c r="C325" s="400"/>
      <c r="D325" s="400"/>
      <c r="E325" s="400"/>
      <c r="F325" s="401"/>
      <c r="G325" s="524" t="s">
        <v>163</v>
      </c>
      <c r="H325" s="497"/>
      <c r="I325" s="497"/>
      <c r="J325" s="497"/>
      <c r="K325" s="497"/>
      <c r="L325" s="497"/>
      <c r="M325" s="497"/>
      <c r="N325" s="497"/>
      <c r="O325" s="497"/>
      <c r="P325" s="497"/>
      <c r="Q325" s="497"/>
      <c r="R325" s="497"/>
      <c r="S325" s="497"/>
      <c r="T325" s="497"/>
      <c r="U325" s="497"/>
      <c r="V325" s="497"/>
      <c r="W325" s="497"/>
      <c r="X325" s="497"/>
      <c r="Y325" s="497"/>
      <c r="Z325" s="497"/>
      <c r="AA325" s="497"/>
      <c r="AB325" s="497"/>
      <c r="AC325" s="498"/>
    </row>
    <row r="326" spans="2:29" s="2" customFormat="1" ht="15" customHeight="1">
      <c r="B326" s="402"/>
      <c r="C326" s="403"/>
      <c r="D326" s="403"/>
      <c r="E326" s="403"/>
      <c r="F326" s="404"/>
      <c r="G326" s="499"/>
      <c r="H326" s="626"/>
      <c r="I326" s="626"/>
      <c r="J326" s="626"/>
      <c r="K326" s="626"/>
      <c r="L326" s="626"/>
      <c r="M326" s="626"/>
      <c r="N326" s="626"/>
      <c r="O326" s="626"/>
      <c r="P326" s="626"/>
      <c r="Q326" s="626"/>
      <c r="R326" s="626"/>
      <c r="S326" s="626"/>
      <c r="T326" s="626"/>
      <c r="U326" s="626"/>
      <c r="V326" s="626"/>
      <c r="W326" s="626"/>
      <c r="X326" s="626"/>
      <c r="Y326" s="626"/>
      <c r="Z326" s="626"/>
      <c r="AA326" s="626"/>
      <c r="AB326" s="626"/>
      <c r="AC326" s="501"/>
    </row>
    <row r="327" spans="2:29" s="2" customFormat="1" ht="15" customHeight="1">
      <c r="B327" s="405"/>
      <c r="C327" s="406"/>
      <c r="D327" s="406"/>
      <c r="E327" s="406"/>
      <c r="F327" s="407"/>
      <c r="G327" s="525"/>
      <c r="H327" s="526"/>
      <c r="I327" s="526"/>
      <c r="J327" s="526"/>
      <c r="K327" s="526"/>
      <c r="L327" s="526"/>
      <c r="M327" s="526"/>
      <c r="N327" s="526"/>
      <c r="O327" s="526"/>
      <c r="P327" s="526"/>
      <c r="Q327" s="526"/>
      <c r="R327" s="526"/>
      <c r="S327" s="526"/>
      <c r="T327" s="526"/>
      <c r="U327" s="526"/>
      <c r="V327" s="526"/>
      <c r="W327" s="526"/>
      <c r="X327" s="526"/>
      <c r="Y327" s="526"/>
      <c r="Z327" s="526"/>
      <c r="AA327" s="526"/>
      <c r="AB327" s="526"/>
      <c r="AC327" s="527"/>
    </row>
    <row r="328" spans="2:29" s="2" customFormat="1" ht="15" customHeight="1">
      <c r="B328" s="502" t="s">
        <v>52</v>
      </c>
      <c r="C328" s="503"/>
      <c r="D328" s="503"/>
      <c r="E328" s="503"/>
      <c r="F328" s="503"/>
      <c r="G328" s="782"/>
      <c r="H328" s="893"/>
      <c r="I328" s="893"/>
      <c r="J328" s="893"/>
      <c r="K328" s="893"/>
      <c r="L328" s="893"/>
      <c r="M328" s="893"/>
      <c r="N328" s="893"/>
      <c r="O328" s="893"/>
      <c r="P328" s="893"/>
      <c r="Q328" s="893"/>
      <c r="R328" s="893"/>
      <c r="S328" s="893"/>
      <c r="T328" s="893"/>
      <c r="U328" s="893"/>
      <c r="V328" s="893"/>
      <c r="W328" s="893"/>
      <c r="X328" s="893"/>
      <c r="Y328" s="893"/>
      <c r="Z328" s="893"/>
      <c r="AA328" s="893"/>
      <c r="AB328" s="893"/>
      <c r="AC328" s="894"/>
    </row>
    <row r="329" spans="2:29" s="2" customFormat="1" ht="15" customHeight="1">
      <c r="B329" s="393"/>
      <c r="C329" s="394"/>
      <c r="D329" s="394"/>
      <c r="E329" s="394"/>
      <c r="F329" s="394"/>
      <c r="G329" s="895"/>
      <c r="H329" s="896"/>
      <c r="I329" s="896"/>
      <c r="J329" s="896"/>
      <c r="K329" s="896"/>
      <c r="L329" s="896"/>
      <c r="M329" s="896"/>
      <c r="N329" s="896"/>
      <c r="O329" s="896"/>
      <c r="P329" s="896"/>
      <c r="Q329" s="896"/>
      <c r="R329" s="896"/>
      <c r="S329" s="896"/>
      <c r="T329" s="896"/>
      <c r="U329" s="896"/>
      <c r="V329" s="896"/>
      <c r="W329" s="896"/>
      <c r="X329" s="896"/>
      <c r="Y329" s="896"/>
      <c r="Z329" s="896"/>
      <c r="AA329" s="896"/>
      <c r="AB329" s="896"/>
      <c r="AC329" s="897"/>
    </row>
    <row r="330" spans="2:29" s="2" customFormat="1" ht="15" customHeight="1">
      <c r="B330" s="393"/>
      <c r="C330" s="394"/>
      <c r="D330" s="394"/>
      <c r="E330" s="394"/>
      <c r="F330" s="394"/>
      <c r="G330" s="898"/>
      <c r="H330" s="899"/>
      <c r="I330" s="899"/>
      <c r="J330" s="899"/>
      <c r="K330" s="899"/>
      <c r="L330" s="899"/>
      <c r="M330" s="899"/>
      <c r="N330" s="899"/>
      <c r="O330" s="899"/>
      <c r="P330" s="899"/>
      <c r="Q330" s="899"/>
      <c r="R330" s="899"/>
      <c r="S330" s="899"/>
      <c r="T330" s="899"/>
      <c r="U330" s="899"/>
      <c r="V330" s="899"/>
      <c r="W330" s="899"/>
      <c r="X330" s="899"/>
      <c r="Y330" s="899"/>
      <c r="Z330" s="899"/>
      <c r="AA330" s="899"/>
      <c r="AB330" s="899"/>
      <c r="AC330" s="900"/>
    </row>
    <row r="331" spans="2:29" s="2" customFormat="1" ht="15" customHeight="1">
      <c r="B331" s="487" t="s">
        <v>104</v>
      </c>
      <c r="C331" s="488"/>
      <c r="D331" s="488"/>
      <c r="E331" s="488"/>
      <c r="F331" s="489"/>
      <c r="G331" s="782"/>
      <c r="H331" s="893"/>
      <c r="I331" s="893"/>
      <c r="J331" s="893"/>
      <c r="K331" s="893"/>
      <c r="L331" s="893"/>
      <c r="M331" s="893"/>
      <c r="N331" s="893"/>
      <c r="O331" s="893"/>
      <c r="P331" s="893"/>
      <c r="Q331" s="893"/>
      <c r="R331" s="893"/>
      <c r="S331" s="893"/>
      <c r="T331" s="893"/>
      <c r="U331" s="893"/>
      <c r="V331" s="893"/>
      <c r="W331" s="893"/>
      <c r="X331" s="893"/>
      <c r="Y331" s="893"/>
      <c r="Z331" s="893"/>
      <c r="AA331" s="893"/>
      <c r="AB331" s="893"/>
      <c r="AC331" s="894"/>
    </row>
    <row r="332" spans="2:29" s="2" customFormat="1" ht="15" customHeight="1">
      <c r="B332" s="490"/>
      <c r="C332" s="723"/>
      <c r="D332" s="723"/>
      <c r="E332" s="723"/>
      <c r="F332" s="492"/>
      <c r="G332" s="895"/>
      <c r="H332" s="896"/>
      <c r="I332" s="896"/>
      <c r="J332" s="896"/>
      <c r="K332" s="896"/>
      <c r="L332" s="896"/>
      <c r="M332" s="896"/>
      <c r="N332" s="896"/>
      <c r="O332" s="896"/>
      <c r="P332" s="896"/>
      <c r="Q332" s="896"/>
      <c r="R332" s="896"/>
      <c r="S332" s="896"/>
      <c r="T332" s="896"/>
      <c r="U332" s="896"/>
      <c r="V332" s="896"/>
      <c r="W332" s="896"/>
      <c r="X332" s="896"/>
      <c r="Y332" s="896"/>
      <c r="Z332" s="896"/>
      <c r="AA332" s="896"/>
      <c r="AB332" s="896"/>
      <c r="AC332" s="897"/>
    </row>
    <row r="333" spans="2:29" s="2" customFormat="1" ht="15" customHeight="1">
      <c r="B333" s="490"/>
      <c r="C333" s="723"/>
      <c r="D333" s="723"/>
      <c r="E333" s="723"/>
      <c r="F333" s="492"/>
      <c r="G333" s="895"/>
      <c r="H333" s="896"/>
      <c r="I333" s="896"/>
      <c r="J333" s="896"/>
      <c r="K333" s="896"/>
      <c r="L333" s="896"/>
      <c r="M333" s="896"/>
      <c r="N333" s="896"/>
      <c r="O333" s="896"/>
      <c r="P333" s="896"/>
      <c r="Q333" s="896"/>
      <c r="R333" s="896"/>
      <c r="S333" s="896"/>
      <c r="T333" s="896"/>
      <c r="U333" s="896"/>
      <c r="V333" s="896"/>
      <c r="W333" s="896"/>
      <c r="X333" s="896"/>
      <c r="Y333" s="896"/>
      <c r="Z333" s="896"/>
      <c r="AA333" s="896"/>
      <c r="AB333" s="896"/>
      <c r="AC333" s="897"/>
    </row>
    <row r="334" spans="2:29" s="2" customFormat="1" ht="15" customHeight="1">
      <c r="B334" s="490"/>
      <c r="C334" s="723"/>
      <c r="D334" s="723"/>
      <c r="E334" s="723"/>
      <c r="F334" s="492"/>
      <c r="G334" s="895"/>
      <c r="H334" s="896"/>
      <c r="I334" s="896"/>
      <c r="J334" s="896"/>
      <c r="K334" s="896"/>
      <c r="L334" s="896"/>
      <c r="M334" s="896"/>
      <c r="N334" s="896"/>
      <c r="O334" s="896"/>
      <c r="P334" s="896"/>
      <c r="Q334" s="896"/>
      <c r="R334" s="896"/>
      <c r="S334" s="896"/>
      <c r="T334" s="896"/>
      <c r="U334" s="896"/>
      <c r="V334" s="896"/>
      <c r="W334" s="896"/>
      <c r="X334" s="896"/>
      <c r="Y334" s="896"/>
      <c r="Z334" s="896"/>
      <c r="AA334" s="896"/>
      <c r="AB334" s="896"/>
      <c r="AC334" s="897"/>
    </row>
    <row r="335" spans="2:29" s="2" customFormat="1" ht="15" customHeight="1">
      <c r="B335" s="490"/>
      <c r="C335" s="723"/>
      <c r="D335" s="723"/>
      <c r="E335" s="723"/>
      <c r="F335" s="492"/>
      <c r="G335" s="895"/>
      <c r="H335" s="896"/>
      <c r="I335" s="896"/>
      <c r="J335" s="896"/>
      <c r="K335" s="896"/>
      <c r="L335" s="896"/>
      <c r="M335" s="896"/>
      <c r="N335" s="896"/>
      <c r="O335" s="896"/>
      <c r="P335" s="896"/>
      <c r="Q335" s="896"/>
      <c r="R335" s="896"/>
      <c r="S335" s="896"/>
      <c r="T335" s="896"/>
      <c r="U335" s="896"/>
      <c r="V335" s="896"/>
      <c r="W335" s="896"/>
      <c r="X335" s="896"/>
      <c r="Y335" s="896"/>
      <c r="Z335" s="896"/>
      <c r="AA335" s="896"/>
      <c r="AB335" s="896"/>
      <c r="AC335" s="897"/>
    </row>
    <row r="336" spans="2:29" s="2" customFormat="1" ht="15" customHeight="1">
      <c r="B336" s="490"/>
      <c r="C336" s="723"/>
      <c r="D336" s="723"/>
      <c r="E336" s="723"/>
      <c r="F336" s="492"/>
      <c r="G336" s="895"/>
      <c r="H336" s="896"/>
      <c r="I336" s="896"/>
      <c r="J336" s="896"/>
      <c r="K336" s="896"/>
      <c r="L336" s="896"/>
      <c r="M336" s="896"/>
      <c r="N336" s="896"/>
      <c r="O336" s="896"/>
      <c r="P336" s="896"/>
      <c r="Q336" s="896"/>
      <c r="R336" s="896"/>
      <c r="S336" s="896"/>
      <c r="T336" s="896"/>
      <c r="U336" s="896"/>
      <c r="V336" s="896"/>
      <c r="W336" s="896"/>
      <c r="X336" s="896"/>
      <c r="Y336" s="896"/>
      <c r="Z336" s="896"/>
      <c r="AA336" s="896"/>
      <c r="AB336" s="896"/>
      <c r="AC336" s="897"/>
    </row>
    <row r="337" spans="2:29" s="2" customFormat="1" ht="15" customHeight="1">
      <c r="B337" s="490"/>
      <c r="C337" s="723"/>
      <c r="D337" s="723"/>
      <c r="E337" s="723"/>
      <c r="F337" s="492"/>
      <c r="G337" s="895"/>
      <c r="H337" s="896"/>
      <c r="I337" s="896"/>
      <c r="J337" s="896"/>
      <c r="K337" s="896"/>
      <c r="L337" s="896"/>
      <c r="M337" s="896"/>
      <c r="N337" s="896"/>
      <c r="O337" s="896"/>
      <c r="P337" s="896"/>
      <c r="Q337" s="896"/>
      <c r="R337" s="896"/>
      <c r="S337" s="896"/>
      <c r="T337" s="896"/>
      <c r="U337" s="896"/>
      <c r="V337" s="896"/>
      <c r="W337" s="896"/>
      <c r="X337" s="896"/>
      <c r="Y337" s="896"/>
      <c r="Z337" s="896"/>
      <c r="AA337" s="896"/>
      <c r="AB337" s="896"/>
      <c r="AC337" s="897"/>
    </row>
    <row r="338" spans="2:29" s="2" customFormat="1" ht="15" customHeight="1">
      <c r="B338" s="490"/>
      <c r="C338" s="723"/>
      <c r="D338" s="723"/>
      <c r="E338" s="723"/>
      <c r="F338" s="492"/>
      <c r="G338" s="895"/>
      <c r="H338" s="896"/>
      <c r="I338" s="896"/>
      <c r="J338" s="896"/>
      <c r="K338" s="896"/>
      <c r="L338" s="896"/>
      <c r="M338" s="896"/>
      <c r="N338" s="896"/>
      <c r="O338" s="896"/>
      <c r="P338" s="896"/>
      <c r="Q338" s="896"/>
      <c r="R338" s="896"/>
      <c r="S338" s="896"/>
      <c r="T338" s="896"/>
      <c r="U338" s="896"/>
      <c r="V338" s="896"/>
      <c r="W338" s="896"/>
      <c r="X338" s="896"/>
      <c r="Y338" s="896"/>
      <c r="Z338" s="896"/>
      <c r="AA338" s="896"/>
      <c r="AB338" s="896"/>
      <c r="AC338" s="897"/>
    </row>
    <row r="339" spans="2:29" s="2" customFormat="1" ht="15" customHeight="1">
      <c r="B339" s="493"/>
      <c r="C339" s="494"/>
      <c r="D339" s="494"/>
      <c r="E339" s="494"/>
      <c r="F339" s="495"/>
      <c r="G339" s="895"/>
      <c r="H339" s="896"/>
      <c r="I339" s="896"/>
      <c r="J339" s="896"/>
      <c r="K339" s="896"/>
      <c r="L339" s="896"/>
      <c r="M339" s="896"/>
      <c r="N339" s="896"/>
      <c r="O339" s="896"/>
      <c r="P339" s="896"/>
      <c r="Q339" s="896"/>
      <c r="R339" s="896"/>
      <c r="S339" s="896"/>
      <c r="T339" s="896"/>
      <c r="U339" s="896"/>
      <c r="V339" s="896"/>
      <c r="W339" s="896"/>
      <c r="X339" s="896"/>
      <c r="Y339" s="896"/>
      <c r="Z339" s="896"/>
      <c r="AA339" s="896"/>
      <c r="AB339" s="896"/>
      <c r="AC339" s="897"/>
    </row>
    <row r="340" spans="2:29" s="2" customFormat="1" ht="15" customHeight="1">
      <c r="B340" s="502" t="s">
        <v>59</v>
      </c>
      <c r="C340" s="503"/>
      <c r="D340" s="503"/>
      <c r="E340" s="503"/>
      <c r="F340" s="503"/>
      <c r="G340" s="504" t="s">
        <v>49</v>
      </c>
      <c r="H340" s="505"/>
      <c r="I340" s="505"/>
      <c r="J340" s="505"/>
      <c r="K340" s="505"/>
      <c r="L340" s="505"/>
      <c r="M340" s="505"/>
      <c r="N340" s="505"/>
      <c r="O340" s="505"/>
      <c r="P340" s="505"/>
      <c r="Q340" s="505"/>
      <c r="R340" s="505"/>
      <c r="S340" s="505"/>
      <c r="T340" s="506"/>
      <c r="U340" s="513" t="s">
        <v>50</v>
      </c>
      <c r="V340" s="513"/>
      <c r="W340" s="513"/>
      <c r="X340" s="513"/>
      <c r="Y340" s="513"/>
      <c r="Z340" s="513"/>
      <c r="AA340" s="513"/>
      <c r="AB340" s="513"/>
      <c r="AC340" s="514"/>
    </row>
    <row r="341" spans="2:29" s="2" customFormat="1" ht="15" customHeight="1">
      <c r="B341" s="393"/>
      <c r="C341" s="394"/>
      <c r="D341" s="394"/>
      <c r="E341" s="394"/>
      <c r="F341" s="394"/>
      <c r="G341" s="507"/>
      <c r="H341" s="634"/>
      <c r="I341" s="634"/>
      <c r="J341" s="634"/>
      <c r="K341" s="634"/>
      <c r="L341" s="634"/>
      <c r="M341" s="634"/>
      <c r="N341" s="634"/>
      <c r="O341" s="634"/>
      <c r="P341" s="634"/>
      <c r="Q341" s="634"/>
      <c r="R341" s="634"/>
      <c r="S341" s="634"/>
      <c r="T341" s="509"/>
      <c r="U341" s="730"/>
      <c r="V341" s="730"/>
      <c r="W341" s="730"/>
      <c r="X341" s="730"/>
      <c r="Y341" s="730"/>
      <c r="Z341" s="730"/>
      <c r="AA341" s="730"/>
      <c r="AB341" s="730"/>
      <c r="AC341" s="516"/>
    </row>
    <row r="342" spans="2:29" s="2" customFormat="1" ht="15" customHeight="1">
      <c r="B342" s="393"/>
      <c r="C342" s="394"/>
      <c r="D342" s="394"/>
      <c r="E342" s="394"/>
      <c r="F342" s="394"/>
      <c r="G342" s="510"/>
      <c r="H342" s="511"/>
      <c r="I342" s="511"/>
      <c r="J342" s="511"/>
      <c r="K342" s="511"/>
      <c r="L342" s="511"/>
      <c r="M342" s="511"/>
      <c r="N342" s="511"/>
      <c r="O342" s="511"/>
      <c r="P342" s="511"/>
      <c r="Q342" s="511"/>
      <c r="R342" s="511"/>
      <c r="S342" s="511"/>
      <c r="T342" s="512"/>
      <c r="U342" s="517"/>
      <c r="V342" s="517"/>
      <c r="W342" s="517"/>
      <c r="X342" s="517"/>
      <c r="Y342" s="517"/>
      <c r="Z342" s="517"/>
      <c r="AA342" s="517"/>
      <c r="AB342" s="517"/>
      <c r="AC342" s="518"/>
    </row>
    <row r="343" spans="2:29" s="2" customFormat="1" ht="15" customHeight="1">
      <c r="B343" s="502" t="s">
        <v>60</v>
      </c>
      <c r="C343" s="503"/>
      <c r="D343" s="503"/>
      <c r="E343" s="503"/>
      <c r="F343" s="503"/>
      <c r="G343" s="397"/>
      <c r="H343" s="397"/>
      <c r="I343" s="397"/>
      <c r="J343" s="397"/>
      <c r="K343" s="397"/>
      <c r="L343" s="397"/>
      <c r="M343" s="397"/>
      <c r="N343" s="397"/>
      <c r="O343" s="397"/>
      <c r="P343" s="397"/>
      <c r="Q343" s="397"/>
      <c r="R343" s="397"/>
      <c r="S343" s="397"/>
      <c r="T343" s="397"/>
      <c r="U343" s="397"/>
      <c r="V343" s="397"/>
      <c r="W343" s="397"/>
      <c r="X343" s="397"/>
      <c r="Y343" s="397"/>
      <c r="Z343" s="397"/>
      <c r="AA343" s="397"/>
      <c r="AB343" s="397"/>
      <c r="AC343" s="398"/>
    </row>
    <row r="344" spans="2:29" s="2" customFormat="1" ht="15" customHeight="1">
      <c r="B344" s="393"/>
      <c r="C344" s="394"/>
      <c r="D344" s="394"/>
      <c r="E344" s="394"/>
      <c r="F344" s="394"/>
      <c r="G344" s="397"/>
      <c r="H344" s="397"/>
      <c r="I344" s="397"/>
      <c r="J344" s="397"/>
      <c r="K344" s="397"/>
      <c r="L344" s="397"/>
      <c r="M344" s="397"/>
      <c r="N344" s="397"/>
      <c r="O344" s="397"/>
      <c r="P344" s="397"/>
      <c r="Q344" s="397"/>
      <c r="R344" s="397"/>
      <c r="S344" s="397"/>
      <c r="T344" s="397"/>
      <c r="U344" s="397"/>
      <c r="V344" s="397"/>
      <c r="W344" s="397"/>
      <c r="X344" s="397"/>
      <c r="Y344" s="397"/>
      <c r="Z344" s="397"/>
      <c r="AA344" s="397"/>
      <c r="AB344" s="397"/>
      <c r="AC344" s="398"/>
    </row>
    <row r="345" spans="2:29" s="2" customFormat="1" ht="15" customHeight="1" thickBot="1">
      <c r="B345" s="519"/>
      <c r="C345" s="520"/>
      <c r="D345" s="520"/>
      <c r="E345" s="520"/>
      <c r="F345" s="520"/>
      <c r="G345" s="521"/>
      <c r="H345" s="521"/>
      <c r="I345" s="521"/>
      <c r="J345" s="521"/>
      <c r="K345" s="521"/>
      <c r="L345" s="521"/>
      <c r="M345" s="521"/>
      <c r="N345" s="521"/>
      <c r="O345" s="521"/>
      <c r="P345" s="521"/>
      <c r="Q345" s="521"/>
      <c r="R345" s="521"/>
      <c r="S345" s="521"/>
      <c r="T345" s="521"/>
      <c r="U345" s="521"/>
      <c r="V345" s="521"/>
      <c r="W345" s="521"/>
      <c r="X345" s="521"/>
      <c r="Y345" s="521"/>
      <c r="Z345" s="521"/>
      <c r="AA345" s="521"/>
      <c r="AB345" s="521"/>
      <c r="AC345" s="522"/>
    </row>
    <row r="346" spans="2:29" s="2" customFormat="1" ht="15" customHeight="1">
      <c r="B346" s="466" t="s">
        <v>105</v>
      </c>
      <c r="C346" s="845" t="s">
        <v>30</v>
      </c>
      <c r="D346" s="846"/>
      <c r="E346" s="475" t="s">
        <v>97</v>
      </c>
      <c r="F346" s="476"/>
      <c r="G346" s="481" t="s">
        <v>8</v>
      </c>
      <c r="H346" s="481"/>
      <c r="I346" s="481"/>
      <c r="J346" s="481"/>
      <c r="K346" s="481"/>
      <c r="L346" s="901" t="s">
        <v>23</v>
      </c>
      <c r="M346" s="901"/>
      <c r="N346" s="901"/>
      <c r="O346" s="901"/>
      <c r="P346" s="901"/>
      <c r="Q346" s="901" t="s">
        <v>22</v>
      </c>
      <c r="R346" s="901"/>
      <c r="S346" s="901"/>
      <c r="T346" s="445" t="s">
        <v>232</v>
      </c>
      <c r="U346" s="445"/>
      <c r="V346" s="445"/>
      <c r="W346" s="445"/>
      <c r="X346" s="445"/>
      <c r="Y346" s="445"/>
      <c r="Z346" s="448" t="s">
        <v>91</v>
      </c>
      <c r="AA346" s="449"/>
      <c r="AB346" s="454" t="s">
        <v>96</v>
      </c>
      <c r="AC346" s="457" t="s">
        <v>31</v>
      </c>
    </row>
    <row r="347" spans="2:29" s="2" customFormat="1" ht="15" customHeight="1">
      <c r="B347" s="467"/>
      <c r="C347" s="734"/>
      <c r="D347" s="735"/>
      <c r="E347" s="477"/>
      <c r="F347" s="478"/>
      <c r="G347" s="482"/>
      <c r="H347" s="482"/>
      <c r="I347" s="482"/>
      <c r="J347" s="482"/>
      <c r="K347" s="482"/>
      <c r="L347" s="740"/>
      <c r="M347" s="740"/>
      <c r="N347" s="740"/>
      <c r="O347" s="740"/>
      <c r="P347" s="740"/>
      <c r="Q347" s="740"/>
      <c r="R347" s="740"/>
      <c r="S347" s="740"/>
      <c r="T347" s="446"/>
      <c r="U347" s="446"/>
      <c r="V347" s="446"/>
      <c r="W347" s="446"/>
      <c r="X347" s="446"/>
      <c r="Y347" s="446"/>
      <c r="Z347" s="450"/>
      <c r="AA347" s="451"/>
      <c r="AB347" s="455"/>
      <c r="AC347" s="458"/>
    </row>
    <row r="348" spans="2:29" s="2" customFormat="1" ht="15" customHeight="1">
      <c r="B348" s="467"/>
      <c r="C348" s="734"/>
      <c r="D348" s="735"/>
      <c r="E348" s="477"/>
      <c r="F348" s="478"/>
      <c r="G348" s="482"/>
      <c r="H348" s="482"/>
      <c r="I348" s="482"/>
      <c r="J348" s="482"/>
      <c r="K348" s="482"/>
      <c r="L348" s="740"/>
      <c r="M348" s="740"/>
      <c r="N348" s="740"/>
      <c r="O348" s="740"/>
      <c r="P348" s="740"/>
      <c r="Q348" s="740"/>
      <c r="R348" s="740"/>
      <c r="S348" s="740"/>
      <c r="T348" s="446"/>
      <c r="U348" s="446"/>
      <c r="V348" s="446"/>
      <c r="W348" s="446"/>
      <c r="X348" s="446"/>
      <c r="Y348" s="446"/>
      <c r="Z348" s="450"/>
      <c r="AA348" s="451"/>
      <c r="AB348" s="455"/>
      <c r="AC348" s="458"/>
    </row>
    <row r="349" spans="2:29" s="2" customFormat="1" ht="15" customHeight="1" thickBot="1">
      <c r="B349" s="467"/>
      <c r="C349" s="736"/>
      <c r="D349" s="737"/>
      <c r="E349" s="479"/>
      <c r="F349" s="480"/>
      <c r="G349" s="483"/>
      <c r="H349" s="483"/>
      <c r="I349" s="483"/>
      <c r="J349" s="483"/>
      <c r="K349" s="483"/>
      <c r="L349" s="741"/>
      <c r="M349" s="741"/>
      <c r="N349" s="741"/>
      <c r="O349" s="741"/>
      <c r="P349" s="741"/>
      <c r="Q349" s="741"/>
      <c r="R349" s="741"/>
      <c r="S349" s="741"/>
      <c r="T349" s="447"/>
      <c r="U349" s="447"/>
      <c r="V349" s="447"/>
      <c r="W349" s="447"/>
      <c r="X349" s="447"/>
      <c r="Y349" s="447"/>
      <c r="Z349" s="452"/>
      <c r="AA349" s="453"/>
      <c r="AB349" s="456"/>
      <c r="AC349" s="459"/>
    </row>
    <row r="350" spans="2:29" s="2" customFormat="1" ht="16.5" customHeight="1" thickTop="1">
      <c r="B350" s="467"/>
      <c r="C350" s="460"/>
      <c r="D350" s="461"/>
      <c r="E350" s="462"/>
      <c r="F350" s="462"/>
      <c r="G350" s="463"/>
      <c r="H350" s="463"/>
      <c r="I350" s="463"/>
      <c r="J350" s="463"/>
      <c r="K350" s="463"/>
      <c r="L350" s="464"/>
      <c r="M350" s="464"/>
      <c r="N350" s="464"/>
      <c r="O350" s="464"/>
      <c r="P350" s="464"/>
      <c r="Q350" s="464"/>
      <c r="R350" s="464"/>
      <c r="S350" s="464"/>
      <c r="T350" s="465"/>
      <c r="U350" s="465"/>
      <c r="V350" s="465"/>
      <c r="W350" s="465"/>
      <c r="X350" s="465"/>
      <c r="Y350" s="465"/>
      <c r="Z350" s="443"/>
      <c r="AA350" s="444"/>
      <c r="AB350" s="902"/>
      <c r="AC350" s="904"/>
    </row>
    <row r="351" spans="2:29" s="2" customFormat="1" ht="16.5" customHeight="1">
      <c r="B351" s="467"/>
      <c r="C351" s="906"/>
      <c r="D351" s="907"/>
      <c r="E351" s="908"/>
      <c r="F351" s="908"/>
      <c r="G351" s="909"/>
      <c r="H351" s="909"/>
      <c r="I351" s="909"/>
      <c r="J351" s="909"/>
      <c r="K351" s="909"/>
      <c r="L351" s="910"/>
      <c r="M351" s="910"/>
      <c r="N351" s="910"/>
      <c r="O351" s="910"/>
      <c r="P351" s="910"/>
      <c r="Q351" s="910"/>
      <c r="R351" s="910"/>
      <c r="S351" s="910"/>
      <c r="T351" s="911"/>
      <c r="U351" s="911"/>
      <c r="V351" s="911"/>
      <c r="W351" s="911"/>
      <c r="X351" s="911"/>
      <c r="Y351" s="911"/>
      <c r="Z351" s="876"/>
      <c r="AA351" s="878"/>
      <c r="AB351" s="903"/>
      <c r="AC351" s="905"/>
    </row>
    <row r="352" spans="2:29" s="2" customFormat="1" ht="15" customHeight="1">
      <c r="B352" s="467"/>
      <c r="C352" s="766"/>
      <c r="D352" s="767"/>
      <c r="E352" s="770"/>
      <c r="F352" s="770"/>
      <c r="G352" s="771"/>
      <c r="H352" s="771"/>
      <c r="I352" s="771"/>
      <c r="J352" s="771"/>
      <c r="K352" s="771"/>
      <c r="L352" s="431"/>
      <c r="M352" s="431"/>
      <c r="N352" s="431"/>
      <c r="O352" s="431"/>
      <c r="P352" s="431"/>
      <c r="Q352" s="431"/>
      <c r="R352" s="431"/>
      <c r="S352" s="431"/>
      <c r="T352" s="431"/>
      <c r="U352" s="431"/>
      <c r="V352" s="431"/>
      <c r="W352" s="431"/>
      <c r="X352" s="431"/>
      <c r="Y352" s="431"/>
      <c r="Z352" s="433"/>
      <c r="AA352" s="434"/>
      <c r="AB352" s="437"/>
      <c r="AC352" s="408"/>
    </row>
    <row r="353" spans="2:29" s="2" customFormat="1" ht="15" customHeight="1">
      <c r="B353" s="467"/>
      <c r="C353" s="768"/>
      <c r="D353" s="769"/>
      <c r="E353" s="770"/>
      <c r="F353" s="770"/>
      <c r="G353" s="771"/>
      <c r="H353" s="771"/>
      <c r="I353" s="771"/>
      <c r="J353" s="771"/>
      <c r="K353" s="771"/>
      <c r="L353" s="431"/>
      <c r="M353" s="431"/>
      <c r="N353" s="431"/>
      <c r="O353" s="431"/>
      <c r="P353" s="431"/>
      <c r="Q353" s="431"/>
      <c r="R353" s="431"/>
      <c r="S353" s="431"/>
      <c r="T353" s="431"/>
      <c r="U353" s="431"/>
      <c r="V353" s="431"/>
      <c r="W353" s="431"/>
      <c r="X353" s="431"/>
      <c r="Y353" s="431"/>
      <c r="Z353" s="435"/>
      <c r="AA353" s="436"/>
      <c r="AB353" s="437"/>
      <c r="AC353" s="408"/>
    </row>
    <row r="354" spans="2:29" s="2" customFormat="1" ht="15" customHeight="1">
      <c r="B354" s="467"/>
      <c r="C354" s="766"/>
      <c r="D354" s="767"/>
      <c r="E354" s="770"/>
      <c r="F354" s="770"/>
      <c r="G354" s="771"/>
      <c r="H354" s="771"/>
      <c r="I354" s="771"/>
      <c r="J354" s="771"/>
      <c r="K354" s="771"/>
      <c r="L354" s="431"/>
      <c r="M354" s="431"/>
      <c r="N354" s="431"/>
      <c r="O354" s="431"/>
      <c r="P354" s="431"/>
      <c r="Q354" s="431"/>
      <c r="R354" s="431"/>
      <c r="S354" s="431"/>
      <c r="T354" s="431"/>
      <c r="U354" s="431"/>
      <c r="V354" s="431"/>
      <c r="W354" s="431"/>
      <c r="X354" s="431"/>
      <c r="Y354" s="431"/>
      <c r="Z354" s="433"/>
      <c r="AA354" s="434"/>
      <c r="AB354" s="437"/>
      <c r="AC354" s="408"/>
    </row>
    <row r="355" spans="2:29" s="2" customFormat="1" ht="15" customHeight="1">
      <c r="B355" s="467"/>
      <c r="C355" s="768"/>
      <c r="D355" s="769"/>
      <c r="E355" s="770"/>
      <c r="F355" s="770"/>
      <c r="G355" s="771"/>
      <c r="H355" s="771"/>
      <c r="I355" s="771"/>
      <c r="J355" s="771"/>
      <c r="K355" s="771"/>
      <c r="L355" s="431"/>
      <c r="M355" s="431"/>
      <c r="N355" s="431"/>
      <c r="O355" s="431"/>
      <c r="P355" s="431"/>
      <c r="Q355" s="431"/>
      <c r="R355" s="431"/>
      <c r="S355" s="431"/>
      <c r="T355" s="431"/>
      <c r="U355" s="431"/>
      <c r="V355" s="431"/>
      <c r="W355" s="431"/>
      <c r="X355" s="431"/>
      <c r="Y355" s="431"/>
      <c r="Z355" s="435"/>
      <c r="AA355" s="436"/>
      <c r="AB355" s="437"/>
      <c r="AC355" s="408"/>
    </row>
    <row r="356" spans="2:29" s="2" customFormat="1" ht="15" customHeight="1">
      <c r="B356" s="467"/>
      <c r="C356" s="766"/>
      <c r="D356" s="767"/>
      <c r="E356" s="770"/>
      <c r="F356" s="770"/>
      <c r="G356" s="771"/>
      <c r="H356" s="771"/>
      <c r="I356" s="771"/>
      <c r="J356" s="771"/>
      <c r="K356" s="771"/>
      <c r="L356" s="431"/>
      <c r="M356" s="431"/>
      <c r="N356" s="431"/>
      <c r="O356" s="431"/>
      <c r="P356" s="431"/>
      <c r="Q356" s="431"/>
      <c r="R356" s="431"/>
      <c r="S356" s="431"/>
      <c r="T356" s="431"/>
      <c r="U356" s="431"/>
      <c r="V356" s="431"/>
      <c r="W356" s="431"/>
      <c r="X356" s="431"/>
      <c r="Y356" s="431"/>
      <c r="Z356" s="433"/>
      <c r="AA356" s="434"/>
      <c r="AB356" s="437"/>
      <c r="AC356" s="408"/>
    </row>
    <row r="357" spans="2:29" s="2" customFormat="1" ht="15" customHeight="1">
      <c r="B357" s="467"/>
      <c r="C357" s="768"/>
      <c r="D357" s="769"/>
      <c r="E357" s="770"/>
      <c r="F357" s="770"/>
      <c r="G357" s="771"/>
      <c r="H357" s="771"/>
      <c r="I357" s="771"/>
      <c r="J357" s="771"/>
      <c r="K357" s="771"/>
      <c r="L357" s="431"/>
      <c r="M357" s="431"/>
      <c r="N357" s="431"/>
      <c r="O357" s="431"/>
      <c r="P357" s="431"/>
      <c r="Q357" s="431"/>
      <c r="R357" s="431"/>
      <c r="S357" s="431"/>
      <c r="T357" s="431"/>
      <c r="U357" s="431"/>
      <c r="V357" s="431"/>
      <c r="W357" s="431"/>
      <c r="X357" s="431"/>
      <c r="Y357" s="431"/>
      <c r="Z357" s="435"/>
      <c r="AA357" s="436"/>
      <c r="AB357" s="437"/>
      <c r="AC357" s="408"/>
    </row>
    <row r="358" spans="2:29" s="2" customFormat="1" ht="15" customHeight="1">
      <c r="B358" s="467"/>
      <c r="C358" s="766"/>
      <c r="D358" s="767"/>
      <c r="E358" s="770"/>
      <c r="F358" s="770"/>
      <c r="G358" s="771"/>
      <c r="H358" s="771"/>
      <c r="I358" s="771"/>
      <c r="J358" s="771"/>
      <c r="K358" s="771"/>
      <c r="L358" s="431"/>
      <c r="M358" s="431"/>
      <c r="N358" s="431"/>
      <c r="O358" s="431"/>
      <c r="P358" s="431"/>
      <c r="Q358" s="431"/>
      <c r="R358" s="431"/>
      <c r="S358" s="431"/>
      <c r="T358" s="431"/>
      <c r="U358" s="431"/>
      <c r="V358" s="431"/>
      <c r="W358" s="431"/>
      <c r="X358" s="431"/>
      <c r="Y358" s="431"/>
      <c r="Z358" s="433"/>
      <c r="AA358" s="434"/>
      <c r="AB358" s="437"/>
      <c r="AC358" s="408"/>
    </row>
    <row r="359" spans="2:29" s="2" customFormat="1" ht="15" customHeight="1">
      <c r="B359" s="467"/>
      <c r="C359" s="768"/>
      <c r="D359" s="769"/>
      <c r="E359" s="770"/>
      <c r="F359" s="770"/>
      <c r="G359" s="771"/>
      <c r="H359" s="771"/>
      <c r="I359" s="771"/>
      <c r="J359" s="771"/>
      <c r="K359" s="771"/>
      <c r="L359" s="431"/>
      <c r="M359" s="431"/>
      <c r="N359" s="431"/>
      <c r="O359" s="431"/>
      <c r="P359" s="431"/>
      <c r="Q359" s="431"/>
      <c r="R359" s="431"/>
      <c r="S359" s="431"/>
      <c r="T359" s="431"/>
      <c r="U359" s="431"/>
      <c r="V359" s="431"/>
      <c r="W359" s="431"/>
      <c r="X359" s="431"/>
      <c r="Y359" s="431"/>
      <c r="Z359" s="435"/>
      <c r="AA359" s="436"/>
      <c r="AB359" s="437"/>
      <c r="AC359" s="408"/>
    </row>
    <row r="360" spans="2:29" s="2" customFormat="1" ht="15" customHeight="1">
      <c r="B360" s="467"/>
      <c r="C360" s="766"/>
      <c r="D360" s="767"/>
      <c r="E360" s="770"/>
      <c r="F360" s="770"/>
      <c r="G360" s="771"/>
      <c r="H360" s="771"/>
      <c r="I360" s="771"/>
      <c r="J360" s="771"/>
      <c r="K360" s="771"/>
      <c r="L360" s="431"/>
      <c r="M360" s="431"/>
      <c r="N360" s="431"/>
      <c r="O360" s="431"/>
      <c r="P360" s="431"/>
      <c r="Q360" s="431"/>
      <c r="R360" s="431"/>
      <c r="S360" s="431"/>
      <c r="T360" s="431"/>
      <c r="U360" s="431"/>
      <c r="V360" s="431"/>
      <c r="W360" s="431"/>
      <c r="X360" s="431"/>
      <c r="Y360" s="431"/>
      <c r="Z360" s="433"/>
      <c r="AA360" s="434"/>
      <c r="AB360" s="437"/>
      <c r="AC360" s="408"/>
    </row>
    <row r="361" spans="2:29" s="2" customFormat="1" ht="15" customHeight="1">
      <c r="B361" s="467"/>
      <c r="C361" s="768"/>
      <c r="D361" s="769"/>
      <c r="E361" s="770"/>
      <c r="F361" s="770"/>
      <c r="G361" s="771"/>
      <c r="H361" s="771"/>
      <c r="I361" s="771"/>
      <c r="J361" s="771"/>
      <c r="K361" s="771"/>
      <c r="L361" s="431"/>
      <c r="M361" s="431"/>
      <c r="N361" s="431"/>
      <c r="O361" s="431"/>
      <c r="P361" s="431"/>
      <c r="Q361" s="431"/>
      <c r="R361" s="431"/>
      <c r="S361" s="431"/>
      <c r="T361" s="431"/>
      <c r="U361" s="431"/>
      <c r="V361" s="431"/>
      <c r="W361" s="431"/>
      <c r="X361" s="431"/>
      <c r="Y361" s="431"/>
      <c r="Z361" s="435"/>
      <c r="AA361" s="436"/>
      <c r="AB361" s="437"/>
      <c r="AC361" s="408"/>
    </row>
    <row r="362" spans="2:29" s="2" customFormat="1" ht="15" customHeight="1">
      <c r="B362" s="467"/>
      <c r="C362" s="766"/>
      <c r="D362" s="767"/>
      <c r="E362" s="770"/>
      <c r="F362" s="770"/>
      <c r="G362" s="771"/>
      <c r="H362" s="771"/>
      <c r="I362" s="771"/>
      <c r="J362" s="771"/>
      <c r="K362" s="771"/>
      <c r="L362" s="431"/>
      <c r="M362" s="431"/>
      <c r="N362" s="431"/>
      <c r="O362" s="431"/>
      <c r="P362" s="431"/>
      <c r="Q362" s="431"/>
      <c r="R362" s="431"/>
      <c r="S362" s="431"/>
      <c r="T362" s="431"/>
      <c r="U362" s="431"/>
      <c r="V362" s="431"/>
      <c r="W362" s="431"/>
      <c r="X362" s="431"/>
      <c r="Y362" s="431"/>
      <c r="Z362" s="433"/>
      <c r="AA362" s="434"/>
      <c r="AB362" s="437"/>
      <c r="AC362" s="408"/>
    </row>
    <row r="363" spans="2:29" s="2" customFormat="1" ht="15" customHeight="1">
      <c r="B363" s="467"/>
      <c r="C363" s="768"/>
      <c r="D363" s="769"/>
      <c r="E363" s="770"/>
      <c r="F363" s="770"/>
      <c r="G363" s="771"/>
      <c r="H363" s="771"/>
      <c r="I363" s="771"/>
      <c r="J363" s="771"/>
      <c r="K363" s="771"/>
      <c r="L363" s="431"/>
      <c r="M363" s="431"/>
      <c r="N363" s="431"/>
      <c r="O363" s="431"/>
      <c r="P363" s="431"/>
      <c r="Q363" s="431"/>
      <c r="R363" s="431"/>
      <c r="S363" s="431"/>
      <c r="T363" s="431"/>
      <c r="U363" s="431"/>
      <c r="V363" s="431"/>
      <c r="W363" s="431"/>
      <c r="X363" s="431"/>
      <c r="Y363" s="431"/>
      <c r="Z363" s="435"/>
      <c r="AA363" s="436"/>
      <c r="AB363" s="437"/>
      <c r="AC363" s="408"/>
    </row>
    <row r="364" spans="2:29" s="2" customFormat="1" ht="15" customHeight="1">
      <c r="B364" s="467"/>
      <c r="C364" s="766"/>
      <c r="D364" s="767"/>
      <c r="E364" s="770"/>
      <c r="F364" s="770"/>
      <c r="G364" s="771"/>
      <c r="H364" s="771"/>
      <c r="I364" s="771"/>
      <c r="J364" s="771"/>
      <c r="K364" s="771"/>
      <c r="L364" s="431"/>
      <c r="M364" s="431"/>
      <c r="N364" s="431"/>
      <c r="O364" s="431"/>
      <c r="P364" s="431"/>
      <c r="Q364" s="431"/>
      <c r="R364" s="431"/>
      <c r="S364" s="431"/>
      <c r="T364" s="431"/>
      <c r="U364" s="431"/>
      <c r="V364" s="431"/>
      <c r="W364" s="431"/>
      <c r="X364" s="431"/>
      <c r="Y364" s="431"/>
      <c r="Z364" s="433"/>
      <c r="AA364" s="434"/>
      <c r="AB364" s="437"/>
      <c r="AC364" s="408"/>
    </row>
    <row r="365" spans="2:29" s="2" customFormat="1" ht="15" customHeight="1">
      <c r="B365" s="467"/>
      <c r="C365" s="768"/>
      <c r="D365" s="769"/>
      <c r="E365" s="770"/>
      <c r="F365" s="770"/>
      <c r="G365" s="771"/>
      <c r="H365" s="771"/>
      <c r="I365" s="771"/>
      <c r="J365" s="771"/>
      <c r="K365" s="771"/>
      <c r="L365" s="431"/>
      <c r="M365" s="431"/>
      <c r="N365" s="431"/>
      <c r="O365" s="431"/>
      <c r="P365" s="431"/>
      <c r="Q365" s="431"/>
      <c r="R365" s="431"/>
      <c r="S365" s="431"/>
      <c r="T365" s="431"/>
      <c r="U365" s="431"/>
      <c r="V365" s="431"/>
      <c r="W365" s="431"/>
      <c r="X365" s="431"/>
      <c r="Y365" s="431"/>
      <c r="Z365" s="435"/>
      <c r="AA365" s="436"/>
      <c r="AB365" s="437"/>
      <c r="AC365" s="408"/>
    </row>
    <row r="366" spans="2:29" s="2" customFormat="1" ht="15" customHeight="1">
      <c r="B366" s="467"/>
      <c r="C366" s="766"/>
      <c r="D366" s="767"/>
      <c r="E366" s="770"/>
      <c r="F366" s="770"/>
      <c r="G366" s="771"/>
      <c r="H366" s="771"/>
      <c r="I366" s="771"/>
      <c r="J366" s="771"/>
      <c r="K366" s="771"/>
      <c r="L366" s="431"/>
      <c r="M366" s="431"/>
      <c r="N366" s="431"/>
      <c r="O366" s="431"/>
      <c r="P366" s="431"/>
      <c r="Q366" s="431"/>
      <c r="R366" s="431"/>
      <c r="S366" s="431"/>
      <c r="T366" s="431"/>
      <c r="U366" s="431"/>
      <c r="V366" s="431"/>
      <c r="W366" s="431"/>
      <c r="X366" s="431"/>
      <c r="Y366" s="431"/>
      <c r="Z366" s="433"/>
      <c r="AA366" s="434"/>
      <c r="AB366" s="437"/>
      <c r="AC366" s="408"/>
    </row>
    <row r="367" spans="2:29" s="2" customFormat="1" ht="15" customHeight="1">
      <c r="B367" s="467"/>
      <c r="C367" s="768"/>
      <c r="D367" s="769"/>
      <c r="E367" s="770"/>
      <c r="F367" s="770"/>
      <c r="G367" s="771"/>
      <c r="H367" s="771"/>
      <c r="I367" s="771"/>
      <c r="J367" s="771"/>
      <c r="K367" s="771"/>
      <c r="L367" s="431"/>
      <c r="M367" s="431"/>
      <c r="N367" s="431"/>
      <c r="O367" s="431"/>
      <c r="P367" s="431"/>
      <c r="Q367" s="431"/>
      <c r="R367" s="431"/>
      <c r="S367" s="431"/>
      <c r="T367" s="431"/>
      <c r="U367" s="431"/>
      <c r="V367" s="431"/>
      <c r="W367" s="431"/>
      <c r="X367" s="431"/>
      <c r="Y367" s="431"/>
      <c r="Z367" s="435"/>
      <c r="AA367" s="436"/>
      <c r="AB367" s="437"/>
      <c r="AC367" s="408"/>
    </row>
    <row r="368" spans="2:29" s="2" customFormat="1" ht="15" customHeight="1">
      <c r="B368" s="467"/>
      <c r="C368" s="766"/>
      <c r="D368" s="767"/>
      <c r="E368" s="770"/>
      <c r="F368" s="770"/>
      <c r="G368" s="771"/>
      <c r="H368" s="771"/>
      <c r="I368" s="771"/>
      <c r="J368" s="771"/>
      <c r="K368" s="771"/>
      <c r="L368" s="431"/>
      <c r="M368" s="431"/>
      <c r="N368" s="431"/>
      <c r="O368" s="431"/>
      <c r="P368" s="431"/>
      <c r="Q368" s="431"/>
      <c r="R368" s="431"/>
      <c r="S368" s="431"/>
      <c r="T368" s="431"/>
      <c r="U368" s="431"/>
      <c r="V368" s="431"/>
      <c r="W368" s="431"/>
      <c r="X368" s="431"/>
      <c r="Y368" s="431"/>
      <c r="Z368" s="433"/>
      <c r="AA368" s="434"/>
      <c r="AB368" s="437"/>
      <c r="AC368" s="408"/>
    </row>
    <row r="369" spans="2:29" s="2" customFormat="1" ht="15" customHeight="1">
      <c r="B369" s="467"/>
      <c r="C369" s="768"/>
      <c r="D369" s="769"/>
      <c r="E369" s="770"/>
      <c r="F369" s="770"/>
      <c r="G369" s="771"/>
      <c r="H369" s="771"/>
      <c r="I369" s="771"/>
      <c r="J369" s="771"/>
      <c r="K369" s="771"/>
      <c r="L369" s="431"/>
      <c r="M369" s="431"/>
      <c r="N369" s="431"/>
      <c r="O369" s="431"/>
      <c r="P369" s="431"/>
      <c r="Q369" s="431"/>
      <c r="R369" s="431"/>
      <c r="S369" s="431"/>
      <c r="T369" s="431"/>
      <c r="U369" s="431"/>
      <c r="V369" s="431"/>
      <c r="W369" s="431"/>
      <c r="X369" s="431"/>
      <c r="Y369" s="431"/>
      <c r="Z369" s="435"/>
      <c r="AA369" s="436"/>
      <c r="AB369" s="437"/>
      <c r="AC369" s="408"/>
    </row>
    <row r="370" spans="2:29" s="2" customFormat="1" ht="15" customHeight="1">
      <c r="B370" s="467"/>
      <c r="C370" s="766"/>
      <c r="D370" s="767"/>
      <c r="E370" s="770"/>
      <c r="F370" s="770"/>
      <c r="G370" s="771"/>
      <c r="H370" s="771"/>
      <c r="I370" s="771"/>
      <c r="J370" s="771"/>
      <c r="K370" s="771"/>
      <c r="L370" s="431"/>
      <c r="M370" s="431"/>
      <c r="N370" s="431"/>
      <c r="O370" s="431"/>
      <c r="P370" s="431"/>
      <c r="Q370" s="431"/>
      <c r="R370" s="431"/>
      <c r="S370" s="431"/>
      <c r="T370" s="431"/>
      <c r="U370" s="431"/>
      <c r="V370" s="431"/>
      <c r="W370" s="431"/>
      <c r="X370" s="431"/>
      <c r="Y370" s="431"/>
      <c r="Z370" s="433"/>
      <c r="AA370" s="434"/>
      <c r="AB370" s="437"/>
      <c r="AC370" s="408"/>
    </row>
    <row r="371" spans="2:29" s="2" customFormat="1" ht="15" customHeight="1" thickBot="1">
      <c r="B371" s="467"/>
      <c r="C371" s="772"/>
      <c r="D371" s="773"/>
      <c r="E371" s="774"/>
      <c r="F371" s="774"/>
      <c r="G371" s="775"/>
      <c r="H371" s="775"/>
      <c r="I371" s="775"/>
      <c r="J371" s="775"/>
      <c r="K371" s="775"/>
      <c r="L371" s="432"/>
      <c r="M371" s="432"/>
      <c r="N371" s="432"/>
      <c r="O371" s="432"/>
      <c r="P371" s="432"/>
      <c r="Q371" s="432"/>
      <c r="R371" s="432"/>
      <c r="S371" s="432"/>
      <c r="T371" s="432"/>
      <c r="U371" s="432"/>
      <c r="V371" s="432"/>
      <c r="W371" s="432"/>
      <c r="X371" s="432"/>
      <c r="Y371" s="432"/>
      <c r="Z371" s="438"/>
      <c r="AA371" s="439"/>
      <c r="AB371" s="440"/>
      <c r="AC371" s="409"/>
    </row>
    <row r="372" spans="2:29" s="2" customFormat="1" ht="15" customHeight="1" thickTop="1">
      <c r="B372" s="467"/>
      <c r="C372" s="410" t="s">
        <v>9</v>
      </c>
      <c r="D372" s="411"/>
      <c r="E372" s="411"/>
      <c r="F372" s="411"/>
      <c r="G372" s="411"/>
      <c r="H372" s="411"/>
      <c r="I372" s="411"/>
      <c r="J372" s="411"/>
      <c r="K372" s="411"/>
      <c r="L372" s="411"/>
      <c r="M372" s="411"/>
      <c r="N372" s="411"/>
      <c r="O372" s="411"/>
      <c r="P372" s="411"/>
      <c r="Q372" s="411"/>
      <c r="R372" s="411"/>
      <c r="S372" s="411"/>
      <c r="T372" s="411"/>
      <c r="U372" s="411"/>
      <c r="V372" s="411"/>
      <c r="W372" s="411"/>
      <c r="X372" s="411"/>
      <c r="Y372" s="412"/>
      <c r="Z372" s="889">
        <f>SUM(Z350:AA371)</f>
        <v>0</v>
      </c>
      <c r="AA372" s="890">
        <f>COUNTIF(AA350:AA371,"○")</f>
        <v>0</v>
      </c>
      <c r="AB372" s="419">
        <f>COUNTIF(AB350:AB371,"○")</f>
        <v>0</v>
      </c>
      <c r="AC372" s="421">
        <f>COUNTIF(AC350:AC371,"○")</f>
        <v>0</v>
      </c>
    </row>
    <row r="373" spans="2:29" s="2" customFormat="1" ht="15" customHeight="1">
      <c r="B373" s="467"/>
      <c r="C373" s="413"/>
      <c r="D373" s="414"/>
      <c r="E373" s="414"/>
      <c r="F373" s="414"/>
      <c r="G373" s="414"/>
      <c r="H373" s="414"/>
      <c r="I373" s="414"/>
      <c r="J373" s="414"/>
      <c r="K373" s="414"/>
      <c r="L373" s="414"/>
      <c r="M373" s="414"/>
      <c r="N373" s="414"/>
      <c r="O373" s="414"/>
      <c r="P373" s="414"/>
      <c r="Q373" s="414"/>
      <c r="R373" s="414"/>
      <c r="S373" s="414"/>
      <c r="T373" s="414"/>
      <c r="U373" s="414"/>
      <c r="V373" s="414"/>
      <c r="W373" s="414"/>
      <c r="X373" s="414"/>
      <c r="Y373" s="415"/>
      <c r="Z373" s="891"/>
      <c r="AA373" s="892"/>
      <c r="AB373" s="420"/>
      <c r="AC373" s="422"/>
    </row>
    <row r="374" spans="2:29" s="2" customFormat="1" ht="15" customHeight="1">
      <c r="B374" s="467"/>
      <c r="C374" s="384" t="s">
        <v>225</v>
      </c>
      <c r="D374" s="385"/>
      <c r="E374" s="385"/>
      <c r="F374" s="385"/>
      <c r="G374" s="385"/>
      <c r="H374" s="385"/>
      <c r="I374" s="385"/>
      <c r="J374" s="385"/>
      <c r="K374" s="385"/>
      <c r="L374" s="385"/>
      <c r="M374" s="385"/>
      <c r="N374" s="385"/>
      <c r="O374" s="385"/>
      <c r="P374" s="385"/>
      <c r="Q374" s="385"/>
      <c r="R374" s="385"/>
      <c r="S374" s="385"/>
      <c r="T374" s="385"/>
      <c r="U374" s="385"/>
      <c r="V374" s="385"/>
      <c r="W374" s="385"/>
      <c r="X374" s="385"/>
      <c r="Y374" s="385"/>
      <c r="Z374" s="385"/>
      <c r="AA374" s="385"/>
      <c r="AB374" s="385"/>
      <c r="AC374" s="386"/>
    </row>
    <row r="375" spans="2:29" s="2" customFormat="1" ht="15" customHeight="1" thickBot="1">
      <c r="B375" s="468"/>
      <c r="C375" s="387"/>
      <c r="D375" s="388"/>
      <c r="E375" s="388"/>
      <c r="F375" s="388"/>
      <c r="G375" s="388"/>
      <c r="H375" s="388"/>
      <c r="I375" s="388"/>
      <c r="J375" s="388"/>
      <c r="K375" s="388"/>
      <c r="L375" s="388"/>
      <c r="M375" s="388"/>
      <c r="N375" s="388"/>
      <c r="O375" s="388"/>
      <c r="P375" s="388"/>
      <c r="Q375" s="388"/>
      <c r="R375" s="388"/>
      <c r="S375" s="388"/>
      <c r="T375" s="388"/>
      <c r="U375" s="388"/>
      <c r="V375" s="388"/>
      <c r="W375" s="388"/>
      <c r="X375" s="388"/>
      <c r="Y375" s="388"/>
      <c r="Z375" s="388"/>
      <c r="AA375" s="388"/>
      <c r="AB375" s="388"/>
      <c r="AC375" s="389"/>
    </row>
    <row r="376" spans="2:29" s="2" customFormat="1" ht="15" customHeight="1">
      <c r="B376" s="21"/>
      <c r="C376" s="19"/>
      <c r="D376" s="19"/>
      <c r="E376" s="19"/>
      <c r="F376" s="19"/>
      <c r="G376" s="19"/>
      <c r="H376" s="19"/>
      <c r="I376" s="19"/>
      <c r="J376" s="19"/>
      <c r="K376" s="19"/>
      <c r="L376" s="19"/>
      <c r="M376" s="19"/>
      <c r="N376" s="19"/>
      <c r="O376" s="19"/>
      <c r="P376" s="19"/>
      <c r="Q376" s="19"/>
      <c r="R376" s="19"/>
      <c r="S376" s="19"/>
      <c r="T376" s="19"/>
      <c r="U376" s="19"/>
      <c r="V376" s="19"/>
      <c r="W376" s="19"/>
      <c r="X376" s="19"/>
      <c r="Y376" s="19"/>
      <c r="Z376" s="19"/>
      <c r="AA376" s="19"/>
      <c r="AB376" s="19"/>
      <c r="AC376" s="19"/>
    </row>
    <row r="377" spans="2:29" s="139" customFormat="1" ht="15" customHeight="1">
      <c r="B377" s="140"/>
      <c r="C377" s="141"/>
      <c r="D377" s="141"/>
      <c r="E377" s="141"/>
      <c r="F377" s="141"/>
      <c r="G377" s="141"/>
      <c r="H377" s="141"/>
      <c r="I377" s="141"/>
      <c r="J377" s="141"/>
      <c r="K377" s="141"/>
      <c r="L377" s="141"/>
      <c r="M377" s="141"/>
      <c r="N377" s="141"/>
      <c r="O377" s="141"/>
      <c r="P377" s="141"/>
      <c r="Q377" s="141"/>
      <c r="R377" s="141"/>
      <c r="S377" s="141"/>
      <c r="T377" s="141"/>
      <c r="U377" s="141"/>
      <c r="V377" s="141"/>
      <c r="W377" s="141"/>
      <c r="X377" s="141"/>
      <c r="Y377" s="141"/>
      <c r="Z377" s="141"/>
      <c r="AA377" s="141"/>
      <c r="AB377" s="141"/>
      <c r="AC377" s="141"/>
    </row>
    <row r="378" spans="2:29" s="2" customFormat="1" ht="15" customHeight="1">
      <c r="B378" s="25" t="s">
        <v>262</v>
      </c>
      <c r="C378" s="19"/>
      <c r="D378" s="19"/>
      <c r="E378" s="19"/>
      <c r="F378" s="19"/>
      <c r="G378" s="19"/>
      <c r="H378" s="19"/>
      <c r="I378" s="19"/>
      <c r="J378" s="19"/>
      <c r="K378" s="19"/>
      <c r="L378" s="19"/>
      <c r="M378" s="19"/>
      <c r="N378" s="19"/>
      <c r="O378" s="19"/>
      <c r="P378" s="19"/>
      <c r="Q378" s="19"/>
      <c r="R378" s="19"/>
      <c r="S378" s="19"/>
      <c r="T378" s="19"/>
      <c r="U378" s="19"/>
      <c r="V378" s="19"/>
      <c r="W378" s="19"/>
      <c r="X378" s="19"/>
      <c r="Y378" s="19"/>
      <c r="Z378" s="19"/>
      <c r="AA378" s="19"/>
      <c r="AB378" s="19"/>
      <c r="AC378" s="19"/>
    </row>
    <row r="379" spans="1:29" s="2" customFormat="1" ht="18.75" customHeight="1">
      <c r="A379" s="20"/>
      <c r="B379" s="116" t="s">
        <v>172</v>
      </c>
      <c r="C379" s="19"/>
      <c r="D379" s="19"/>
      <c r="E379" s="19"/>
      <c r="F379" s="19"/>
      <c r="G379" s="19"/>
      <c r="H379" s="19"/>
      <c r="I379" s="19"/>
      <c r="J379" s="19"/>
      <c r="K379" s="19"/>
      <c r="L379" s="117"/>
      <c r="M379" s="117"/>
      <c r="N379" s="19"/>
      <c r="O379" s="19"/>
      <c r="P379" s="19"/>
      <c r="Q379" s="19"/>
      <c r="R379" s="19"/>
      <c r="S379" s="19"/>
      <c r="T379" s="19"/>
      <c r="U379" s="19"/>
      <c r="V379" s="19"/>
      <c r="W379" s="19"/>
      <c r="X379" s="19"/>
      <c r="Y379" s="19"/>
      <c r="Z379" s="19"/>
      <c r="AA379" s="19"/>
      <c r="AB379" s="19"/>
      <c r="AC379" s="19"/>
    </row>
    <row r="380" spans="2:29" s="2" customFormat="1" ht="18" customHeight="1" thickBot="1">
      <c r="B380" s="118"/>
      <c r="C380" s="118"/>
      <c r="D380" s="118"/>
      <c r="E380" s="118"/>
      <c r="F380" s="118"/>
      <c r="G380" s="118"/>
      <c r="H380" s="118"/>
      <c r="I380" s="118"/>
      <c r="J380" s="118"/>
      <c r="K380" s="118"/>
      <c r="L380" s="19"/>
      <c r="M380" s="19"/>
      <c r="N380" s="33"/>
      <c r="O380" s="33"/>
      <c r="P380" s="33"/>
      <c r="Q380" s="33"/>
      <c r="R380" s="33"/>
      <c r="S380" s="33"/>
      <c r="T380" s="33"/>
      <c r="U380" s="33"/>
      <c r="V380" s="33"/>
      <c r="W380" s="33"/>
      <c r="X380" s="33"/>
      <c r="Y380" s="33"/>
      <c r="Z380" s="33"/>
      <c r="AA380" s="33"/>
      <c r="AB380" s="33"/>
      <c r="AC380" s="33" t="s">
        <v>11</v>
      </c>
    </row>
    <row r="381" spans="2:29" s="2" customFormat="1" ht="13.5" customHeight="1">
      <c r="B381" s="380" t="s">
        <v>12</v>
      </c>
      <c r="C381" s="359"/>
      <c r="D381" s="357" t="s">
        <v>13</v>
      </c>
      <c r="E381" s="358"/>
      <c r="F381" s="358"/>
      <c r="G381" s="359"/>
      <c r="H381" s="357" t="s">
        <v>14</v>
      </c>
      <c r="I381" s="358"/>
      <c r="J381" s="358"/>
      <c r="K381" s="358"/>
      <c r="L381" s="358"/>
      <c r="M381" s="357" t="s">
        <v>267</v>
      </c>
      <c r="N381" s="358"/>
      <c r="O381" s="359"/>
      <c r="P381" s="357" t="s">
        <v>267</v>
      </c>
      <c r="Q381" s="358"/>
      <c r="R381" s="359"/>
      <c r="S381" s="357" t="s">
        <v>267</v>
      </c>
      <c r="T381" s="358"/>
      <c r="U381" s="359"/>
      <c r="V381" s="357" t="s">
        <v>268</v>
      </c>
      <c r="W381" s="358"/>
      <c r="X381" s="358"/>
      <c r="Y381" s="359"/>
      <c r="Z381" s="357" t="s">
        <v>10</v>
      </c>
      <c r="AA381" s="358"/>
      <c r="AB381" s="358"/>
      <c r="AC381" s="378"/>
    </row>
    <row r="382" spans="2:29" s="2" customFormat="1" ht="13.5" customHeight="1" thickBot="1">
      <c r="B382" s="381"/>
      <c r="C382" s="362"/>
      <c r="D382" s="360"/>
      <c r="E382" s="361"/>
      <c r="F382" s="361"/>
      <c r="G382" s="362"/>
      <c r="H382" s="360"/>
      <c r="I382" s="361"/>
      <c r="J382" s="361"/>
      <c r="K382" s="361"/>
      <c r="L382" s="361"/>
      <c r="M382" s="360"/>
      <c r="N382" s="361"/>
      <c r="O382" s="362"/>
      <c r="P382" s="360"/>
      <c r="Q382" s="361"/>
      <c r="R382" s="362"/>
      <c r="S382" s="360"/>
      <c r="T382" s="361"/>
      <c r="U382" s="362"/>
      <c r="V382" s="360"/>
      <c r="W382" s="361"/>
      <c r="X382" s="361"/>
      <c r="Y382" s="362"/>
      <c r="Z382" s="360"/>
      <c r="AA382" s="361"/>
      <c r="AB382" s="361"/>
      <c r="AC382" s="379"/>
    </row>
    <row r="383" spans="2:29" s="2" customFormat="1" ht="13.5" customHeight="1" thickTop="1">
      <c r="B383" s="372" t="s">
        <v>137</v>
      </c>
      <c r="C383" s="373"/>
      <c r="D383" s="363" t="s">
        <v>137</v>
      </c>
      <c r="E383" s="364"/>
      <c r="F383" s="364"/>
      <c r="G383" s="365"/>
      <c r="H383" s="351"/>
      <c r="I383" s="352"/>
      <c r="J383" s="352"/>
      <c r="K383" s="352"/>
      <c r="L383" s="353"/>
      <c r="M383" s="344"/>
      <c r="N383" s="345"/>
      <c r="O383" s="232"/>
      <c r="P383" s="344"/>
      <c r="Q383" s="345"/>
      <c r="R383" s="232"/>
      <c r="S383" s="316"/>
      <c r="T383" s="317"/>
      <c r="U383" s="232"/>
      <c r="V383" s="316"/>
      <c r="W383" s="317"/>
      <c r="X383" s="317"/>
      <c r="Y383" s="232"/>
      <c r="Z383" s="328"/>
      <c r="AA383" s="329"/>
      <c r="AB383" s="329"/>
      <c r="AC383" s="330"/>
    </row>
    <row r="384" spans="2:29" s="2" customFormat="1" ht="13.5" customHeight="1">
      <c r="B384" s="374"/>
      <c r="C384" s="375"/>
      <c r="D384" s="366"/>
      <c r="E384" s="367"/>
      <c r="F384" s="367"/>
      <c r="G384" s="368"/>
      <c r="H384" s="354"/>
      <c r="I384" s="355"/>
      <c r="J384" s="355"/>
      <c r="K384" s="355"/>
      <c r="L384" s="356"/>
      <c r="M384" s="346"/>
      <c r="N384" s="347"/>
      <c r="O384" s="233"/>
      <c r="P384" s="346"/>
      <c r="Q384" s="347"/>
      <c r="R384" s="233"/>
      <c r="S384" s="318"/>
      <c r="T384" s="319"/>
      <c r="U384" s="233"/>
      <c r="V384" s="318"/>
      <c r="W384" s="319"/>
      <c r="X384" s="319"/>
      <c r="Y384" s="233"/>
      <c r="Z384" s="331"/>
      <c r="AA384" s="332"/>
      <c r="AB384" s="332"/>
      <c r="AC384" s="333"/>
    </row>
    <row r="385" spans="2:29" s="2" customFormat="1" ht="13.5" customHeight="1">
      <c r="B385" s="374"/>
      <c r="C385" s="375"/>
      <c r="D385" s="366"/>
      <c r="E385" s="367"/>
      <c r="F385" s="367"/>
      <c r="G385" s="368"/>
      <c r="H385" s="220"/>
      <c r="I385" s="221"/>
      <c r="J385" s="221"/>
      <c r="K385" s="221"/>
      <c r="L385" s="222"/>
      <c r="M385" s="234"/>
      <c r="N385" s="234"/>
      <c r="O385" s="235"/>
      <c r="P385" s="234"/>
      <c r="Q385" s="234"/>
      <c r="R385" s="235"/>
      <c r="S385" s="234"/>
      <c r="T385" s="234"/>
      <c r="U385" s="235"/>
      <c r="V385" s="267" t="s">
        <v>138</v>
      </c>
      <c r="W385" s="268"/>
      <c r="X385" s="268"/>
      <c r="Y385" s="269"/>
      <c r="Z385" s="267">
        <f>SUBTOTAL(9,Z383:AC384)</f>
        <v>0</v>
      </c>
      <c r="AA385" s="268"/>
      <c r="AB385" s="268"/>
      <c r="AC385" s="382"/>
    </row>
    <row r="386" spans="2:29" s="2" customFormat="1" ht="13.5" customHeight="1">
      <c r="B386" s="376"/>
      <c r="C386" s="377"/>
      <c r="D386" s="369"/>
      <c r="E386" s="370"/>
      <c r="F386" s="370"/>
      <c r="G386" s="371"/>
      <c r="H386" s="223"/>
      <c r="I386" s="224"/>
      <c r="J386" s="224"/>
      <c r="K386" s="224"/>
      <c r="L386" s="225"/>
      <c r="M386" s="236"/>
      <c r="N386" s="236"/>
      <c r="O386" s="237"/>
      <c r="P386" s="236"/>
      <c r="Q386" s="236"/>
      <c r="R386" s="237"/>
      <c r="S386" s="236"/>
      <c r="T386" s="236"/>
      <c r="U386" s="237"/>
      <c r="V386" s="270"/>
      <c r="W386" s="271"/>
      <c r="X386" s="271"/>
      <c r="Y386" s="272"/>
      <c r="Z386" s="270"/>
      <c r="AA386" s="271"/>
      <c r="AB386" s="271"/>
      <c r="AC386" s="383"/>
    </row>
    <row r="387" spans="2:29" s="2" customFormat="1" ht="13.5" customHeight="1">
      <c r="B387" s="1095" t="s">
        <v>15</v>
      </c>
      <c r="C387" s="1096"/>
      <c r="D387" s="919" t="s">
        <v>16</v>
      </c>
      <c r="E387" s="919"/>
      <c r="F387" s="919"/>
      <c r="G387" s="919"/>
      <c r="H387" s="301"/>
      <c r="I387" s="302"/>
      <c r="J387" s="302"/>
      <c r="K387" s="302"/>
      <c r="L387" s="303"/>
      <c r="M387" s="295"/>
      <c r="N387" s="296"/>
      <c r="O387" s="238"/>
      <c r="P387" s="295"/>
      <c r="Q387" s="296"/>
      <c r="R387" s="238"/>
      <c r="S387" s="295"/>
      <c r="T387" s="296"/>
      <c r="U387" s="238"/>
      <c r="V387" s="299"/>
      <c r="W387" s="300"/>
      <c r="X387" s="300"/>
      <c r="Y387" s="233"/>
      <c r="Z387" s="307"/>
      <c r="AA387" s="308"/>
      <c r="AB387" s="308"/>
      <c r="AC387" s="309"/>
    </row>
    <row r="388" spans="2:29" s="2" customFormat="1" ht="13.5" customHeight="1">
      <c r="B388" s="1097"/>
      <c r="C388" s="1098"/>
      <c r="D388" s="920"/>
      <c r="E388" s="920"/>
      <c r="F388" s="920"/>
      <c r="G388" s="920"/>
      <c r="H388" s="348"/>
      <c r="I388" s="349"/>
      <c r="J388" s="349"/>
      <c r="K388" s="349"/>
      <c r="L388" s="350"/>
      <c r="M388" s="293"/>
      <c r="N388" s="294"/>
      <c r="O388" s="238"/>
      <c r="P388" s="293"/>
      <c r="Q388" s="294"/>
      <c r="R388" s="238"/>
      <c r="S388" s="293"/>
      <c r="T388" s="294"/>
      <c r="U388" s="238"/>
      <c r="V388" s="299"/>
      <c r="W388" s="300"/>
      <c r="X388" s="300"/>
      <c r="Y388" s="233"/>
      <c r="Z388" s="304"/>
      <c r="AA388" s="305"/>
      <c r="AB388" s="305"/>
      <c r="AC388" s="306"/>
    </row>
    <row r="389" spans="2:29" s="2" customFormat="1" ht="13.5" customHeight="1">
      <c r="B389" s="1097"/>
      <c r="C389" s="1098"/>
      <c r="D389" s="920"/>
      <c r="E389" s="920"/>
      <c r="F389" s="920"/>
      <c r="G389" s="920"/>
      <c r="H389" s="348"/>
      <c r="I389" s="349"/>
      <c r="J389" s="349"/>
      <c r="K389" s="349"/>
      <c r="L389" s="350"/>
      <c r="M389" s="293"/>
      <c r="N389" s="294"/>
      <c r="O389" s="238"/>
      <c r="P389" s="293"/>
      <c r="Q389" s="294"/>
      <c r="R389" s="238"/>
      <c r="S389" s="293"/>
      <c r="T389" s="294"/>
      <c r="U389" s="238"/>
      <c r="V389" s="299"/>
      <c r="W389" s="300"/>
      <c r="X389" s="300"/>
      <c r="Y389" s="233"/>
      <c r="Z389" s="304"/>
      <c r="AA389" s="305"/>
      <c r="AB389" s="305"/>
      <c r="AC389" s="306"/>
    </row>
    <row r="390" spans="2:29" s="2" customFormat="1" ht="13.5" customHeight="1">
      <c r="B390" s="1097"/>
      <c r="C390" s="1098"/>
      <c r="D390" s="920"/>
      <c r="E390" s="920"/>
      <c r="F390" s="920"/>
      <c r="G390" s="920"/>
      <c r="H390" s="348"/>
      <c r="I390" s="349"/>
      <c r="J390" s="349"/>
      <c r="K390" s="349"/>
      <c r="L390" s="350"/>
      <c r="M390" s="293"/>
      <c r="N390" s="294"/>
      <c r="O390" s="238"/>
      <c r="P390" s="293"/>
      <c r="Q390" s="294"/>
      <c r="R390" s="238"/>
      <c r="S390" s="293"/>
      <c r="T390" s="294"/>
      <c r="U390" s="238"/>
      <c r="V390" s="299"/>
      <c r="W390" s="300"/>
      <c r="X390" s="300"/>
      <c r="Y390" s="233"/>
      <c r="Z390" s="304"/>
      <c r="AA390" s="305"/>
      <c r="AB390" s="305"/>
      <c r="AC390" s="306"/>
    </row>
    <row r="391" spans="2:29" s="2" customFormat="1" ht="13.5" customHeight="1">
      <c r="B391" s="1097"/>
      <c r="C391" s="1098"/>
      <c r="D391" s="920"/>
      <c r="E391" s="920"/>
      <c r="F391" s="920"/>
      <c r="G391" s="920"/>
      <c r="H391" s="348"/>
      <c r="I391" s="349"/>
      <c r="J391" s="349"/>
      <c r="K391" s="349"/>
      <c r="L391" s="350"/>
      <c r="M391" s="293"/>
      <c r="N391" s="294"/>
      <c r="O391" s="238"/>
      <c r="P391" s="293"/>
      <c r="Q391" s="294"/>
      <c r="R391" s="238"/>
      <c r="S391" s="293"/>
      <c r="T391" s="294"/>
      <c r="U391" s="238"/>
      <c r="V391" s="299"/>
      <c r="W391" s="300"/>
      <c r="X391" s="300"/>
      <c r="Y391" s="233"/>
      <c r="Z391" s="304"/>
      <c r="AA391" s="305"/>
      <c r="AB391" s="305"/>
      <c r="AC391" s="306"/>
    </row>
    <row r="392" spans="2:29" s="2" customFormat="1" ht="13.5" customHeight="1">
      <c r="B392" s="1097"/>
      <c r="C392" s="1098"/>
      <c r="D392" s="920"/>
      <c r="E392" s="920"/>
      <c r="F392" s="920"/>
      <c r="G392" s="920"/>
      <c r="H392" s="348"/>
      <c r="I392" s="349"/>
      <c r="J392" s="349"/>
      <c r="K392" s="349"/>
      <c r="L392" s="350"/>
      <c r="M392" s="293"/>
      <c r="N392" s="294"/>
      <c r="O392" s="238"/>
      <c r="P392" s="293"/>
      <c r="Q392" s="294"/>
      <c r="R392" s="238"/>
      <c r="S392" s="293"/>
      <c r="T392" s="294"/>
      <c r="U392" s="238"/>
      <c r="V392" s="299"/>
      <c r="W392" s="300"/>
      <c r="X392" s="300"/>
      <c r="Y392" s="233"/>
      <c r="Z392" s="304"/>
      <c r="AA392" s="305"/>
      <c r="AB392" s="305"/>
      <c r="AC392" s="306"/>
    </row>
    <row r="393" spans="2:29" s="2" customFormat="1" ht="13.5" customHeight="1">
      <c r="B393" s="1097"/>
      <c r="C393" s="1098"/>
      <c r="D393" s="920"/>
      <c r="E393" s="920"/>
      <c r="F393" s="920"/>
      <c r="G393" s="920"/>
      <c r="H393" s="348"/>
      <c r="I393" s="349"/>
      <c r="J393" s="349"/>
      <c r="K393" s="349"/>
      <c r="L393" s="350"/>
      <c r="M393" s="293"/>
      <c r="N393" s="294"/>
      <c r="O393" s="238"/>
      <c r="P393" s="293"/>
      <c r="Q393" s="294"/>
      <c r="R393" s="238"/>
      <c r="S393" s="293"/>
      <c r="T393" s="294"/>
      <c r="U393" s="238"/>
      <c r="V393" s="299"/>
      <c r="W393" s="300"/>
      <c r="X393" s="300"/>
      <c r="Y393" s="233"/>
      <c r="Z393" s="304"/>
      <c r="AA393" s="305"/>
      <c r="AB393" s="305"/>
      <c r="AC393" s="306"/>
    </row>
    <row r="394" spans="2:29" s="2" customFormat="1" ht="13.5" customHeight="1">
      <c r="B394" s="1097"/>
      <c r="C394" s="1098"/>
      <c r="D394" s="920"/>
      <c r="E394" s="920"/>
      <c r="F394" s="920"/>
      <c r="G394" s="920"/>
      <c r="H394" s="348"/>
      <c r="I394" s="349"/>
      <c r="J394" s="349"/>
      <c r="K394" s="349"/>
      <c r="L394" s="350"/>
      <c r="M394" s="293"/>
      <c r="N394" s="294"/>
      <c r="O394" s="238"/>
      <c r="P394" s="293"/>
      <c r="Q394" s="294"/>
      <c r="R394" s="238"/>
      <c r="S394" s="293"/>
      <c r="T394" s="294"/>
      <c r="U394" s="238"/>
      <c r="V394" s="299"/>
      <c r="W394" s="300"/>
      <c r="X394" s="300"/>
      <c r="Y394" s="233"/>
      <c r="Z394" s="304"/>
      <c r="AA394" s="305"/>
      <c r="AB394" s="305"/>
      <c r="AC394" s="306"/>
    </row>
    <row r="395" spans="2:29" s="2" customFormat="1" ht="13.5" customHeight="1">
      <c r="B395" s="1097"/>
      <c r="C395" s="1098"/>
      <c r="D395" s="920"/>
      <c r="E395" s="920"/>
      <c r="F395" s="920"/>
      <c r="G395" s="920"/>
      <c r="H395" s="348"/>
      <c r="I395" s="349"/>
      <c r="J395" s="349"/>
      <c r="K395" s="349"/>
      <c r="L395" s="350"/>
      <c r="M395" s="293"/>
      <c r="N395" s="294"/>
      <c r="O395" s="238"/>
      <c r="P395" s="293"/>
      <c r="Q395" s="294"/>
      <c r="R395" s="238"/>
      <c r="S395" s="293"/>
      <c r="T395" s="294"/>
      <c r="U395" s="238"/>
      <c r="V395" s="299"/>
      <c r="W395" s="300"/>
      <c r="X395" s="300"/>
      <c r="Y395" s="233"/>
      <c r="Z395" s="304"/>
      <c r="AA395" s="305"/>
      <c r="AB395" s="305"/>
      <c r="AC395" s="306"/>
    </row>
    <row r="396" spans="2:29" s="2" customFormat="1" ht="13.5" customHeight="1">
      <c r="B396" s="1097"/>
      <c r="C396" s="1098"/>
      <c r="D396" s="920"/>
      <c r="E396" s="920"/>
      <c r="F396" s="920"/>
      <c r="G396" s="920"/>
      <c r="H396" s="348"/>
      <c r="I396" s="349"/>
      <c r="J396" s="349"/>
      <c r="K396" s="349"/>
      <c r="L396" s="350"/>
      <c r="M396" s="293"/>
      <c r="N396" s="294"/>
      <c r="O396" s="238"/>
      <c r="P396" s="293"/>
      <c r="Q396" s="294"/>
      <c r="R396" s="238"/>
      <c r="S396" s="293"/>
      <c r="T396" s="294"/>
      <c r="U396" s="238"/>
      <c r="V396" s="299"/>
      <c r="W396" s="300"/>
      <c r="X396" s="300"/>
      <c r="Y396" s="233"/>
      <c r="Z396" s="304"/>
      <c r="AA396" s="305"/>
      <c r="AB396" s="305"/>
      <c r="AC396" s="306"/>
    </row>
    <row r="397" spans="2:29" s="2" customFormat="1" ht="13.5" customHeight="1">
      <c r="B397" s="1097"/>
      <c r="C397" s="1098"/>
      <c r="D397" s="920"/>
      <c r="E397" s="920"/>
      <c r="F397" s="920"/>
      <c r="G397" s="920"/>
      <c r="H397" s="348"/>
      <c r="I397" s="349"/>
      <c r="J397" s="349"/>
      <c r="K397" s="349"/>
      <c r="L397" s="350"/>
      <c r="M397" s="293"/>
      <c r="N397" s="294"/>
      <c r="O397" s="238"/>
      <c r="P397" s="293"/>
      <c r="Q397" s="294"/>
      <c r="R397" s="238"/>
      <c r="S397" s="293"/>
      <c r="T397" s="294"/>
      <c r="U397" s="238"/>
      <c r="V397" s="299"/>
      <c r="W397" s="300"/>
      <c r="X397" s="300"/>
      <c r="Y397" s="233"/>
      <c r="Z397" s="304"/>
      <c r="AA397" s="305"/>
      <c r="AB397" s="305"/>
      <c r="AC397" s="306"/>
    </row>
    <row r="398" spans="2:29" s="2" customFormat="1" ht="13.5" customHeight="1">
      <c r="B398" s="1097"/>
      <c r="C398" s="1098"/>
      <c r="D398" s="920"/>
      <c r="E398" s="920"/>
      <c r="F398" s="920"/>
      <c r="G398" s="920"/>
      <c r="H398" s="348"/>
      <c r="I398" s="349"/>
      <c r="J398" s="349"/>
      <c r="K398" s="349"/>
      <c r="L398" s="350"/>
      <c r="M398" s="293"/>
      <c r="N398" s="294"/>
      <c r="O398" s="238"/>
      <c r="P398" s="293"/>
      <c r="Q398" s="294"/>
      <c r="R398" s="238"/>
      <c r="S398" s="293"/>
      <c r="T398" s="294"/>
      <c r="U398" s="238"/>
      <c r="V398" s="299"/>
      <c r="W398" s="300"/>
      <c r="X398" s="300"/>
      <c r="Y398" s="239"/>
      <c r="Z398" s="334"/>
      <c r="AA398" s="335"/>
      <c r="AB398" s="335"/>
      <c r="AC398" s="336"/>
    </row>
    <row r="399" spans="2:29" ht="13.5" customHeight="1">
      <c r="B399" s="1097"/>
      <c r="C399" s="1098"/>
      <c r="D399" s="920"/>
      <c r="E399" s="920"/>
      <c r="F399" s="920"/>
      <c r="G399" s="920"/>
      <c r="H399" s="226"/>
      <c r="I399" s="227"/>
      <c r="J399" s="227"/>
      <c r="K399" s="227"/>
      <c r="L399" s="228"/>
      <c r="M399" s="240"/>
      <c r="N399" s="240"/>
      <c r="O399" s="241"/>
      <c r="P399" s="240"/>
      <c r="Q399" s="240"/>
      <c r="R399" s="241"/>
      <c r="S399" s="240"/>
      <c r="T399" s="240"/>
      <c r="U399" s="241"/>
      <c r="V399" s="267" t="s">
        <v>138</v>
      </c>
      <c r="W399" s="268"/>
      <c r="X399" s="268"/>
      <c r="Y399" s="269"/>
      <c r="Z399" s="310">
        <f>SUBTOTAL(9,Z387:AC398)</f>
        <v>0</v>
      </c>
      <c r="AA399" s="311"/>
      <c r="AB399" s="311"/>
      <c r="AC399" s="312"/>
    </row>
    <row r="400" spans="2:29" ht="13.5" customHeight="1">
      <c r="B400" s="1097"/>
      <c r="C400" s="1098"/>
      <c r="D400" s="920"/>
      <c r="E400" s="920"/>
      <c r="F400" s="920"/>
      <c r="G400" s="920"/>
      <c r="H400" s="229"/>
      <c r="I400" s="230"/>
      <c r="J400" s="230"/>
      <c r="K400" s="230"/>
      <c r="L400" s="231"/>
      <c r="M400" s="242"/>
      <c r="N400" s="242"/>
      <c r="O400" s="243"/>
      <c r="P400" s="242"/>
      <c r="Q400" s="242"/>
      <c r="R400" s="243"/>
      <c r="S400" s="242"/>
      <c r="T400" s="242"/>
      <c r="U400" s="243"/>
      <c r="V400" s="270"/>
      <c r="W400" s="271"/>
      <c r="X400" s="271"/>
      <c r="Y400" s="272"/>
      <c r="Z400" s="313"/>
      <c r="AA400" s="314"/>
      <c r="AB400" s="314"/>
      <c r="AC400" s="315"/>
    </row>
    <row r="401" spans="2:29" s="2" customFormat="1" ht="13.5" customHeight="1">
      <c r="B401" s="1097"/>
      <c r="C401" s="1098"/>
      <c r="D401" s="916" t="s">
        <v>40</v>
      </c>
      <c r="E401" s="917"/>
      <c r="F401" s="917"/>
      <c r="G401" s="918"/>
      <c r="H401" s="301"/>
      <c r="I401" s="302"/>
      <c r="J401" s="302"/>
      <c r="K401" s="302"/>
      <c r="L401" s="303"/>
      <c r="M401" s="295"/>
      <c r="N401" s="296"/>
      <c r="O401" s="238"/>
      <c r="P401" s="295"/>
      <c r="Q401" s="296"/>
      <c r="R401" s="238"/>
      <c r="S401" s="295"/>
      <c r="T401" s="296"/>
      <c r="U401" s="238"/>
      <c r="V401" s="299"/>
      <c r="W401" s="300"/>
      <c r="X401" s="300"/>
      <c r="Y401" s="233"/>
      <c r="Z401" s="307"/>
      <c r="AA401" s="308"/>
      <c r="AB401" s="308"/>
      <c r="AC401" s="309"/>
    </row>
    <row r="402" spans="2:29" s="2" customFormat="1" ht="13.5" customHeight="1">
      <c r="B402" s="1097"/>
      <c r="C402" s="1098"/>
      <c r="D402" s="366"/>
      <c r="E402" s="367"/>
      <c r="F402" s="367"/>
      <c r="G402" s="368"/>
      <c r="H402" s="348"/>
      <c r="I402" s="349"/>
      <c r="J402" s="349"/>
      <c r="K402" s="349"/>
      <c r="L402" s="350"/>
      <c r="M402" s="293"/>
      <c r="N402" s="294"/>
      <c r="O402" s="238"/>
      <c r="P402" s="293"/>
      <c r="Q402" s="294"/>
      <c r="R402" s="238"/>
      <c r="S402" s="293"/>
      <c r="T402" s="294"/>
      <c r="U402" s="238"/>
      <c r="V402" s="299"/>
      <c r="W402" s="300"/>
      <c r="X402" s="300"/>
      <c r="Y402" s="233"/>
      <c r="Z402" s="304"/>
      <c r="AA402" s="305"/>
      <c r="AB402" s="305"/>
      <c r="AC402" s="306"/>
    </row>
    <row r="403" spans="2:29" s="2" customFormat="1" ht="13.5" customHeight="1">
      <c r="B403" s="1097"/>
      <c r="C403" s="1098"/>
      <c r="D403" s="366"/>
      <c r="E403" s="367"/>
      <c r="F403" s="367"/>
      <c r="G403" s="368"/>
      <c r="H403" s="348"/>
      <c r="I403" s="349"/>
      <c r="J403" s="349"/>
      <c r="K403" s="349"/>
      <c r="L403" s="350"/>
      <c r="M403" s="293"/>
      <c r="N403" s="294"/>
      <c r="O403" s="238"/>
      <c r="P403" s="293"/>
      <c r="Q403" s="294"/>
      <c r="R403" s="238"/>
      <c r="S403" s="293"/>
      <c r="T403" s="294"/>
      <c r="U403" s="238"/>
      <c r="V403" s="299"/>
      <c r="W403" s="300"/>
      <c r="X403" s="300"/>
      <c r="Y403" s="233"/>
      <c r="Z403" s="304"/>
      <c r="AA403" s="305"/>
      <c r="AB403" s="305"/>
      <c r="AC403" s="306"/>
    </row>
    <row r="404" spans="2:29" s="2" customFormat="1" ht="13.5" customHeight="1">
      <c r="B404" s="1097"/>
      <c r="C404" s="1098"/>
      <c r="D404" s="366"/>
      <c r="E404" s="367"/>
      <c r="F404" s="367"/>
      <c r="G404" s="368"/>
      <c r="H404" s="348"/>
      <c r="I404" s="349"/>
      <c r="J404" s="349"/>
      <c r="K404" s="349"/>
      <c r="L404" s="350"/>
      <c r="M404" s="297"/>
      <c r="N404" s="298"/>
      <c r="O404" s="238"/>
      <c r="P404" s="297"/>
      <c r="Q404" s="298"/>
      <c r="R404" s="238"/>
      <c r="S404" s="297"/>
      <c r="T404" s="298"/>
      <c r="U404" s="238"/>
      <c r="V404" s="299"/>
      <c r="W404" s="300"/>
      <c r="X404" s="300"/>
      <c r="Y404" s="233"/>
      <c r="Z404" s="304"/>
      <c r="AA404" s="305"/>
      <c r="AB404" s="305"/>
      <c r="AC404" s="306"/>
    </row>
    <row r="405" spans="2:29" s="2" customFormat="1" ht="13.5" customHeight="1">
      <c r="B405" s="1097"/>
      <c r="C405" s="1098"/>
      <c r="D405" s="366"/>
      <c r="E405" s="367"/>
      <c r="F405" s="367"/>
      <c r="G405" s="368"/>
      <c r="H405" s="226"/>
      <c r="I405" s="227"/>
      <c r="J405" s="227"/>
      <c r="K405" s="227"/>
      <c r="L405" s="228"/>
      <c r="M405" s="240"/>
      <c r="N405" s="240"/>
      <c r="O405" s="241"/>
      <c r="P405" s="240"/>
      <c r="Q405" s="240"/>
      <c r="R405" s="241"/>
      <c r="S405" s="240"/>
      <c r="T405" s="240"/>
      <c r="U405" s="241"/>
      <c r="V405" s="267" t="s">
        <v>138</v>
      </c>
      <c r="W405" s="268"/>
      <c r="X405" s="268"/>
      <c r="Y405" s="269"/>
      <c r="Z405" s="310">
        <f>SUBTOTAL(9,Z401:AC404)</f>
        <v>0</v>
      </c>
      <c r="AA405" s="311"/>
      <c r="AB405" s="311"/>
      <c r="AC405" s="312"/>
    </row>
    <row r="406" spans="2:29" s="2" customFormat="1" ht="13.5" customHeight="1">
      <c r="B406" s="1097"/>
      <c r="C406" s="1098"/>
      <c r="D406" s="369"/>
      <c r="E406" s="370"/>
      <c r="F406" s="370"/>
      <c r="G406" s="371"/>
      <c r="H406" s="229"/>
      <c r="I406" s="230"/>
      <c r="J406" s="230"/>
      <c r="K406" s="230"/>
      <c r="L406" s="231"/>
      <c r="M406" s="242"/>
      <c r="N406" s="242"/>
      <c r="O406" s="243"/>
      <c r="P406" s="242"/>
      <c r="Q406" s="242"/>
      <c r="R406" s="243"/>
      <c r="S406" s="242"/>
      <c r="T406" s="242"/>
      <c r="U406" s="243"/>
      <c r="V406" s="270"/>
      <c r="W406" s="271"/>
      <c r="X406" s="271"/>
      <c r="Y406" s="272"/>
      <c r="Z406" s="313"/>
      <c r="AA406" s="314"/>
      <c r="AB406" s="314"/>
      <c r="AC406" s="315"/>
    </row>
    <row r="407" spans="2:29" s="2" customFormat="1" ht="13.5" customHeight="1">
      <c r="B407" s="1097"/>
      <c r="C407" s="1098"/>
      <c r="D407" s="921" t="s">
        <v>37</v>
      </c>
      <c r="E407" s="917"/>
      <c r="F407" s="917"/>
      <c r="G407" s="918"/>
      <c r="H407" s="301"/>
      <c r="I407" s="302"/>
      <c r="J407" s="302"/>
      <c r="K407" s="302"/>
      <c r="L407" s="303"/>
      <c r="M407" s="295"/>
      <c r="N407" s="296"/>
      <c r="O407" s="238"/>
      <c r="P407" s="295"/>
      <c r="Q407" s="296"/>
      <c r="R407" s="238"/>
      <c r="S407" s="295"/>
      <c r="T407" s="296"/>
      <c r="U407" s="238"/>
      <c r="V407" s="299"/>
      <c r="W407" s="300"/>
      <c r="X407" s="300"/>
      <c r="Y407" s="233"/>
      <c r="Z407" s="307"/>
      <c r="AA407" s="308"/>
      <c r="AB407" s="308"/>
      <c r="AC407" s="309"/>
    </row>
    <row r="408" spans="2:29" s="2" customFormat="1" ht="13.5" customHeight="1">
      <c r="B408" s="1097"/>
      <c r="C408" s="1098"/>
      <c r="D408" s="367"/>
      <c r="E408" s="367"/>
      <c r="F408" s="367"/>
      <c r="G408" s="368"/>
      <c r="H408" s="290"/>
      <c r="I408" s="291"/>
      <c r="J408" s="291"/>
      <c r="K408" s="291"/>
      <c r="L408" s="292"/>
      <c r="M408" s="293"/>
      <c r="N408" s="294"/>
      <c r="O408" s="238"/>
      <c r="P408" s="293"/>
      <c r="Q408" s="294"/>
      <c r="R408" s="238"/>
      <c r="S408" s="293"/>
      <c r="T408" s="294"/>
      <c r="U408" s="238"/>
      <c r="V408" s="299"/>
      <c r="W408" s="300"/>
      <c r="X408" s="300"/>
      <c r="Y408" s="233"/>
      <c r="Z408" s="304"/>
      <c r="AA408" s="305"/>
      <c r="AB408" s="305"/>
      <c r="AC408" s="306"/>
    </row>
    <row r="409" spans="2:29" s="2" customFormat="1" ht="13.5" customHeight="1">
      <c r="B409" s="1097"/>
      <c r="C409" s="1098"/>
      <c r="D409" s="367"/>
      <c r="E409" s="367"/>
      <c r="F409" s="367"/>
      <c r="G409" s="368"/>
      <c r="H409" s="290"/>
      <c r="I409" s="291"/>
      <c r="J409" s="291"/>
      <c r="K409" s="291"/>
      <c r="L409" s="292"/>
      <c r="M409" s="293"/>
      <c r="N409" s="294"/>
      <c r="O409" s="238"/>
      <c r="P409" s="293"/>
      <c r="Q409" s="294"/>
      <c r="R409" s="238"/>
      <c r="S409" s="293"/>
      <c r="T409" s="294"/>
      <c r="U409" s="238"/>
      <c r="V409" s="299"/>
      <c r="W409" s="300"/>
      <c r="X409" s="300"/>
      <c r="Y409" s="233"/>
      <c r="Z409" s="304"/>
      <c r="AA409" s="305"/>
      <c r="AB409" s="305"/>
      <c r="AC409" s="306"/>
    </row>
    <row r="410" spans="2:29" s="2" customFormat="1" ht="13.5" customHeight="1">
      <c r="B410" s="1097"/>
      <c r="C410" s="1098"/>
      <c r="D410" s="367"/>
      <c r="E410" s="367"/>
      <c r="F410" s="367"/>
      <c r="G410" s="368"/>
      <c r="H410" s="290"/>
      <c r="I410" s="291"/>
      <c r="J410" s="291"/>
      <c r="K410" s="291"/>
      <c r="L410" s="292"/>
      <c r="M410" s="297"/>
      <c r="N410" s="298"/>
      <c r="O410" s="238"/>
      <c r="P410" s="297"/>
      <c r="Q410" s="298"/>
      <c r="R410" s="238"/>
      <c r="S410" s="297"/>
      <c r="T410" s="298"/>
      <c r="U410" s="238"/>
      <c r="V410" s="299"/>
      <c r="W410" s="300"/>
      <c r="X410" s="300"/>
      <c r="Y410" s="233"/>
      <c r="Z410" s="304"/>
      <c r="AA410" s="305"/>
      <c r="AB410" s="305"/>
      <c r="AC410" s="306"/>
    </row>
    <row r="411" spans="2:29" s="2" customFormat="1" ht="13.5" customHeight="1">
      <c r="B411" s="1097"/>
      <c r="C411" s="1098"/>
      <c r="D411" s="367"/>
      <c r="E411" s="367"/>
      <c r="F411" s="367"/>
      <c r="G411" s="368"/>
      <c r="H411" s="226"/>
      <c r="I411" s="227"/>
      <c r="J411" s="227"/>
      <c r="K411" s="227"/>
      <c r="L411" s="228"/>
      <c r="M411" s="240"/>
      <c r="N411" s="240"/>
      <c r="O411" s="241"/>
      <c r="P411" s="240"/>
      <c r="Q411" s="240"/>
      <c r="R411" s="241"/>
      <c r="S411" s="240"/>
      <c r="T411" s="240"/>
      <c r="U411" s="241"/>
      <c r="V411" s="267" t="s">
        <v>138</v>
      </c>
      <c r="W411" s="268"/>
      <c r="X411" s="268"/>
      <c r="Y411" s="269"/>
      <c r="Z411" s="310">
        <f>SUBTOTAL(9,Z407:AC410)</f>
        <v>0</v>
      </c>
      <c r="AA411" s="311"/>
      <c r="AB411" s="311"/>
      <c r="AC411" s="312"/>
    </row>
    <row r="412" spans="2:29" s="2" customFormat="1" ht="13.5" customHeight="1">
      <c r="B412" s="1097"/>
      <c r="C412" s="1098"/>
      <c r="D412" s="370"/>
      <c r="E412" s="370"/>
      <c r="F412" s="370"/>
      <c r="G412" s="371"/>
      <c r="H412" s="229"/>
      <c r="I412" s="230"/>
      <c r="J412" s="230"/>
      <c r="K412" s="230"/>
      <c r="L412" s="231"/>
      <c r="M412" s="242"/>
      <c r="N412" s="242"/>
      <c r="O412" s="243"/>
      <c r="P412" s="242"/>
      <c r="Q412" s="242"/>
      <c r="R412" s="243"/>
      <c r="S412" s="242"/>
      <c r="T412" s="242"/>
      <c r="U412" s="243"/>
      <c r="V412" s="270"/>
      <c r="W412" s="271"/>
      <c r="X412" s="271"/>
      <c r="Y412" s="272"/>
      <c r="Z412" s="313"/>
      <c r="AA412" s="314"/>
      <c r="AB412" s="314"/>
      <c r="AC412" s="315"/>
    </row>
    <row r="413" spans="2:29" s="2" customFormat="1" ht="13.5" customHeight="1">
      <c r="B413" s="1097"/>
      <c r="C413" s="1098"/>
      <c r="D413" s="921" t="s">
        <v>36</v>
      </c>
      <c r="E413" s="917"/>
      <c r="F413" s="917"/>
      <c r="G413" s="918"/>
      <c r="H413" s="301"/>
      <c r="I413" s="302"/>
      <c r="J413" s="302"/>
      <c r="K413" s="302"/>
      <c r="L413" s="303"/>
      <c r="M413" s="295"/>
      <c r="N413" s="296"/>
      <c r="O413" s="238"/>
      <c r="P413" s="295"/>
      <c r="Q413" s="296"/>
      <c r="R413" s="238"/>
      <c r="S413" s="295"/>
      <c r="T413" s="296"/>
      <c r="U413" s="238"/>
      <c r="V413" s="299"/>
      <c r="W413" s="300"/>
      <c r="X413" s="300"/>
      <c r="Y413" s="233"/>
      <c r="Z413" s="307"/>
      <c r="AA413" s="308"/>
      <c r="AB413" s="308"/>
      <c r="AC413" s="309"/>
    </row>
    <row r="414" spans="2:29" s="2" customFormat="1" ht="13.5" customHeight="1">
      <c r="B414" s="1097"/>
      <c r="C414" s="1098"/>
      <c r="D414" s="367"/>
      <c r="E414" s="367"/>
      <c r="F414" s="367"/>
      <c r="G414" s="368"/>
      <c r="H414" s="290"/>
      <c r="I414" s="291"/>
      <c r="J414" s="291"/>
      <c r="K414" s="291"/>
      <c r="L414" s="292"/>
      <c r="M414" s="293"/>
      <c r="N414" s="294"/>
      <c r="O414" s="238"/>
      <c r="P414" s="293"/>
      <c r="Q414" s="294"/>
      <c r="R414" s="238"/>
      <c r="S414" s="293"/>
      <c r="T414" s="294"/>
      <c r="U414" s="238"/>
      <c r="V414" s="299"/>
      <c r="W414" s="300"/>
      <c r="X414" s="300"/>
      <c r="Y414" s="233"/>
      <c r="Z414" s="304"/>
      <c r="AA414" s="305"/>
      <c r="AB414" s="305"/>
      <c r="AC414" s="306"/>
    </row>
    <row r="415" spans="2:29" s="2" customFormat="1" ht="13.5" customHeight="1">
      <c r="B415" s="1097"/>
      <c r="C415" s="1098"/>
      <c r="D415" s="367"/>
      <c r="E415" s="367"/>
      <c r="F415" s="367"/>
      <c r="G415" s="368"/>
      <c r="H415" s="290"/>
      <c r="I415" s="291"/>
      <c r="J415" s="291"/>
      <c r="K415" s="291"/>
      <c r="L415" s="292"/>
      <c r="M415" s="293"/>
      <c r="N415" s="294"/>
      <c r="O415" s="238"/>
      <c r="P415" s="293"/>
      <c r="Q415" s="294"/>
      <c r="R415" s="238"/>
      <c r="S415" s="293"/>
      <c r="T415" s="294"/>
      <c r="U415" s="238"/>
      <c r="V415" s="299"/>
      <c r="W415" s="300"/>
      <c r="X415" s="300"/>
      <c r="Y415" s="233"/>
      <c r="Z415" s="304"/>
      <c r="AA415" s="305"/>
      <c r="AB415" s="305"/>
      <c r="AC415" s="306"/>
    </row>
    <row r="416" spans="2:29" s="2" customFormat="1" ht="13.5" customHeight="1">
      <c r="B416" s="1097"/>
      <c r="C416" s="1098"/>
      <c r="D416" s="367"/>
      <c r="E416" s="367"/>
      <c r="F416" s="367"/>
      <c r="G416" s="368"/>
      <c r="H416" s="290"/>
      <c r="I416" s="291"/>
      <c r="J416" s="291"/>
      <c r="K416" s="291"/>
      <c r="L416" s="292"/>
      <c r="M416" s="297"/>
      <c r="N416" s="298"/>
      <c r="O416" s="238"/>
      <c r="P416" s="297"/>
      <c r="Q416" s="298"/>
      <c r="R416" s="238"/>
      <c r="S416" s="297"/>
      <c r="T416" s="298"/>
      <c r="U416" s="238"/>
      <c r="V416" s="299"/>
      <c r="W416" s="300"/>
      <c r="X416" s="300"/>
      <c r="Y416" s="233"/>
      <c r="Z416" s="304"/>
      <c r="AA416" s="305"/>
      <c r="AB416" s="305"/>
      <c r="AC416" s="306"/>
    </row>
    <row r="417" spans="2:29" ht="13.5" customHeight="1">
      <c r="B417" s="1097"/>
      <c r="C417" s="1098"/>
      <c r="D417" s="367"/>
      <c r="E417" s="367"/>
      <c r="F417" s="367"/>
      <c r="G417" s="368"/>
      <c r="H417" s="226"/>
      <c r="I417" s="227"/>
      <c r="J417" s="227"/>
      <c r="K417" s="227"/>
      <c r="L417" s="228"/>
      <c r="M417" s="240"/>
      <c r="N417" s="240"/>
      <c r="O417" s="241"/>
      <c r="P417" s="240"/>
      <c r="Q417" s="240"/>
      <c r="R417" s="241"/>
      <c r="S417" s="240"/>
      <c r="T417" s="240"/>
      <c r="U417" s="241"/>
      <c r="V417" s="267" t="s">
        <v>138</v>
      </c>
      <c r="W417" s="268"/>
      <c r="X417" s="268"/>
      <c r="Y417" s="269"/>
      <c r="Z417" s="310">
        <f>SUBTOTAL(9,Z413:AC416)</f>
        <v>0</v>
      </c>
      <c r="AA417" s="311"/>
      <c r="AB417" s="311"/>
      <c r="AC417" s="312"/>
    </row>
    <row r="418" spans="2:29" ht="13.5" customHeight="1">
      <c r="B418" s="1097"/>
      <c r="C418" s="1098"/>
      <c r="D418" s="370"/>
      <c r="E418" s="370"/>
      <c r="F418" s="370"/>
      <c r="G418" s="371"/>
      <c r="H418" s="229"/>
      <c r="I418" s="230"/>
      <c r="J418" s="230"/>
      <c r="K418" s="230"/>
      <c r="L418" s="231"/>
      <c r="M418" s="242"/>
      <c r="N418" s="242"/>
      <c r="O418" s="243"/>
      <c r="P418" s="242"/>
      <c r="Q418" s="242"/>
      <c r="R418" s="243"/>
      <c r="S418" s="242"/>
      <c r="T418" s="242"/>
      <c r="U418" s="243"/>
      <c r="V418" s="270"/>
      <c r="W418" s="271"/>
      <c r="X418" s="271"/>
      <c r="Y418" s="272"/>
      <c r="Z418" s="313"/>
      <c r="AA418" s="314"/>
      <c r="AB418" s="314"/>
      <c r="AC418" s="315"/>
    </row>
    <row r="419" spans="2:29" ht="13.5" customHeight="1">
      <c r="B419" s="1097"/>
      <c r="C419" s="1098"/>
      <c r="D419" s="921" t="s">
        <v>6</v>
      </c>
      <c r="E419" s="917"/>
      <c r="F419" s="917"/>
      <c r="G419" s="918"/>
      <c r="H419" s="301"/>
      <c r="I419" s="302"/>
      <c r="J419" s="302"/>
      <c r="K419" s="302"/>
      <c r="L419" s="303"/>
      <c r="M419" s="295"/>
      <c r="N419" s="296"/>
      <c r="O419" s="238"/>
      <c r="P419" s="295"/>
      <c r="Q419" s="296"/>
      <c r="R419" s="238"/>
      <c r="S419" s="295"/>
      <c r="T419" s="296"/>
      <c r="U419" s="238"/>
      <c r="V419" s="299"/>
      <c r="W419" s="300"/>
      <c r="X419" s="300"/>
      <c r="Y419" s="233"/>
      <c r="Z419" s="307"/>
      <c r="AA419" s="308"/>
      <c r="AB419" s="308"/>
      <c r="AC419" s="309"/>
    </row>
    <row r="420" spans="2:29" ht="13.5" customHeight="1">
      <c r="B420" s="1097"/>
      <c r="C420" s="1098"/>
      <c r="D420" s="367"/>
      <c r="E420" s="367"/>
      <c r="F420" s="367"/>
      <c r="G420" s="368"/>
      <c r="H420" s="290"/>
      <c r="I420" s="291"/>
      <c r="J420" s="291"/>
      <c r="K420" s="291"/>
      <c r="L420" s="292"/>
      <c r="M420" s="293"/>
      <c r="N420" s="294"/>
      <c r="O420" s="238"/>
      <c r="P420" s="293"/>
      <c r="Q420" s="294"/>
      <c r="R420" s="238"/>
      <c r="S420" s="293"/>
      <c r="T420" s="294"/>
      <c r="U420" s="238"/>
      <c r="V420" s="299"/>
      <c r="W420" s="300"/>
      <c r="X420" s="300"/>
      <c r="Y420" s="233"/>
      <c r="Z420" s="304"/>
      <c r="AA420" s="305"/>
      <c r="AB420" s="305"/>
      <c r="AC420" s="306"/>
    </row>
    <row r="421" spans="2:29" s="2" customFormat="1" ht="13.5" customHeight="1">
      <c r="B421" s="1097"/>
      <c r="C421" s="1098"/>
      <c r="D421" s="367"/>
      <c r="E421" s="367"/>
      <c r="F421" s="367"/>
      <c r="G421" s="368"/>
      <c r="H421" s="290"/>
      <c r="I421" s="291"/>
      <c r="J421" s="291"/>
      <c r="K421" s="291"/>
      <c r="L421" s="292"/>
      <c r="M421" s="293"/>
      <c r="N421" s="294"/>
      <c r="O421" s="238"/>
      <c r="P421" s="293"/>
      <c r="Q421" s="294"/>
      <c r="R421" s="238"/>
      <c r="S421" s="293"/>
      <c r="T421" s="294"/>
      <c r="U421" s="238"/>
      <c r="V421" s="299"/>
      <c r="W421" s="300"/>
      <c r="X421" s="300"/>
      <c r="Y421" s="233"/>
      <c r="Z421" s="304"/>
      <c r="AA421" s="305"/>
      <c r="AB421" s="305"/>
      <c r="AC421" s="306"/>
    </row>
    <row r="422" spans="2:29" s="2" customFormat="1" ht="13.5" customHeight="1">
      <c r="B422" s="1097"/>
      <c r="C422" s="1098"/>
      <c r="D422" s="367"/>
      <c r="E422" s="367"/>
      <c r="F422" s="367"/>
      <c r="G422" s="368"/>
      <c r="H422" s="290"/>
      <c r="I422" s="291"/>
      <c r="J422" s="291"/>
      <c r="K422" s="291"/>
      <c r="L422" s="292"/>
      <c r="M422" s="297"/>
      <c r="N422" s="298"/>
      <c r="O422" s="238"/>
      <c r="P422" s="297"/>
      <c r="Q422" s="298"/>
      <c r="R422" s="238"/>
      <c r="S422" s="297"/>
      <c r="T422" s="298"/>
      <c r="U422" s="238"/>
      <c r="V422" s="299"/>
      <c r="W422" s="300"/>
      <c r="X422" s="300"/>
      <c r="Y422" s="233"/>
      <c r="Z422" s="304"/>
      <c r="AA422" s="305"/>
      <c r="AB422" s="305"/>
      <c r="AC422" s="306"/>
    </row>
    <row r="423" spans="2:29" ht="13.5" customHeight="1">
      <c r="B423" s="1097"/>
      <c r="C423" s="1098"/>
      <c r="D423" s="367"/>
      <c r="E423" s="367"/>
      <c r="F423" s="367"/>
      <c r="G423" s="368"/>
      <c r="H423" s="226"/>
      <c r="I423" s="227"/>
      <c r="J423" s="227"/>
      <c r="K423" s="227"/>
      <c r="L423" s="228"/>
      <c r="M423" s="240"/>
      <c r="N423" s="240"/>
      <c r="O423" s="241"/>
      <c r="P423" s="240"/>
      <c r="Q423" s="240"/>
      <c r="R423" s="241"/>
      <c r="S423" s="240"/>
      <c r="T423" s="240"/>
      <c r="U423" s="241"/>
      <c r="V423" s="267" t="s">
        <v>138</v>
      </c>
      <c r="W423" s="268"/>
      <c r="X423" s="268"/>
      <c r="Y423" s="269"/>
      <c r="Z423" s="310">
        <f>SUBTOTAL(9,Z419:AC422)</f>
        <v>0</v>
      </c>
      <c r="AA423" s="311"/>
      <c r="AB423" s="311"/>
      <c r="AC423" s="312"/>
    </row>
    <row r="424" spans="2:29" ht="13.5" customHeight="1">
      <c r="B424" s="1097"/>
      <c r="C424" s="1098"/>
      <c r="D424" s="370"/>
      <c r="E424" s="370"/>
      <c r="F424" s="370"/>
      <c r="G424" s="371"/>
      <c r="H424" s="229"/>
      <c r="I424" s="230"/>
      <c r="J424" s="230"/>
      <c r="K424" s="230"/>
      <c r="L424" s="231"/>
      <c r="M424" s="242"/>
      <c r="N424" s="242"/>
      <c r="O424" s="243"/>
      <c r="P424" s="242"/>
      <c r="Q424" s="242"/>
      <c r="R424" s="243"/>
      <c r="S424" s="242"/>
      <c r="T424" s="242"/>
      <c r="U424" s="243"/>
      <c r="V424" s="270"/>
      <c r="W424" s="271"/>
      <c r="X424" s="271"/>
      <c r="Y424" s="272"/>
      <c r="Z424" s="313"/>
      <c r="AA424" s="314"/>
      <c r="AB424" s="314"/>
      <c r="AC424" s="315"/>
    </row>
    <row r="425" spans="2:29" s="2" customFormat="1" ht="13.5" customHeight="1">
      <c r="B425" s="1097"/>
      <c r="C425" s="1098"/>
      <c r="D425" s="922" t="s">
        <v>139</v>
      </c>
      <c r="E425" s="923"/>
      <c r="F425" s="923"/>
      <c r="G425" s="924"/>
      <c r="H425" s="301"/>
      <c r="I425" s="302"/>
      <c r="J425" s="302"/>
      <c r="K425" s="302"/>
      <c r="L425" s="303"/>
      <c r="M425" s="295"/>
      <c r="N425" s="296"/>
      <c r="O425" s="238"/>
      <c r="P425" s="295"/>
      <c r="Q425" s="296"/>
      <c r="R425" s="238"/>
      <c r="S425" s="295"/>
      <c r="T425" s="296"/>
      <c r="U425" s="238"/>
      <c r="V425" s="299"/>
      <c r="W425" s="300"/>
      <c r="X425" s="300"/>
      <c r="Y425" s="233"/>
      <c r="Z425" s="307"/>
      <c r="AA425" s="308"/>
      <c r="AB425" s="308"/>
      <c r="AC425" s="309"/>
    </row>
    <row r="426" spans="2:29" s="2" customFormat="1" ht="13.5" customHeight="1">
      <c r="B426" s="1097"/>
      <c r="C426" s="1098"/>
      <c r="D426" s="922"/>
      <c r="E426" s="923"/>
      <c r="F426" s="923"/>
      <c r="G426" s="924"/>
      <c r="H426" s="290"/>
      <c r="I426" s="291"/>
      <c r="J426" s="291"/>
      <c r="K426" s="291"/>
      <c r="L426" s="292"/>
      <c r="M426" s="293"/>
      <c r="N426" s="294"/>
      <c r="O426" s="238"/>
      <c r="P426" s="293"/>
      <c r="Q426" s="294"/>
      <c r="R426" s="238"/>
      <c r="S426" s="293"/>
      <c r="T426" s="294"/>
      <c r="U426" s="238"/>
      <c r="V426" s="299"/>
      <c r="W426" s="300"/>
      <c r="X426" s="300"/>
      <c r="Y426" s="233"/>
      <c r="Z426" s="304"/>
      <c r="AA426" s="305"/>
      <c r="AB426" s="305"/>
      <c r="AC426" s="306"/>
    </row>
    <row r="427" spans="2:29" s="2" customFormat="1" ht="13.5" customHeight="1">
      <c r="B427" s="1097"/>
      <c r="C427" s="1098"/>
      <c r="D427" s="925"/>
      <c r="E427" s="923"/>
      <c r="F427" s="923"/>
      <c r="G427" s="924"/>
      <c r="H427" s="290"/>
      <c r="I427" s="291"/>
      <c r="J427" s="291"/>
      <c r="K427" s="291"/>
      <c r="L427" s="292"/>
      <c r="M427" s="293"/>
      <c r="N427" s="294"/>
      <c r="O427" s="238"/>
      <c r="P427" s="293"/>
      <c r="Q427" s="294"/>
      <c r="R427" s="238"/>
      <c r="S427" s="293"/>
      <c r="T427" s="294"/>
      <c r="U427" s="238"/>
      <c r="V427" s="299"/>
      <c r="W427" s="300"/>
      <c r="X427" s="300"/>
      <c r="Y427" s="233"/>
      <c r="Z427" s="304"/>
      <c r="AA427" s="305"/>
      <c r="AB427" s="305"/>
      <c r="AC427" s="306"/>
    </row>
    <row r="428" spans="2:29" s="2" customFormat="1" ht="13.5" customHeight="1">
      <c r="B428" s="1097"/>
      <c r="C428" s="1098"/>
      <c r="D428" s="925"/>
      <c r="E428" s="923"/>
      <c r="F428" s="923"/>
      <c r="G428" s="924"/>
      <c r="H428" s="226"/>
      <c r="I428" s="227"/>
      <c r="J428" s="227"/>
      <c r="K428" s="227"/>
      <c r="L428" s="228"/>
      <c r="M428" s="240"/>
      <c r="N428" s="240"/>
      <c r="O428" s="241"/>
      <c r="P428" s="240"/>
      <c r="Q428" s="240"/>
      <c r="R428" s="241"/>
      <c r="S428" s="240"/>
      <c r="T428" s="240"/>
      <c r="U428" s="241"/>
      <c r="V428" s="267" t="s">
        <v>138</v>
      </c>
      <c r="W428" s="268"/>
      <c r="X428" s="268"/>
      <c r="Y428" s="269"/>
      <c r="Z428" s="310">
        <f>SUBTOTAL(9,Z425:AC427)</f>
        <v>0</v>
      </c>
      <c r="AA428" s="311"/>
      <c r="AB428" s="311"/>
      <c r="AC428" s="312"/>
    </row>
    <row r="429" spans="2:29" s="2" customFormat="1" ht="13.5" customHeight="1">
      <c r="B429" s="1097"/>
      <c r="C429" s="1098"/>
      <c r="D429" s="926"/>
      <c r="E429" s="927"/>
      <c r="F429" s="927"/>
      <c r="G429" s="928"/>
      <c r="H429" s="229"/>
      <c r="I429" s="230"/>
      <c r="J429" s="230"/>
      <c r="K429" s="230"/>
      <c r="L429" s="231"/>
      <c r="M429" s="242"/>
      <c r="N429" s="242"/>
      <c r="O429" s="243"/>
      <c r="P429" s="242"/>
      <c r="Q429" s="242"/>
      <c r="R429" s="243"/>
      <c r="S429" s="242"/>
      <c r="T429" s="242"/>
      <c r="U429" s="243"/>
      <c r="V429" s="270"/>
      <c r="W429" s="271"/>
      <c r="X429" s="271"/>
      <c r="Y429" s="272"/>
      <c r="Z429" s="313"/>
      <c r="AA429" s="314"/>
      <c r="AB429" s="314"/>
      <c r="AC429" s="315"/>
    </row>
    <row r="430" spans="2:29" s="2" customFormat="1" ht="13.5" customHeight="1">
      <c r="B430" s="1097"/>
      <c r="C430" s="1098"/>
      <c r="D430" s="921" t="s">
        <v>7</v>
      </c>
      <c r="E430" s="917"/>
      <c r="F430" s="917"/>
      <c r="G430" s="918"/>
      <c r="H430" s="301"/>
      <c r="I430" s="302"/>
      <c r="J430" s="302"/>
      <c r="K430" s="302"/>
      <c r="L430" s="303"/>
      <c r="M430" s="295"/>
      <c r="N430" s="296"/>
      <c r="O430" s="238"/>
      <c r="P430" s="295"/>
      <c r="Q430" s="296"/>
      <c r="R430" s="238"/>
      <c r="S430" s="295"/>
      <c r="T430" s="296"/>
      <c r="U430" s="238"/>
      <c r="V430" s="299"/>
      <c r="W430" s="300"/>
      <c r="X430" s="300"/>
      <c r="Y430" s="233"/>
      <c r="Z430" s="307"/>
      <c r="AA430" s="308"/>
      <c r="AB430" s="308"/>
      <c r="AC430" s="309"/>
    </row>
    <row r="431" spans="2:29" s="2" customFormat="1" ht="13.5" customHeight="1">
      <c r="B431" s="1097"/>
      <c r="C431" s="1098"/>
      <c r="D431" s="367"/>
      <c r="E431" s="367"/>
      <c r="F431" s="367"/>
      <c r="G431" s="368"/>
      <c r="H431" s="290"/>
      <c r="I431" s="291"/>
      <c r="J431" s="291"/>
      <c r="K431" s="291"/>
      <c r="L431" s="292"/>
      <c r="M431" s="293"/>
      <c r="N431" s="294"/>
      <c r="O431" s="238"/>
      <c r="P431" s="293"/>
      <c r="Q431" s="294"/>
      <c r="R431" s="238"/>
      <c r="S431" s="293"/>
      <c r="T431" s="294"/>
      <c r="U431" s="238"/>
      <c r="V431" s="299"/>
      <c r="W431" s="300"/>
      <c r="X431" s="300"/>
      <c r="Y431" s="233"/>
      <c r="Z431" s="304"/>
      <c r="AA431" s="305"/>
      <c r="AB431" s="305"/>
      <c r="AC431" s="306"/>
    </row>
    <row r="432" spans="2:29" s="2" customFormat="1" ht="13.5" customHeight="1">
      <c r="B432" s="1097"/>
      <c r="C432" s="1098"/>
      <c r="D432" s="367"/>
      <c r="E432" s="367"/>
      <c r="F432" s="367"/>
      <c r="G432" s="368"/>
      <c r="H432" s="290"/>
      <c r="I432" s="291"/>
      <c r="J432" s="291"/>
      <c r="K432" s="291"/>
      <c r="L432" s="292"/>
      <c r="M432" s="293"/>
      <c r="N432" s="294"/>
      <c r="O432" s="238"/>
      <c r="P432" s="293"/>
      <c r="Q432" s="294"/>
      <c r="R432" s="238"/>
      <c r="S432" s="293"/>
      <c r="T432" s="294"/>
      <c r="U432" s="238"/>
      <c r="V432" s="299"/>
      <c r="W432" s="300"/>
      <c r="X432" s="300"/>
      <c r="Y432" s="233"/>
      <c r="Z432" s="304"/>
      <c r="AA432" s="305"/>
      <c r="AB432" s="305"/>
      <c r="AC432" s="306"/>
    </row>
    <row r="433" spans="2:29" s="2" customFormat="1" ht="13.5" customHeight="1">
      <c r="B433" s="1097"/>
      <c r="C433" s="1098"/>
      <c r="D433" s="367"/>
      <c r="E433" s="367"/>
      <c r="F433" s="367"/>
      <c r="G433" s="368"/>
      <c r="H433" s="290"/>
      <c r="I433" s="291"/>
      <c r="J433" s="291"/>
      <c r="K433" s="291"/>
      <c r="L433" s="292"/>
      <c r="M433" s="293"/>
      <c r="N433" s="294"/>
      <c r="O433" s="238"/>
      <c r="P433" s="293"/>
      <c r="Q433" s="294"/>
      <c r="R433" s="238"/>
      <c r="S433" s="293"/>
      <c r="T433" s="294"/>
      <c r="U433" s="238"/>
      <c r="V433" s="299"/>
      <c r="W433" s="300"/>
      <c r="X433" s="300"/>
      <c r="Y433" s="233"/>
      <c r="Z433" s="304"/>
      <c r="AA433" s="305"/>
      <c r="AB433" s="305"/>
      <c r="AC433" s="306"/>
    </row>
    <row r="434" spans="2:36" s="2" customFormat="1" ht="13.5" customHeight="1">
      <c r="B434" s="1097"/>
      <c r="C434" s="1098"/>
      <c r="D434" s="367"/>
      <c r="E434" s="367"/>
      <c r="F434" s="367"/>
      <c r="G434" s="368"/>
      <c r="H434" s="290"/>
      <c r="I434" s="291"/>
      <c r="J434" s="291"/>
      <c r="K434" s="291"/>
      <c r="L434" s="292"/>
      <c r="M434" s="293"/>
      <c r="N434" s="294"/>
      <c r="O434" s="238"/>
      <c r="P434" s="293"/>
      <c r="Q434" s="294"/>
      <c r="R434" s="238"/>
      <c r="S434" s="293"/>
      <c r="T434" s="294"/>
      <c r="U434" s="238"/>
      <c r="V434" s="299"/>
      <c r="W434" s="300"/>
      <c r="X434" s="300"/>
      <c r="Y434" s="233"/>
      <c r="Z434" s="304"/>
      <c r="AA434" s="305"/>
      <c r="AB434" s="305"/>
      <c r="AC434" s="306"/>
      <c r="AJ434" s="176"/>
    </row>
    <row r="435" spans="2:29" s="2" customFormat="1" ht="13.5" customHeight="1">
      <c r="B435" s="1097"/>
      <c r="C435" s="1098"/>
      <c r="D435" s="367"/>
      <c r="E435" s="367"/>
      <c r="F435" s="367"/>
      <c r="G435" s="368"/>
      <c r="H435" s="290"/>
      <c r="I435" s="291"/>
      <c r="J435" s="291"/>
      <c r="K435" s="291"/>
      <c r="L435" s="292"/>
      <c r="M435" s="293"/>
      <c r="N435" s="294"/>
      <c r="O435" s="238"/>
      <c r="P435" s="293"/>
      <c r="Q435" s="294"/>
      <c r="R435" s="238"/>
      <c r="S435" s="293"/>
      <c r="T435" s="294"/>
      <c r="U435" s="238"/>
      <c r="V435" s="299"/>
      <c r="W435" s="300"/>
      <c r="X435" s="300"/>
      <c r="Y435" s="233"/>
      <c r="Z435" s="304"/>
      <c r="AA435" s="305"/>
      <c r="AB435" s="305"/>
      <c r="AC435" s="306"/>
    </row>
    <row r="436" spans="2:29" s="2" customFormat="1" ht="13.5" customHeight="1">
      <c r="B436" s="1097"/>
      <c r="C436" s="1098"/>
      <c r="D436" s="367"/>
      <c r="E436" s="367"/>
      <c r="F436" s="367"/>
      <c r="G436" s="368"/>
      <c r="H436" s="226"/>
      <c r="I436" s="227"/>
      <c r="J436" s="227"/>
      <c r="K436" s="227"/>
      <c r="L436" s="228"/>
      <c r="M436" s="240"/>
      <c r="N436" s="240"/>
      <c r="O436" s="241"/>
      <c r="P436" s="240"/>
      <c r="Q436" s="240"/>
      <c r="R436" s="241"/>
      <c r="S436" s="240"/>
      <c r="T436" s="240"/>
      <c r="U436" s="241"/>
      <c r="V436" s="267" t="s">
        <v>138</v>
      </c>
      <c r="W436" s="268"/>
      <c r="X436" s="268"/>
      <c r="Y436" s="269"/>
      <c r="Z436" s="310">
        <f>SUBTOTAL(9,Z430:AC435)</f>
        <v>0</v>
      </c>
      <c r="AA436" s="311"/>
      <c r="AB436" s="311"/>
      <c r="AC436" s="312"/>
    </row>
    <row r="437" spans="2:29" s="2" customFormat="1" ht="13.5" customHeight="1">
      <c r="B437" s="1097"/>
      <c r="C437" s="1098"/>
      <c r="D437" s="370"/>
      <c r="E437" s="370"/>
      <c r="F437" s="370"/>
      <c r="G437" s="371"/>
      <c r="H437" s="229"/>
      <c r="I437" s="230"/>
      <c r="J437" s="230"/>
      <c r="K437" s="230"/>
      <c r="L437" s="231"/>
      <c r="M437" s="242"/>
      <c r="N437" s="242"/>
      <c r="O437" s="243"/>
      <c r="P437" s="242"/>
      <c r="Q437" s="242"/>
      <c r="R437" s="243"/>
      <c r="S437" s="242"/>
      <c r="T437" s="242"/>
      <c r="U437" s="243"/>
      <c r="V437" s="270"/>
      <c r="W437" s="271"/>
      <c r="X437" s="271"/>
      <c r="Y437" s="272"/>
      <c r="Z437" s="313"/>
      <c r="AA437" s="314"/>
      <c r="AB437" s="314"/>
      <c r="AC437" s="315"/>
    </row>
    <row r="438" spans="2:29" s="2" customFormat="1" ht="13.5" customHeight="1">
      <c r="B438" s="1097"/>
      <c r="C438" s="1098"/>
      <c r="D438" s="916" t="s">
        <v>251</v>
      </c>
      <c r="E438" s="917"/>
      <c r="F438" s="917"/>
      <c r="G438" s="918"/>
      <c r="H438" s="301"/>
      <c r="I438" s="302"/>
      <c r="J438" s="302"/>
      <c r="K438" s="302"/>
      <c r="L438" s="303"/>
      <c r="M438" s="295"/>
      <c r="N438" s="296"/>
      <c r="O438" s="238"/>
      <c r="P438" s="295"/>
      <c r="Q438" s="296"/>
      <c r="R438" s="238"/>
      <c r="S438" s="295"/>
      <c r="T438" s="296"/>
      <c r="U438" s="238"/>
      <c r="V438" s="299"/>
      <c r="W438" s="300"/>
      <c r="X438" s="300"/>
      <c r="Y438" s="233"/>
      <c r="Z438" s="307"/>
      <c r="AA438" s="308"/>
      <c r="AB438" s="308"/>
      <c r="AC438" s="309"/>
    </row>
    <row r="439" spans="2:29" s="2" customFormat="1" ht="13.5" customHeight="1">
      <c r="B439" s="1097"/>
      <c r="C439" s="1098"/>
      <c r="D439" s="366"/>
      <c r="E439" s="367"/>
      <c r="F439" s="367"/>
      <c r="G439" s="368"/>
      <c r="H439" s="290"/>
      <c r="I439" s="291"/>
      <c r="J439" s="291"/>
      <c r="K439" s="291"/>
      <c r="L439" s="292"/>
      <c r="M439" s="293"/>
      <c r="N439" s="294"/>
      <c r="O439" s="238"/>
      <c r="P439" s="293"/>
      <c r="Q439" s="294"/>
      <c r="R439" s="238"/>
      <c r="S439" s="293"/>
      <c r="T439" s="294"/>
      <c r="U439" s="238"/>
      <c r="V439" s="299"/>
      <c r="W439" s="300"/>
      <c r="X439" s="300"/>
      <c r="Y439" s="233"/>
      <c r="Z439" s="304"/>
      <c r="AA439" s="305"/>
      <c r="AB439" s="305"/>
      <c r="AC439" s="306"/>
    </row>
    <row r="440" spans="2:29" s="2" customFormat="1" ht="13.5" customHeight="1">
      <c r="B440" s="1097"/>
      <c r="C440" s="1098"/>
      <c r="D440" s="366"/>
      <c r="E440" s="367"/>
      <c r="F440" s="367"/>
      <c r="G440" s="368"/>
      <c r="H440" s="290"/>
      <c r="I440" s="291"/>
      <c r="J440" s="291"/>
      <c r="K440" s="291"/>
      <c r="L440" s="292"/>
      <c r="M440" s="293"/>
      <c r="N440" s="294"/>
      <c r="O440" s="238"/>
      <c r="P440" s="293"/>
      <c r="Q440" s="294"/>
      <c r="R440" s="238"/>
      <c r="S440" s="293"/>
      <c r="T440" s="294"/>
      <c r="U440" s="238"/>
      <c r="V440" s="299"/>
      <c r="W440" s="300"/>
      <c r="X440" s="300"/>
      <c r="Y440" s="233"/>
      <c r="Z440" s="304"/>
      <c r="AA440" s="305"/>
      <c r="AB440" s="305"/>
      <c r="AC440" s="306"/>
    </row>
    <row r="441" spans="2:29" s="2" customFormat="1" ht="13.5" customHeight="1">
      <c r="B441" s="1097"/>
      <c r="C441" s="1098"/>
      <c r="D441" s="366"/>
      <c r="E441" s="367"/>
      <c r="F441" s="367"/>
      <c r="G441" s="368"/>
      <c r="H441" s="226"/>
      <c r="I441" s="227"/>
      <c r="J441" s="227"/>
      <c r="K441" s="227"/>
      <c r="L441" s="228"/>
      <c r="M441" s="240"/>
      <c r="N441" s="240"/>
      <c r="O441" s="241"/>
      <c r="P441" s="240"/>
      <c r="Q441" s="240"/>
      <c r="R441" s="241"/>
      <c r="S441" s="240"/>
      <c r="T441" s="240"/>
      <c r="U441" s="241"/>
      <c r="V441" s="267" t="s">
        <v>138</v>
      </c>
      <c r="W441" s="268"/>
      <c r="X441" s="268"/>
      <c r="Y441" s="269"/>
      <c r="Z441" s="310">
        <f>SUBTOTAL(9,Z438:AC440)</f>
        <v>0</v>
      </c>
      <c r="AA441" s="311"/>
      <c r="AB441" s="311"/>
      <c r="AC441" s="312"/>
    </row>
    <row r="442" spans="2:29" s="2" customFormat="1" ht="13.5" customHeight="1">
      <c r="B442" s="1097"/>
      <c r="C442" s="1098"/>
      <c r="D442" s="369"/>
      <c r="E442" s="370"/>
      <c r="F442" s="370"/>
      <c r="G442" s="371"/>
      <c r="H442" s="229"/>
      <c r="I442" s="230"/>
      <c r="J442" s="230"/>
      <c r="K442" s="230"/>
      <c r="L442" s="231"/>
      <c r="M442" s="242"/>
      <c r="N442" s="242"/>
      <c r="O442" s="243"/>
      <c r="P442" s="242"/>
      <c r="Q442" s="242"/>
      <c r="R442" s="243"/>
      <c r="S442" s="242"/>
      <c r="T442" s="242"/>
      <c r="U442" s="243"/>
      <c r="V442" s="270"/>
      <c r="W442" s="271"/>
      <c r="X442" s="271"/>
      <c r="Y442" s="272"/>
      <c r="Z442" s="313"/>
      <c r="AA442" s="314"/>
      <c r="AB442" s="314"/>
      <c r="AC442" s="315"/>
    </row>
    <row r="443" spans="2:29" s="2" customFormat="1" ht="13.5" customHeight="1">
      <c r="B443" s="1097"/>
      <c r="C443" s="1098"/>
      <c r="D443" s="929" t="s">
        <v>72</v>
      </c>
      <c r="E443" s="930"/>
      <c r="F443" s="930"/>
      <c r="G443" s="931"/>
      <c r="H443" s="301"/>
      <c r="I443" s="302"/>
      <c r="J443" s="302"/>
      <c r="K443" s="302"/>
      <c r="L443" s="303"/>
      <c r="M443" s="295"/>
      <c r="N443" s="296"/>
      <c r="O443" s="238"/>
      <c r="P443" s="295"/>
      <c r="Q443" s="296"/>
      <c r="R443" s="238"/>
      <c r="S443" s="295"/>
      <c r="T443" s="296"/>
      <c r="U443" s="238"/>
      <c r="V443" s="299"/>
      <c r="W443" s="300"/>
      <c r="X443" s="300"/>
      <c r="Y443" s="233"/>
      <c r="Z443" s="307"/>
      <c r="AA443" s="308"/>
      <c r="AB443" s="308"/>
      <c r="AC443" s="309"/>
    </row>
    <row r="444" spans="2:29" s="2" customFormat="1" ht="13.5" customHeight="1">
      <c r="B444" s="1097"/>
      <c r="C444" s="1098"/>
      <c r="D444" s="932"/>
      <c r="E444" s="933"/>
      <c r="F444" s="933"/>
      <c r="G444" s="934"/>
      <c r="H444" s="290"/>
      <c r="I444" s="291"/>
      <c r="J444" s="291"/>
      <c r="K444" s="291"/>
      <c r="L444" s="292"/>
      <c r="M444" s="293"/>
      <c r="N444" s="294"/>
      <c r="O444" s="238"/>
      <c r="P444" s="293"/>
      <c r="Q444" s="294"/>
      <c r="R444" s="238"/>
      <c r="S444" s="293"/>
      <c r="T444" s="294"/>
      <c r="U444" s="238"/>
      <c r="V444" s="299"/>
      <c r="W444" s="300"/>
      <c r="X444" s="300"/>
      <c r="Y444" s="233"/>
      <c r="Z444" s="304"/>
      <c r="AA444" s="305"/>
      <c r="AB444" s="305"/>
      <c r="AC444" s="306"/>
    </row>
    <row r="445" spans="2:29" s="2" customFormat="1" ht="13.5" customHeight="1">
      <c r="B445" s="1097"/>
      <c r="C445" s="1098"/>
      <c r="D445" s="932"/>
      <c r="E445" s="933"/>
      <c r="F445" s="933"/>
      <c r="G445" s="934"/>
      <c r="H445" s="214"/>
      <c r="I445" s="215"/>
      <c r="J445" s="215"/>
      <c r="K445" s="215"/>
      <c r="L445" s="216"/>
      <c r="M445" s="161"/>
      <c r="N445" s="161"/>
      <c r="O445" s="162"/>
      <c r="P445" s="161"/>
      <c r="Q445" s="161"/>
      <c r="R445" s="162"/>
      <c r="S445" s="161"/>
      <c r="T445" s="161"/>
      <c r="U445" s="162"/>
      <c r="V445" s="267" t="s">
        <v>138</v>
      </c>
      <c r="W445" s="268"/>
      <c r="X445" s="268"/>
      <c r="Y445" s="269"/>
      <c r="Z445" s="273">
        <f>SUBTOTAL(9,Z443:AC444)</f>
        <v>0</v>
      </c>
      <c r="AA445" s="274"/>
      <c r="AB445" s="274"/>
      <c r="AC445" s="275"/>
    </row>
    <row r="446" spans="2:29" s="2" customFormat="1" ht="13.5" customHeight="1">
      <c r="B446" s="1097"/>
      <c r="C446" s="1098"/>
      <c r="D446" s="935"/>
      <c r="E446" s="936"/>
      <c r="F446" s="936"/>
      <c r="G446" s="937"/>
      <c r="H446" s="217"/>
      <c r="I446" s="218"/>
      <c r="J446" s="218"/>
      <c r="K446" s="218"/>
      <c r="L446" s="219"/>
      <c r="M446" s="164"/>
      <c r="N446" s="164"/>
      <c r="O446" s="165"/>
      <c r="P446" s="164"/>
      <c r="Q446" s="164"/>
      <c r="R446" s="165"/>
      <c r="S446" s="164"/>
      <c r="T446" s="164"/>
      <c r="U446" s="165"/>
      <c r="V446" s="270"/>
      <c r="W446" s="271"/>
      <c r="X446" s="271"/>
      <c r="Y446" s="272"/>
      <c r="Z446" s="276"/>
      <c r="AA446" s="277"/>
      <c r="AB446" s="277"/>
      <c r="AC446" s="278"/>
    </row>
    <row r="447" spans="2:29" s="2" customFormat="1" ht="13.5" customHeight="1">
      <c r="B447" s="1097"/>
      <c r="C447" s="1098"/>
      <c r="D447" s="279" t="s">
        <v>239</v>
      </c>
      <c r="E447" s="280"/>
      <c r="F447" s="280"/>
      <c r="G447" s="280"/>
      <c r="H447" s="321" t="s">
        <v>302</v>
      </c>
      <c r="I447" s="322"/>
      <c r="J447" s="322"/>
      <c r="K447" s="322"/>
      <c r="L447" s="322"/>
      <c r="M447" s="325"/>
      <c r="N447" s="326"/>
      <c r="O447" s="326"/>
      <c r="P447" s="285" t="s">
        <v>269</v>
      </c>
      <c r="Q447" s="285"/>
      <c r="R447" s="285"/>
      <c r="S447" s="207"/>
      <c r="T447" s="207"/>
      <c r="U447" s="207"/>
      <c r="V447" s="207"/>
      <c r="W447" s="207"/>
      <c r="X447" s="207"/>
      <c r="Y447" s="208"/>
      <c r="Z447" s="287">
        <f>ROUNDDOWN((M447)*10%,0)</f>
        <v>0</v>
      </c>
      <c r="AA447" s="288"/>
      <c r="AB447" s="288"/>
      <c r="AC447" s="289"/>
    </row>
    <row r="448" spans="2:29" s="2" customFormat="1" ht="13.5" customHeight="1">
      <c r="B448" s="1097"/>
      <c r="C448" s="1098"/>
      <c r="D448" s="281"/>
      <c r="E448" s="282"/>
      <c r="F448" s="282"/>
      <c r="G448" s="282"/>
      <c r="H448" s="323"/>
      <c r="I448" s="324"/>
      <c r="J448" s="324"/>
      <c r="K448" s="324"/>
      <c r="L448" s="324"/>
      <c r="M448" s="327"/>
      <c r="N448" s="327"/>
      <c r="O448" s="327"/>
      <c r="P448" s="286"/>
      <c r="Q448" s="286"/>
      <c r="R448" s="286"/>
      <c r="S448" s="209"/>
      <c r="T448" s="209"/>
      <c r="U448" s="209"/>
      <c r="V448" s="209"/>
      <c r="W448" s="209"/>
      <c r="X448" s="209"/>
      <c r="Y448" s="210"/>
      <c r="Z448" s="276"/>
      <c r="AA448" s="277"/>
      <c r="AB448" s="277"/>
      <c r="AC448" s="278"/>
    </row>
    <row r="449" spans="2:29" s="2" customFormat="1" ht="13.5" customHeight="1">
      <c r="B449" s="1097"/>
      <c r="C449" s="1098"/>
      <c r="D449" s="281"/>
      <c r="E449" s="282"/>
      <c r="F449" s="282"/>
      <c r="G449" s="282"/>
      <c r="H449" s="255" t="s">
        <v>313</v>
      </c>
      <c r="I449" s="256"/>
      <c r="J449" s="256"/>
      <c r="K449" s="256"/>
      <c r="L449" s="256"/>
      <c r="M449" s="256"/>
      <c r="N449" s="256"/>
      <c r="O449" s="256"/>
      <c r="P449" s="256"/>
      <c r="Q449" s="256"/>
      <c r="R449" s="256"/>
      <c r="S449" s="256"/>
      <c r="T449" s="256"/>
      <c r="U449" s="256"/>
      <c r="V449" s="256"/>
      <c r="W449" s="256"/>
      <c r="X449" s="256"/>
      <c r="Y449" s="257"/>
      <c r="Z449" s="261"/>
      <c r="AA449" s="262"/>
      <c r="AB449" s="262"/>
      <c r="AC449" s="263"/>
    </row>
    <row r="450" spans="2:29" s="2" customFormat="1" ht="13.5" customHeight="1">
      <c r="B450" s="1097"/>
      <c r="C450" s="1098"/>
      <c r="D450" s="281"/>
      <c r="E450" s="282"/>
      <c r="F450" s="282"/>
      <c r="G450" s="282"/>
      <c r="H450" s="258"/>
      <c r="I450" s="259"/>
      <c r="J450" s="259"/>
      <c r="K450" s="259"/>
      <c r="L450" s="259"/>
      <c r="M450" s="259"/>
      <c r="N450" s="259"/>
      <c r="O450" s="259"/>
      <c r="P450" s="259"/>
      <c r="Q450" s="259"/>
      <c r="R450" s="259"/>
      <c r="S450" s="259"/>
      <c r="T450" s="259"/>
      <c r="U450" s="259"/>
      <c r="V450" s="259"/>
      <c r="W450" s="259"/>
      <c r="X450" s="259"/>
      <c r="Y450" s="260"/>
      <c r="Z450" s="264"/>
      <c r="AA450" s="265"/>
      <c r="AB450" s="265"/>
      <c r="AC450" s="266"/>
    </row>
    <row r="451" spans="2:29" s="2" customFormat="1" ht="13.5" customHeight="1">
      <c r="B451" s="1097"/>
      <c r="C451" s="1098"/>
      <c r="D451" s="281"/>
      <c r="E451" s="282"/>
      <c r="F451" s="282"/>
      <c r="G451" s="282"/>
      <c r="H451" s="255" t="s">
        <v>314</v>
      </c>
      <c r="I451" s="256"/>
      <c r="J451" s="256"/>
      <c r="K451" s="256"/>
      <c r="L451" s="256"/>
      <c r="M451" s="256"/>
      <c r="N451" s="256"/>
      <c r="O451" s="256"/>
      <c r="P451" s="256"/>
      <c r="Q451" s="256"/>
      <c r="R451" s="256"/>
      <c r="S451" s="256"/>
      <c r="T451" s="256"/>
      <c r="U451" s="256"/>
      <c r="V451" s="256"/>
      <c r="W451" s="256"/>
      <c r="X451" s="256"/>
      <c r="Y451" s="257"/>
      <c r="Z451" s="261"/>
      <c r="AA451" s="262"/>
      <c r="AB451" s="262"/>
      <c r="AC451" s="263"/>
    </row>
    <row r="452" spans="2:29" s="2" customFormat="1" ht="13.5" customHeight="1">
      <c r="B452" s="1097"/>
      <c r="C452" s="1098"/>
      <c r="D452" s="281"/>
      <c r="E452" s="282"/>
      <c r="F452" s="282"/>
      <c r="G452" s="282"/>
      <c r="H452" s="258"/>
      <c r="I452" s="259"/>
      <c r="J452" s="259"/>
      <c r="K452" s="259"/>
      <c r="L452" s="259"/>
      <c r="M452" s="259"/>
      <c r="N452" s="259"/>
      <c r="O452" s="259"/>
      <c r="P452" s="259"/>
      <c r="Q452" s="259"/>
      <c r="R452" s="259"/>
      <c r="S452" s="259"/>
      <c r="T452" s="259"/>
      <c r="U452" s="259"/>
      <c r="V452" s="259"/>
      <c r="W452" s="259"/>
      <c r="X452" s="259"/>
      <c r="Y452" s="260"/>
      <c r="Z452" s="264"/>
      <c r="AA452" s="265"/>
      <c r="AB452" s="265"/>
      <c r="AC452" s="266"/>
    </row>
    <row r="453" spans="2:29" s="2" customFormat="1" ht="13.5" customHeight="1">
      <c r="B453" s="1097"/>
      <c r="C453" s="1098"/>
      <c r="D453" s="281"/>
      <c r="E453" s="282"/>
      <c r="F453" s="282"/>
      <c r="G453" s="282"/>
      <c r="H453" s="249"/>
      <c r="I453" s="250"/>
      <c r="J453" s="250"/>
      <c r="K453" s="250"/>
      <c r="L453" s="250"/>
      <c r="M453" s="250"/>
      <c r="N453" s="250"/>
      <c r="O453" s="250"/>
      <c r="P453" s="250"/>
      <c r="Q453" s="250"/>
      <c r="R453" s="250"/>
      <c r="S453" s="250"/>
      <c r="T453" s="250"/>
      <c r="U453" s="251"/>
      <c r="V453" s="267" t="s">
        <v>138</v>
      </c>
      <c r="W453" s="268"/>
      <c r="X453" s="268"/>
      <c r="Y453" s="269"/>
      <c r="Z453" s="273">
        <f>SUBTOTAL(9,Z447:AC452)</f>
        <v>0</v>
      </c>
      <c r="AA453" s="274"/>
      <c r="AB453" s="274"/>
      <c r="AC453" s="275"/>
    </row>
    <row r="454" spans="2:29" s="2" customFormat="1" ht="13.5" customHeight="1">
      <c r="B454" s="1097"/>
      <c r="C454" s="1098"/>
      <c r="D454" s="283"/>
      <c r="E454" s="284"/>
      <c r="F454" s="284"/>
      <c r="G454" s="284"/>
      <c r="H454" s="252"/>
      <c r="I454" s="253"/>
      <c r="J454" s="253"/>
      <c r="K454" s="253"/>
      <c r="L454" s="253"/>
      <c r="M454" s="253"/>
      <c r="N454" s="253"/>
      <c r="O454" s="253"/>
      <c r="P454" s="253"/>
      <c r="Q454" s="253"/>
      <c r="R454" s="253"/>
      <c r="S454" s="253"/>
      <c r="T454" s="253"/>
      <c r="U454" s="254"/>
      <c r="V454" s="270"/>
      <c r="W454" s="271"/>
      <c r="X454" s="271"/>
      <c r="Y454" s="272"/>
      <c r="Z454" s="276"/>
      <c r="AA454" s="277"/>
      <c r="AB454" s="277"/>
      <c r="AC454" s="278"/>
    </row>
    <row r="455" spans="2:29" s="2" customFormat="1" ht="13.5" customHeight="1">
      <c r="B455" s="1097"/>
      <c r="C455" s="1098"/>
      <c r="D455" s="338" t="s">
        <v>29</v>
      </c>
      <c r="E455" s="339"/>
      <c r="F455" s="339"/>
      <c r="G455" s="339"/>
      <c r="H455" s="339"/>
      <c r="I455" s="339"/>
      <c r="J455" s="339"/>
      <c r="K455" s="339"/>
      <c r="L455" s="339"/>
      <c r="M455" s="339"/>
      <c r="N455" s="339"/>
      <c r="O455" s="339"/>
      <c r="P455" s="339"/>
      <c r="Q455" s="339"/>
      <c r="R455" s="339"/>
      <c r="S455" s="339"/>
      <c r="T455" s="339"/>
      <c r="U455" s="339"/>
      <c r="V455" s="339"/>
      <c r="W455" s="339"/>
      <c r="X455" s="339"/>
      <c r="Y455" s="340"/>
      <c r="Z455" s="273">
        <f>Z399+Z405+Z411+Z417+Z423+Z428+Z445+Z436+Z441+Z453</f>
        <v>0</v>
      </c>
      <c r="AA455" s="274"/>
      <c r="AB455" s="274"/>
      <c r="AC455" s="275"/>
    </row>
    <row r="456" spans="2:29" s="2" customFormat="1" ht="13.5" customHeight="1">
      <c r="B456" s="1099"/>
      <c r="C456" s="1100"/>
      <c r="D456" s="341"/>
      <c r="E456" s="342"/>
      <c r="F456" s="342"/>
      <c r="G456" s="342"/>
      <c r="H456" s="342"/>
      <c r="I456" s="342"/>
      <c r="J456" s="342"/>
      <c r="K456" s="342"/>
      <c r="L456" s="342"/>
      <c r="M456" s="342"/>
      <c r="N456" s="342"/>
      <c r="O456" s="342"/>
      <c r="P456" s="342"/>
      <c r="Q456" s="342"/>
      <c r="R456" s="342"/>
      <c r="S456" s="342"/>
      <c r="T456" s="342"/>
      <c r="U456" s="342"/>
      <c r="V456" s="342"/>
      <c r="W456" s="342"/>
      <c r="X456" s="342"/>
      <c r="Y456" s="343"/>
      <c r="Z456" s="276"/>
      <c r="AA456" s="277"/>
      <c r="AB456" s="277"/>
      <c r="AC456" s="278"/>
    </row>
    <row r="457" spans="2:29" s="2" customFormat="1" ht="13.5" customHeight="1">
      <c r="B457" s="912" t="s">
        <v>39</v>
      </c>
      <c r="C457" s="280"/>
      <c r="D457" s="280"/>
      <c r="E457" s="280"/>
      <c r="F457" s="280"/>
      <c r="G457" s="913"/>
      <c r="H457" s="337" t="s">
        <v>301</v>
      </c>
      <c r="I457" s="322"/>
      <c r="J457" s="322"/>
      <c r="K457" s="322"/>
      <c r="L457" s="322"/>
      <c r="M457" s="325">
        <f>Z385+Z455</f>
        <v>0</v>
      </c>
      <c r="N457" s="326"/>
      <c r="O457" s="326"/>
      <c r="P457" s="285" t="s">
        <v>269</v>
      </c>
      <c r="Q457" s="285"/>
      <c r="R457" s="285"/>
      <c r="S457" s="96"/>
      <c r="T457" s="96"/>
      <c r="U457" s="96"/>
      <c r="V457" s="96"/>
      <c r="W457" s="96"/>
      <c r="X457" s="96"/>
      <c r="Y457" s="96"/>
      <c r="Z457" s="287">
        <f>ROUNDDOWN((M457)*10%,0)</f>
        <v>0</v>
      </c>
      <c r="AA457" s="288"/>
      <c r="AB457" s="288"/>
      <c r="AC457" s="289"/>
    </row>
    <row r="458" spans="2:29" ht="13.5" customHeight="1">
      <c r="B458" s="914"/>
      <c r="C458" s="284"/>
      <c r="D458" s="284"/>
      <c r="E458" s="284"/>
      <c r="F458" s="284"/>
      <c r="G458" s="915"/>
      <c r="H458" s="323"/>
      <c r="I458" s="324"/>
      <c r="J458" s="324"/>
      <c r="K458" s="324"/>
      <c r="L458" s="324"/>
      <c r="M458" s="327"/>
      <c r="N458" s="327"/>
      <c r="O458" s="327"/>
      <c r="P458" s="286"/>
      <c r="Q458" s="286"/>
      <c r="R458" s="286"/>
      <c r="S458" s="98"/>
      <c r="T458" s="98"/>
      <c r="U458" s="98"/>
      <c r="V458" s="98"/>
      <c r="W458" s="98"/>
      <c r="X458" s="82"/>
      <c r="Y458" s="82"/>
      <c r="Z458" s="276"/>
      <c r="AA458" s="277"/>
      <c r="AB458" s="277"/>
      <c r="AC458" s="278"/>
    </row>
    <row r="459" spans="2:29" ht="13.5" customHeight="1">
      <c r="B459" s="912" t="s">
        <v>38</v>
      </c>
      <c r="C459" s="280"/>
      <c r="D459" s="280"/>
      <c r="E459" s="280"/>
      <c r="F459" s="280"/>
      <c r="G459" s="913"/>
      <c r="H459" s="94"/>
      <c r="I459" s="95"/>
      <c r="J459" s="96"/>
      <c r="K459" s="96"/>
      <c r="L459" s="96"/>
      <c r="M459" s="96"/>
      <c r="N459" s="96"/>
      <c r="O459" s="96"/>
      <c r="P459" s="96"/>
      <c r="Q459" s="96"/>
      <c r="R459" s="96"/>
      <c r="S459" s="96"/>
      <c r="T459" s="96"/>
      <c r="U459" s="96"/>
      <c r="V459" s="96"/>
      <c r="W459" s="96"/>
      <c r="X459" s="96"/>
      <c r="Y459" s="96"/>
      <c r="Z459" s="287">
        <v>0</v>
      </c>
      <c r="AA459" s="288"/>
      <c r="AB459" s="288"/>
      <c r="AC459" s="289"/>
    </row>
    <row r="460" spans="2:29" ht="13.5" customHeight="1">
      <c r="B460" s="914"/>
      <c r="C460" s="284"/>
      <c r="D460" s="284"/>
      <c r="E460" s="284"/>
      <c r="F460" s="284"/>
      <c r="G460" s="915"/>
      <c r="H460" s="171"/>
      <c r="I460" s="172"/>
      <c r="J460" s="98"/>
      <c r="K460" s="98"/>
      <c r="L460" s="98"/>
      <c r="M460" s="98"/>
      <c r="N460" s="98"/>
      <c r="O460" s="82"/>
      <c r="P460" s="82"/>
      <c r="Q460" s="82"/>
      <c r="R460" s="82"/>
      <c r="S460" s="82"/>
      <c r="T460" s="82"/>
      <c r="U460" s="82"/>
      <c r="V460" s="82"/>
      <c r="W460" s="82"/>
      <c r="X460" s="82"/>
      <c r="Y460" s="82"/>
      <c r="Z460" s="276"/>
      <c r="AA460" s="277"/>
      <c r="AB460" s="277"/>
      <c r="AC460" s="278"/>
    </row>
    <row r="461" spans="2:29" ht="13.5" customHeight="1">
      <c r="B461" s="944" t="s">
        <v>62</v>
      </c>
      <c r="C461" s="945"/>
      <c r="D461" s="945"/>
      <c r="E461" s="945"/>
      <c r="F461" s="945"/>
      <c r="G461" s="945"/>
      <c r="H461" s="945"/>
      <c r="I461" s="945"/>
      <c r="J461" s="945"/>
      <c r="K461" s="945"/>
      <c r="L461" s="945"/>
      <c r="M461" s="945"/>
      <c r="N461" s="945"/>
      <c r="O461" s="945"/>
      <c r="P461" s="945"/>
      <c r="Q461" s="945"/>
      <c r="R461" s="945"/>
      <c r="S461" s="945"/>
      <c r="T461" s="945"/>
      <c r="U461" s="945"/>
      <c r="V461" s="945"/>
      <c r="W461" s="945"/>
      <c r="X461" s="945"/>
      <c r="Y461" s="946"/>
      <c r="Z461" s="950">
        <f>Z385+Z455+Z457+Z459</f>
        <v>0</v>
      </c>
      <c r="AA461" s="951"/>
      <c r="AB461" s="951"/>
      <c r="AC461" s="952"/>
    </row>
    <row r="462" spans="2:29" ht="13.5" customHeight="1" thickBot="1">
      <c r="B462" s="947"/>
      <c r="C462" s="948"/>
      <c r="D462" s="948"/>
      <c r="E462" s="948"/>
      <c r="F462" s="948"/>
      <c r="G462" s="948"/>
      <c r="H462" s="948"/>
      <c r="I462" s="948"/>
      <c r="J462" s="948"/>
      <c r="K462" s="948"/>
      <c r="L462" s="948"/>
      <c r="M462" s="948"/>
      <c r="N462" s="948"/>
      <c r="O462" s="948"/>
      <c r="P462" s="948"/>
      <c r="Q462" s="948"/>
      <c r="R462" s="948"/>
      <c r="S462" s="948"/>
      <c r="T462" s="948"/>
      <c r="U462" s="948"/>
      <c r="V462" s="948"/>
      <c r="W462" s="948"/>
      <c r="X462" s="948"/>
      <c r="Y462" s="949"/>
      <c r="Z462" s="950"/>
      <c r="AA462" s="951"/>
      <c r="AB462" s="951"/>
      <c r="AC462" s="952"/>
    </row>
    <row r="463" spans="2:29" ht="13.5" customHeight="1">
      <c r="B463" s="953" t="s">
        <v>61</v>
      </c>
      <c r="C463" s="954"/>
      <c r="D463" s="957" t="s">
        <v>61</v>
      </c>
      <c r="E463" s="957"/>
      <c r="F463" s="957"/>
      <c r="G463" s="958"/>
      <c r="H463" s="87"/>
      <c r="I463" s="87"/>
      <c r="J463" s="88"/>
      <c r="K463" s="88"/>
      <c r="L463" s="88"/>
      <c r="M463" s="88"/>
      <c r="N463" s="88"/>
      <c r="O463" s="88"/>
      <c r="P463" s="88"/>
      <c r="Q463" s="88"/>
      <c r="R463" s="88"/>
      <c r="S463" s="88"/>
      <c r="T463" s="88"/>
      <c r="U463" s="88"/>
      <c r="V463" s="88"/>
      <c r="W463" s="88"/>
      <c r="X463" s="88"/>
      <c r="Y463" s="88"/>
      <c r="Z463" s="959"/>
      <c r="AA463" s="960"/>
      <c r="AB463" s="960"/>
      <c r="AC463" s="961"/>
    </row>
    <row r="464" spans="2:29" ht="13.5" customHeight="1" thickBot="1">
      <c r="B464" s="955"/>
      <c r="C464" s="956"/>
      <c r="D464" s="370"/>
      <c r="E464" s="370"/>
      <c r="F464" s="370"/>
      <c r="G464" s="371"/>
      <c r="H464" s="89"/>
      <c r="I464" s="89"/>
      <c r="J464" s="90"/>
      <c r="K464" s="90"/>
      <c r="L464" s="90"/>
      <c r="M464" s="90"/>
      <c r="N464" s="90"/>
      <c r="O464" s="90"/>
      <c r="P464" s="90"/>
      <c r="Q464" s="90"/>
      <c r="R464" s="90"/>
      <c r="S464" s="90"/>
      <c r="T464" s="90"/>
      <c r="U464" s="90"/>
      <c r="V464" s="90"/>
      <c r="W464" s="90"/>
      <c r="X464" s="85"/>
      <c r="Y464" s="85"/>
      <c r="Z464" s="962"/>
      <c r="AA464" s="963"/>
      <c r="AB464" s="963"/>
      <c r="AC464" s="964"/>
    </row>
    <row r="465" spans="2:29" ht="13.5" customHeight="1" thickTop="1">
      <c r="B465" s="955"/>
      <c r="C465" s="956"/>
      <c r="D465" s="965" t="s">
        <v>63</v>
      </c>
      <c r="E465" s="966"/>
      <c r="F465" s="966"/>
      <c r="G465" s="966"/>
      <c r="H465" s="966"/>
      <c r="I465" s="966"/>
      <c r="J465" s="966"/>
      <c r="K465" s="966"/>
      <c r="L465" s="966"/>
      <c r="M465" s="966"/>
      <c r="N465" s="966"/>
      <c r="O465" s="966"/>
      <c r="P465" s="966"/>
      <c r="Q465" s="966"/>
      <c r="R465" s="966"/>
      <c r="S465" s="966"/>
      <c r="T465" s="966"/>
      <c r="U465" s="966"/>
      <c r="V465" s="966"/>
      <c r="W465" s="966"/>
      <c r="X465" s="966"/>
      <c r="Y465" s="967"/>
      <c r="Z465" s="969">
        <f>SUBTOTAL(9,Z463:AC464)</f>
        <v>0</v>
      </c>
      <c r="AA465" s="969"/>
      <c r="AB465" s="969"/>
      <c r="AC465" s="970"/>
    </row>
    <row r="466" spans="2:29" ht="13.5" customHeight="1" thickBot="1">
      <c r="B466" s="26"/>
      <c r="C466" s="27"/>
      <c r="D466" s="968"/>
      <c r="E466" s="948"/>
      <c r="F466" s="948"/>
      <c r="G466" s="948"/>
      <c r="H466" s="948"/>
      <c r="I466" s="948"/>
      <c r="J466" s="948"/>
      <c r="K466" s="948"/>
      <c r="L466" s="948"/>
      <c r="M466" s="948"/>
      <c r="N466" s="948"/>
      <c r="O466" s="948"/>
      <c r="P466" s="948"/>
      <c r="Q466" s="948"/>
      <c r="R466" s="948"/>
      <c r="S466" s="948"/>
      <c r="T466" s="948"/>
      <c r="U466" s="948"/>
      <c r="V466" s="948"/>
      <c r="W466" s="948"/>
      <c r="X466" s="948"/>
      <c r="Y466" s="949"/>
      <c r="Z466" s="971"/>
      <c r="AA466" s="971"/>
      <c r="AB466" s="971"/>
      <c r="AC466" s="972"/>
    </row>
    <row r="467" spans="2:29" ht="13.5" customHeight="1">
      <c r="B467" s="973" t="s">
        <v>64</v>
      </c>
      <c r="C467" s="974"/>
      <c r="D467" s="974"/>
      <c r="E467" s="974"/>
      <c r="F467" s="974"/>
      <c r="G467" s="974"/>
      <c r="H467" s="974"/>
      <c r="I467" s="974"/>
      <c r="J467" s="974"/>
      <c r="K467" s="974"/>
      <c r="L467" s="974"/>
      <c r="M467" s="974"/>
      <c r="N467" s="974"/>
      <c r="O467" s="974"/>
      <c r="P467" s="974"/>
      <c r="Q467" s="974"/>
      <c r="R467" s="974"/>
      <c r="S467" s="974"/>
      <c r="T467" s="974"/>
      <c r="U467" s="974"/>
      <c r="V467" s="974"/>
      <c r="W467" s="974"/>
      <c r="X467" s="974"/>
      <c r="Y467" s="975"/>
      <c r="Z467" s="979">
        <f>Z461-Z465</f>
        <v>0</v>
      </c>
      <c r="AA467" s="979"/>
      <c r="AB467" s="979"/>
      <c r="AC467" s="980"/>
    </row>
    <row r="468" spans="2:29" ht="13.5" customHeight="1">
      <c r="B468" s="976"/>
      <c r="C468" s="977"/>
      <c r="D468" s="977"/>
      <c r="E468" s="977"/>
      <c r="F468" s="977"/>
      <c r="G468" s="977"/>
      <c r="H468" s="977"/>
      <c r="I468" s="977"/>
      <c r="J468" s="977"/>
      <c r="K468" s="977"/>
      <c r="L468" s="977"/>
      <c r="M468" s="977"/>
      <c r="N468" s="977"/>
      <c r="O468" s="977"/>
      <c r="P468" s="977"/>
      <c r="Q468" s="977"/>
      <c r="R468" s="977"/>
      <c r="S468" s="977"/>
      <c r="T468" s="977"/>
      <c r="U468" s="977"/>
      <c r="V468" s="977"/>
      <c r="W468" s="977"/>
      <c r="X468" s="977"/>
      <c r="Y468" s="978"/>
      <c r="Z468" s="981"/>
      <c r="AA468" s="981"/>
      <c r="AB468" s="981"/>
      <c r="AC468" s="982"/>
    </row>
    <row r="469" spans="2:29" ht="13.5" customHeight="1" thickBot="1">
      <c r="B469" s="947"/>
      <c r="C469" s="948"/>
      <c r="D469" s="948"/>
      <c r="E469" s="948"/>
      <c r="F469" s="948"/>
      <c r="G469" s="948"/>
      <c r="H469" s="948"/>
      <c r="I469" s="948"/>
      <c r="J469" s="948"/>
      <c r="K469" s="948"/>
      <c r="L469" s="948"/>
      <c r="M469" s="948"/>
      <c r="N469" s="948"/>
      <c r="O469" s="948"/>
      <c r="P469" s="948"/>
      <c r="Q469" s="948"/>
      <c r="R469" s="948"/>
      <c r="S469" s="948"/>
      <c r="T469" s="948"/>
      <c r="U469" s="948"/>
      <c r="V469" s="948"/>
      <c r="W469" s="948"/>
      <c r="X469" s="948"/>
      <c r="Y469" s="949"/>
      <c r="Z469" s="971"/>
      <c r="AA469" s="971"/>
      <c r="AB469" s="971"/>
      <c r="AC469" s="972"/>
    </row>
    <row r="470" spans="2:29" ht="13.5" customHeight="1">
      <c r="B470" s="983"/>
      <c r="C470" s="983"/>
      <c r="D470" s="983"/>
      <c r="E470" s="983"/>
      <c r="F470" s="983"/>
      <c r="G470" s="983"/>
      <c r="H470" s="983"/>
      <c r="I470" s="983"/>
      <c r="J470" s="983"/>
      <c r="K470" s="983"/>
      <c r="L470" s="983"/>
      <c r="M470" s="983"/>
      <c r="N470" s="983"/>
      <c r="O470" s="983"/>
      <c r="P470" s="983"/>
      <c r="Q470" s="983"/>
      <c r="R470" s="983"/>
      <c r="S470" s="983"/>
      <c r="T470" s="983"/>
      <c r="U470" s="983"/>
      <c r="V470" s="983"/>
      <c r="W470" s="983"/>
      <c r="X470" s="983"/>
      <c r="Y470" s="983"/>
      <c r="Z470" s="983"/>
      <c r="AA470" s="983"/>
      <c r="AB470" s="983"/>
      <c r="AC470" s="983"/>
    </row>
    <row r="471" spans="2:29" ht="15" customHeight="1">
      <c r="B471" s="320" t="s">
        <v>245</v>
      </c>
      <c r="C471" s="320"/>
      <c r="D471" s="320"/>
      <c r="E471" s="320"/>
      <c r="F471" s="320"/>
      <c r="G471" s="320"/>
      <c r="H471" s="320"/>
      <c r="I471" s="320"/>
      <c r="J471" s="320"/>
      <c r="K471" s="320"/>
      <c r="L471" s="320"/>
      <c r="M471" s="320"/>
      <c r="N471" s="320"/>
      <c r="O471" s="320"/>
      <c r="P471" s="320"/>
      <c r="Q471" s="320"/>
      <c r="R471" s="320"/>
      <c r="S471" s="320"/>
      <c r="T471" s="320"/>
      <c r="U471" s="320"/>
      <c r="V471" s="320"/>
      <c r="W471" s="320"/>
      <c r="X471" s="320"/>
      <c r="Y471" s="320"/>
      <c r="Z471" s="320"/>
      <c r="AA471" s="320"/>
      <c r="AB471" s="320"/>
      <c r="AC471" s="320"/>
    </row>
    <row r="472" spans="2:29" ht="13.5" customHeight="1">
      <c r="B472" s="320"/>
      <c r="C472" s="320"/>
      <c r="D472" s="320"/>
      <c r="E472" s="320"/>
      <c r="F472" s="320"/>
      <c r="G472" s="320"/>
      <c r="H472" s="320"/>
      <c r="I472" s="320"/>
      <c r="J472" s="320"/>
      <c r="K472" s="320"/>
      <c r="L472" s="320"/>
      <c r="M472" s="320"/>
      <c r="N472" s="320"/>
      <c r="O472" s="320"/>
      <c r="P472" s="320"/>
      <c r="Q472" s="320"/>
      <c r="R472" s="320"/>
      <c r="S472" s="320"/>
      <c r="T472" s="320"/>
      <c r="U472" s="320"/>
      <c r="V472" s="320"/>
      <c r="W472" s="320"/>
      <c r="X472" s="320"/>
      <c r="Y472" s="320"/>
      <c r="Z472" s="320"/>
      <c r="AA472" s="320"/>
      <c r="AB472" s="320"/>
      <c r="AC472" s="320"/>
    </row>
    <row r="473" spans="2:29" ht="13.5" customHeight="1" thickBot="1">
      <c r="B473" s="29"/>
      <c r="D473" s="5"/>
      <c r="G473" s="4"/>
      <c r="H473" s="4"/>
      <c r="I473" s="4"/>
      <c r="J473" s="4"/>
      <c r="K473" s="4"/>
      <c r="L473" s="4"/>
      <c r="M473" s="4"/>
      <c r="N473" s="4"/>
      <c r="O473" s="4"/>
      <c r="P473" s="4"/>
      <c r="Q473" s="4"/>
      <c r="R473" s="4"/>
      <c r="S473" s="4"/>
      <c r="T473" s="4"/>
      <c r="U473" s="4"/>
      <c r="V473" s="4"/>
      <c r="W473" s="4"/>
      <c r="X473" s="4"/>
      <c r="Y473" s="4"/>
      <c r="Z473" s="4"/>
      <c r="AA473" s="4"/>
      <c r="AB473" s="4"/>
      <c r="AC473" s="4"/>
    </row>
    <row r="474" spans="2:29" ht="13.5" customHeight="1">
      <c r="B474" s="984" t="s">
        <v>33</v>
      </c>
      <c r="C474" s="985"/>
      <c r="D474" s="985"/>
      <c r="E474" s="985"/>
      <c r="F474" s="985"/>
      <c r="G474" s="985"/>
      <c r="H474" s="988"/>
      <c r="I474" s="989"/>
      <c r="J474" s="989"/>
      <c r="K474" s="989"/>
      <c r="L474" s="989"/>
      <c r="M474" s="989"/>
      <c r="N474" s="989"/>
      <c r="O474" s="989"/>
      <c r="P474" s="989"/>
      <c r="Q474" s="989"/>
      <c r="R474" s="989"/>
      <c r="S474" s="989"/>
      <c r="T474" s="989"/>
      <c r="U474" s="989"/>
      <c r="V474" s="989"/>
      <c r="W474" s="989"/>
      <c r="X474" s="989"/>
      <c r="Y474" s="989"/>
      <c r="Z474" s="989"/>
      <c r="AA474" s="989"/>
      <c r="AB474" s="989"/>
      <c r="AC474" s="990"/>
    </row>
    <row r="475" spans="2:29" ht="13.5" customHeight="1">
      <c r="B475" s="986"/>
      <c r="C475" s="987"/>
      <c r="D475" s="987"/>
      <c r="E475" s="987"/>
      <c r="F475" s="987"/>
      <c r="G475" s="987"/>
      <c r="H475" s="991"/>
      <c r="I475" s="992"/>
      <c r="J475" s="992"/>
      <c r="K475" s="992"/>
      <c r="L475" s="992"/>
      <c r="M475" s="992"/>
      <c r="N475" s="992"/>
      <c r="O475" s="992"/>
      <c r="P475" s="992"/>
      <c r="Q475" s="992"/>
      <c r="R475" s="992"/>
      <c r="S475" s="992"/>
      <c r="T475" s="992"/>
      <c r="U475" s="992"/>
      <c r="V475" s="992"/>
      <c r="W475" s="992"/>
      <c r="X475" s="992"/>
      <c r="Y475" s="992"/>
      <c r="Z475" s="992"/>
      <c r="AA475" s="992"/>
      <c r="AB475" s="992"/>
      <c r="AC475" s="993"/>
    </row>
    <row r="476" spans="2:29" ht="13.5" customHeight="1">
      <c r="B476" s="986"/>
      <c r="C476" s="987"/>
      <c r="D476" s="987"/>
      <c r="E476" s="987"/>
      <c r="F476" s="987"/>
      <c r="G476" s="987"/>
      <c r="H476" s="994"/>
      <c r="I476" s="995"/>
      <c r="J476" s="995"/>
      <c r="K476" s="995"/>
      <c r="L476" s="995"/>
      <c r="M476" s="995"/>
      <c r="N476" s="995"/>
      <c r="O476" s="995"/>
      <c r="P476" s="995"/>
      <c r="Q476" s="995"/>
      <c r="R476" s="995"/>
      <c r="S476" s="995"/>
      <c r="T476" s="995"/>
      <c r="U476" s="995"/>
      <c r="V476" s="995"/>
      <c r="W476" s="995"/>
      <c r="X476" s="995"/>
      <c r="Y476" s="995"/>
      <c r="Z476" s="995"/>
      <c r="AA476" s="995"/>
      <c r="AB476" s="995"/>
      <c r="AC476" s="996"/>
    </row>
    <row r="477" spans="2:29" ht="13.5" customHeight="1">
      <c r="B477" s="986" t="s">
        <v>34</v>
      </c>
      <c r="C477" s="987"/>
      <c r="D477" s="987"/>
      <c r="E477" s="987"/>
      <c r="F477" s="987"/>
      <c r="G477" s="987"/>
      <c r="H477" s="999"/>
      <c r="I477" s="1000"/>
      <c r="J477" s="1000"/>
      <c r="K477" s="1000"/>
      <c r="L477" s="1000"/>
      <c r="M477" s="1000"/>
      <c r="N477" s="1000"/>
      <c r="O477" s="1000"/>
      <c r="P477" s="1000"/>
      <c r="Q477" s="1000"/>
      <c r="R477" s="1000"/>
      <c r="S477" s="1000"/>
      <c r="T477" s="1000"/>
      <c r="U477" s="1000"/>
      <c r="V477" s="1000"/>
      <c r="W477" s="1000"/>
      <c r="X477" s="1000"/>
      <c r="Y477" s="1000"/>
      <c r="Z477" s="1000"/>
      <c r="AA477" s="1000"/>
      <c r="AB477" s="1000"/>
      <c r="AC477" s="1001"/>
    </row>
    <row r="478" spans="2:29" ht="13.5" customHeight="1">
      <c r="B478" s="986"/>
      <c r="C478" s="987"/>
      <c r="D478" s="987"/>
      <c r="E478" s="987"/>
      <c r="F478" s="987"/>
      <c r="G478" s="987"/>
      <c r="H478" s="991"/>
      <c r="I478" s="992"/>
      <c r="J478" s="992"/>
      <c r="K478" s="992"/>
      <c r="L478" s="992"/>
      <c r="M478" s="992"/>
      <c r="N478" s="992"/>
      <c r="O478" s="992"/>
      <c r="P478" s="992"/>
      <c r="Q478" s="992"/>
      <c r="R478" s="992"/>
      <c r="S478" s="992"/>
      <c r="T478" s="992"/>
      <c r="U478" s="992"/>
      <c r="V478" s="992"/>
      <c r="W478" s="992"/>
      <c r="X478" s="992"/>
      <c r="Y478" s="992"/>
      <c r="Z478" s="992"/>
      <c r="AA478" s="992"/>
      <c r="AB478" s="992"/>
      <c r="AC478" s="993"/>
    </row>
    <row r="479" spans="2:29" ht="13.5" customHeight="1">
      <c r="B479" s="986"/>
      <c r="C479" s="987"/>
      <c r="D479" s="987"/>
      <c r="E479" s="987"/>
      <c r="F479" s="987"/>
      <c r="G479" s="987"/>
      <c r="H479" s="994"/>
      <c r="I479" s="995"/>
      <c r="J479" s="995"/>
      <c r="K479" s="995"/>
      <c r="L479" s="995"/>
      <c r="M479" s="995"/>
      <c r="N479" s="995"/>
      <c r="O479" s="995"/>
      <c r="P479" s="995"/>
      <c r="Q479" s="995"/>
      <c r="R479" s="995"/>
      <c r="S479" s="995"/>
      <c r="T479" s="995"/>
      <c r="U479" s="995"/>
      <c r="V479" s="995"/>
      <c r="W479" s="995"/>
      <c r="X479" s="995"/>
      <c r="Y479" s="995"/>
      <c r="Z479" s="995"/>
      <c r="AA479" s="995"/>
      <c r="AB479" s="995"/>
      <c r="AC479" s="996"/>
    </row>
    <row r="480" spans="2:29" ht="13.5" customHeight="1">
      <c r="B480" s="986" t="s">
        <v>35</v>
      </c>
      <c r="C480" s="987"/>
      <c r="D480" s="987"/>
      <c r="E480" s="987"/>
      <c r="F480" s="987"/>
      <c r="G480" s="987"/>
      <c r="H480" s="999"/>
      <c r="I480" s="1000"/>
      <c r="J480" s="1000"/>
      <c r="K480" s="1000"/>
      <c r="L480" s="1000"/>
      <c r="M480" s="1000"/>
      <c r="N480" s="1000"/>
      <c r="O480" s="1000"/>
      <c r="P480" s="1000"/>
      <c r="Q480" s="1000"/>
      <c r="R480" s="1000"/>
      <c r="S480" s="1000"/>
      <c r="T480" s="1000"/>
      <c r="U480" s="1000"/>
      <c r="V480" s="1000"/>
      <c r="W480" s="1000"/>
      <c r="X480" s="1000"/>
      <c r="Y480" s="1000"/>
      <c r="Z480" s="1000"/>
      <c r="AA480" s="1000"/>
      <c r="AB480" s="1000"/>
      <c r="AC480" s="1001"/>
    </row>
    <row r="481" spans="2:29" ht="13.5" customHeight="1">
      <c r="B481" s="986"/>
      <c r="C481" s="987"/>
      <c r="D481" s="987"/>
      <c r="E481" s="987"/>
      <c r="F481" s="987"/>
      <c r="G481" s="987"/>
      <c r="H481" s="991"/>
      <c r="I481" s="992"/>
      <c r="J481" s="992"/>
      <c r="K481" s="992"/>
      <c r="L481" s="992"/>
      <c r="M481" s="992"/>
      <c r="N481" s="992"/>
      <c r="O481" s="992"/>
      <c r="P481" s="992"/>
      <c r="Q481" s="992"/>
      <c r="R481" s="992"/>
      <c r="S481" s="992"/>
      <c r="T481" s="992"/>
      <c r="U481" s="992"/>
      <c r="V481" s="992"/>
      <c r="W481" s="992"/>
      <c r="X481" s="992"/>
      <c r="Y481" s="992"/>
      <c r="Z481" s="992"/>
      <c r="AA481" s="992"/>
      <c r="AB481" s="992"/>
      <c r="AC481" s="993"/>
    </row>
    <row r="482" spans="2:29" ht="13.5" customHeight="1">
      <c r="B482" s="986"/>
      <c r="C482" s="987"/>
      <c r="D482" s="987"/>
      <c r="E482" s="987"/>
      <c r="F482" s="987"/>
      <c r="G482" s="987"/>
      <c r="H482" s="994"/>
      <c r="I482" s="995"/>
      <c r="J482" s="995"/>
      <c r="K482" s="995"/>
      <c r="L482" s="995"/>
      <c r="M482" s="995"/>
      <c r="N482" s="995"/>
      <c r="O482" s="995"/>
      <c r="P482" s="995"/>
      <c r="Q482" s="995"/>
      <c r="R482" s="995"/>
      <c r="S482" s="995"/>
      <c r="T482" s="995"/>
      <c r="U482" s="995"/>
      <c r="V482" s="995"/>
      <c r="W482" s="995"/>
      <c r="X482" s="995"/>
      <c r="Y482" s="995"/>
      <c r="Z482" s="995"/>
      <c r="AA482" s="995"/>
      <c r="AB482" s="995"/>
      <c r="AC482" s="996"/>
    </row>
    <row r="483" spans="2:29" ht="13.5" customHeight="1">
      <c r="B483" s="986" t="s">
        <v>70</v>
      </c>
      <c r="C483" s="987"/>
      <c r="D483" s="987"/>
      <c r="E483" s="987"/>
      <c r="F483" s="987"/>
      <c r="G483" s="987"/>
      <c r="H483" s="999"/>
      <c r="I483" s="1000"/>
      <c r="J483" s="1000"/>
      <c r="K483" s="1000"/>
      <c r="L483" s="1000"/>
      <c r="M483" s="1000"/>
      <c r="N483" s="1000"/>
      <c r="O483" s="1000"/>
      <c r="P483" s="1000"/>
      <c r="Q483" s="1000"/>
      <c r="R483" s="1000"/>
      <c r="S483" s="1000"/>
      <c r="T483" s="1000"/>
      <c r="U483" s="1000"/>
      <c r="V483" s="1000"/>
      <c r="W483" s="1000"/>
      <c r="X483" s="1000"/>
      <c r="Y483" s="1000"/>
      <c r="Z483" s="1000"/>
      <c r="AA483" s="1000"/>
      <c r="AB483" s="1000"/>
      <c r="AC483" s="1001"/>
    </row>
    <row r="484" spans="2:29" ht="13.5" customHeight="1">
      <c r="B484" s="986"/>
      <c r="C484" s="987"/>
      <c r="D484" s="987"/>
      <c r="E484" s="987"/>
      <c r="F484" s="987"/>
      <c r="G484" s="987"/>
      <c r="H484" s="991"/>
      <c r="I484" s="992"/>
      <c r="J484" s="992"/>
      <c r="K484" s="992"/>
      <c r="L484" s="992"/>
      <c r="M484" s="992"/>
      <c r="N484" s="992"/>
      <c r="O484" s="992"/>
      <c r="P484" s="992"/>
      <c r="Q484" s="992"/>
      <c r="R484" s="992"/>
      <c r="S484" s="992"/>
      <c r="T484" s="992"/>
      <c r="U484" s="992"/>
      <c r="V484" s="992"/>
      <c r="W484" s="992"/>
      <c r="X484" s="992"/>
      <c r="Y484" s="992"/>
      <c r="Z484" s="992"/>
      <c r="AA484" s="992"/>
      <c r="AB484" s="992"/>
      <c r="AC484" s="993"/>
    </row>
    <row r="485" spans="2:29" ht="13.5" customHeight="1" thickBot="1">
      <c r="B485" s="997"/>
      <c r="C485" s="998"/>
      <c r="D485" s="998"/>
      <c r="E485" s="998"/>
      <c r="F485" s="998"/>
      <c r="G485" s="998"/>
      <c r="H485" s="1002"/>
      <c r="I485" s="1003"/>
      <c r="J485" s="1003"/>
      <c r="K485" s="1003"/>
      <c r="L485" s="1003"/>
      <c r="M485" s="1003"/>
      <c r="N485" s="1003"/>
      <c r="O485" s="1003"/>
      <c r="P485" s="1003"/>
      <c r="Q485" s="1003"/>
      <c r="R485" s="1003"/>
      <c r="S485" s="1003"/>
      <c r="T485" s="1003"/>
      <c r="U485" s="1003"/>
      <c r="V485" s="1003"/>
      <c r="W485" s="1003"/>
      <c r="X485" s="1003"/>
      <c r="Y485" s="1003"/>
      <c r="Z485" s="1003"/>
      <c r="AA485" s="1003"/>
      <c r="AB485" s="1003"/>
      <c r="AC485" s="1004"/>
    </row>
    <row r="486" spans="2:29" ht="8.25" customHeight="1">
      <c r="B486" s="5"/>
      <c r="D486" s="5"/>
      <c r="G486" s="4"/>
      <c r="H486" s="4"/>
      <c r="I486" s="4"/>
      <c r="J486" s="4"/>
      <c r="K486" s="4"/>
      <c r="L486" s="4"/>
      <c r="M486" s="4"/>
      <c r="N486" s="4"/>
      <c r="O486" s="4"/>
      <c r="P486" s="4"/>
      <c r="Q486" s="4"/>
      <c r="R486" s="4"/>
      <c r="S486" s="4"/>
      <c r="T486" s="4"/>
      <c r="U486" s="4"/>
      <c r="V486" s="4"/>
      <c r="W486" s="4"/>
      <c r="X486" s="4"/>
      <c r="Y486" s="4"/>
      <c r="Z486" s="4"/>
      <c r="AA486" s="4"/>
      <c r="AB486" s="4"/>
      <c r="AC486" s="4"/>
    </row>
    <row r="487" spans="2:29" ht="13.5" customHeight="1">
      <c r="B487" s="30" t="s">
        <v>71</v>
      </c>
      <c r="C487" s="5"/>
      <c r="D487" s="5"/>
      <c r="E487" s="5"/>
      <c r="F487" s="5"/>
      <c r="G487" s="5"/>
      <c r="H487" s="5"/>
      <c r="I487" s="5"/>
      <c r="J487" s="5"/>
      <c r="K487" s="5"/>
      <c r="L487" s="5"/>
      <c r="M487" s="5"/>
      <c r="N487" s="1005" t="s">
        <v>32</v>
      </c>
      <c r="O487" s="1005"/>
      <c r="P487" s="1005"/>
      <c r="Q487" s="1005"/>
      <c r="R487" s="1005"/>
      <c r="S487" s="1005"/>
      <c r="T487" s="1005"/>
      <c r="U487" s="1005"/>
      <c r="V487" s="1005"/>
      <c r="W487" s="1005"/>
      <c r="X487" s="1005"/>
      <c r="Y487" s="1005"/>
      <c r="Z487" s="1005"/>
      <c r="AA487" s="1005"/>
      <c r="AB487" s="1005"/>
      <c r="AC487" s="1005"/>
    </row>
    <row r="488" spans="2:29" ht="6.75" customHeight="1" thickBot="1">
      <c r="B488" s="5"/>
      <c r="C488" s="5"/>
      <c r="D488" s="5"/>
      <c r="E488" s="5"/>
      <c r="F488" s="5"/>
      <c r="G488" s="5"/>
      <c r="H488" s="5"/>
      <c r="I488" s="5"/>
      <c r="J488" s="5"/>
      <c r="K488" s="5"/>
      <c r="L488" s="5"/>
      <c r="M488" s="5"/>
      <c r="N488" s="1006"/>
      <c r="O488" s="1006"/>
      <c r="P488" s="1006"/>
      <c r="Q488" s="1006"/>
      <c r="R488" s="1006"/>
      <c r="S488" s="1006"/>
      <c r="T488" s="1006"/>
      <c r="U488" s="1006"/>
      <c r="V488" s="1006"/>
      <c r="W488" s="1006"/>
      <c r="X488" s="1006"/>
      <c r="Y488" s="1006"/>
      <c r="Z488" s="1006"/>
      <c r="AA488" s="1006"/>
      <c r="AB488" s="1006"/>
      <c r="AC488" s="1006"/>
    </row>
    <row r="489" spans="2:29" ht="13.5" customHeight="1">
      <c r="B489" s="1007" t="s">
        <v>12</v>
      </c>
      <c r="C489" s="1008"/>
      <c r="D489" s="1008" t="s">
        <v>13</v>
      </c>
      <c r="E489" s="1008"/>
      <c r="F489" s="1008"/>
      <c r="G489" s="1008"/>
      <c r="H489" s="357" t="s">
        <v>14</v>
      </c>
      <c r="I489" s="358"/>
      <c r="J489" s="358"/>
      <c r="K489" s="358"/>
      <c r="L489" s="358"/>
      <c r="M489" s="357" t="s">
        <v>267</v>
      </c>
      <c r="N489" s="358"/>
      <c r="O489" s="359"/>
      <c r="P489" s="357" t="s">
        <v>267</v>
      </c>
      <c r="Q489" s="358"/>
      <c r="R489" s="359"/>
      <c r="S489" s="357" t="s">
        <v>267</v>
      </c>
      <c r="T489" s="358"/>
      <c r="U489" s="359"/>
      <c r="V489" s="357" t="s">
        <v>268</v>
      </c>
      <c r="W489" s="358"/>
      <c r="X489" s="358"/>
      <c r="Y489" s="359"/>
      <c r="Z489" s="357" t="s">
        <v>10</v>
      </c>
      <c r="AA489" s="358"/>
      <c r="AB489" s="358"/>
      <c r="AC489" s="378"/>
    </row>
    <row r="490" spans="2:29" ht="13.5" customHeight="1" thickBot="1">
      <c r="B490" s="1009"/>
      <c r="C490" s="1010"/>
      <c r="D490" s="1010"/>
      <c r="E490" s="1010"/>
      <c r="F490" s="1010"/>
      <c r="G490" s="1010"/>
      <c r="H490" s="360"/>
      <c r="I490" s="361"/>
      <c r="J490" s="361"/>
      <c r="K490" s="361"/>
      <c r="L490" s="361"/>
      <c r="M490" s="360"/>
      <c r="N490" s="361"/>
      <c r="O490" s="362"/>
      <c r="P490" s="360"/>
      <c r="Q490" s="361"/>
      <c r="R490" s="362"/>
      <c r="S490" s="360"/>
      <c r="T490" s="361"/>
      <c r="U490" s="362"/>
      <c r="V490" s="360"/>
      <c r="W490" s="361"/>
      <c r="X490" s="361"/>
      <c r="Y490" s="362"/>
      <c r="Z490" s="360"/>
      <c r="AA490" s="361"/>
      <c r="AB490" s="361"/>
      <c r="AC490" s="379"/>
    </row>
    <row r="491" spans="2:29" ht="13.5" customHeight="1" thickTop="1">
      <c r="B491" s="372" t="s">
        <v>137</v>
      </c>
      <c r="C491" s="373"/>
      <c r="D491" s="363" t="s">
        <v>137</v>
      </c>
      <c r="E491" s="411"/>
      <c r="F491" s="411"/>
      <c r="G491" s="412"/>
      <c r="H491" s="301"/>
      <c r="I491" s="302"/>
      <c r="J491" s="302"/>
      <c r="K491" s="302"/>
      <c r="L491" s="303"/>
      <c r="M491" s="295"/>
      <c r="N491" s="296"/>
      <c r="O491" s="238"/>
      <c r="P491" s="295"/>
      <c r="Q491" s="296"/>
      <c r="R491" s="238"/>
      <c r="S491" s="295"/>
      <c r="T491" s="296"/>
      <c r="U491" s="238"/>
      <c r="V491" s="299"/>
      <c r="W491" s="300"/>
      <c r="X491" s="300"/>
      <c r="Y491" s="233"/>
      <c r="Z491" s="307"/>
      <c r="AA491" s="308"/>
      <c r="AB491" s="308"/>
      <c r="AC491" s="309"/>
    </row>
    <row r="492" spans="2:29" ht="13.5" customHeight="1">
      <c r="B492" s="374"/>
      <c r="C492" s="375"/>
      <c r="D492" s="1011"/>
      <c r="E492" s="1012"/>
      <c r="F492" s="1012"/>
      <c r="G492" s="1013"/>
      <c r="H492" s="290"/>
      <c r="I492" s="291"/>
      <c r="J492" s="291"/>
      <c r="K492" s="291"/>
      <c r="L492" s="292"/>
      <c r="M492" s="293"/>
      <c r="N492" s="294"/>
      <c r="O492" s="238"/>
      <c r="P492" s="293"/>
      <c r="Q492" s="294"/>
      <c r="R492" s="238"/>
      <c r="S492" s="293"/>
      <c r="T492" s="294"/>
      <c r="U492" s="238"/>
      <c r="V492" s="299"/>
      <c r="W492" s="300"/>
      <c r="X492" s="300"/>
      <c r="Y492" s="233"/>
      <c r="Z492" s="304"/>
      <c r="AA492" s="305"/>
      <c r="AB492" s="305"/>
      <c r="AC492" s="306"/>
    </row>
    <row r="493" spans="2:29" ht="13.5" customHeight="1">
      <c r="B493" s="374"/>
      <c r="C493" s="375"/>
      <c r="D493" s="1011"/>
      <c r="E493" s="1012"/>
      <c r="F493" s="1012"/>
      <c r="G493" s="1013"/>
      <c r="H493" s="200"/>
      <c r="I493" s="201"/>
      <c r="J493" s="201"/>
      <c r="K493" s="201"/>
      <c r="L493" s="202"/>
      <c r="M493" s="200"/>
      <c r="N493" s="201"/>
      <c r="O493" s="202"/>
      <c r="P493" s="200"/>
      <c r="Q493" s="201"/>
      <c r="R493" s="202"/>
      <c r="S493" s="200"/>
      <c r="T493" s="201"/>
      <c r="U493" s="202"/>
      <c r="V493" s="938" t="s">
        <v>138</v>
      </c>
      <c r="W493" s="939"/>
      <c r="X493" s="939"/>
      <c r="Y493" s="940"/>
      <c r="Z493" s="938">
        <f>SUBTOTAL(9,Z491:AC492)</f>
        <v>0</v>
      </c>
      <c r="AA493" s="939"/>
      <c r="AB493" s="939"/>
      <c r="AC493" s="1014"/>
    </row>
    <row r="494" spans="2:29" ht="13.5" customHeight="1">
      <c r="B494" s="376"/>
      <c r="C494" s="377"/>
      <c r="D494" s="413"/>
      <c r="E494" s="414"/>
      <c r="F494" s="414"/>
      <c r="G494" s="415"/>
      <c r="H494" s="203"/>
      <c r="I494" s="204"/>
      <c r="J494" s="204"/>
      <c r="K494" s="204"/>
      <c r="L494" s="205"/>
      <c r="M494" s="203"/>
      <c r="N494" s="204"/>
      <c r="O494" s="205"/>
      <c r="P494" s="203"/>
      <c r="Q494" s="204"/>
      <c r="R494" s="205"/>
      <c r="S494" s="203"/>
      <c r="T494" s="204"/>
      <c r="U494" s="205"/>
      <c r="V494" s="941"/>
      <c r="W494" s="942"/>
      <c r="X494" s="942"/>
      <c r="Y494" s="943"/>
      <c r="Z494" s="941"/>
      <c r="AA494" s="942"/>
      <c r="AB494" s="942"/>
      <c r="AC494" s="1015"/>
    </row>
    <row r="495" spans="2:29" ht="13.5" customHeight="1">
      <c r="B495" s="1095" t="s">
        <v>15</v>
      </c>
      <c r="C495" s="1096"/>
      <c r="D495" s="367" t="s">
        <v>16</v>
      </c>
      <c r="E495" s="367"/>
      <c r="F495" s="367"/>
      <c r="G495" s="368"/>
      <c r="H495" s="301"/>
      <c r="I495" s="302"/>
      <c r="J495" s="302"/>
      <c r="K495" s="302"/>
      <c r="L495" s="303"/>
      <c r="M495" s="295"/>
      <c r="N495" s="296"/>
      <c r="O495" s="238"/>
      <c r="P495" s="295"/>
      <c r="Q495" s="296"/>
      <c r="R495" s="238"/>
      <c r="S495" s="295"/>
      <c r="T495" s="296"/>
      <c r="U495" s="238"/>
      <c r="V495" s="299"/>
      <c r="W495" s="300"/>
      <c r="X495" s="300"/>
      <c r="Y495" s="233"/>
      <c r="Z495" s="307"/>
      <c r="AA495" s="308"/>
      <c r="AB495" s="308"/>
      <c r="AC495" s="309"/>
    </row>
    <row r="496" spans="2:29" ht="13.5" customHeight="1">
      <c r="B496" s="1097"/>
      <c r="C496" s="1098"/>
      <c r="D496" s="367"/>
      <c r="E496" s="367"/>
      <c r="F496" s="367"/>
      <c r="G496" s="368"/>
      <c r="H496" s="290"/>
      <c r="I496" s="291"/>
      <c r="J496" s="291"/>
      <c r="K496" s="291"/>
      <c r="L496" s="292"/>
      <c r="M496" s="293"/>
      <c r="N496" s="294"/>
      <c r="O496" s="238"/>
      <c r="P496" s="293"/>
      <c r="Q496" s="294"/>
      <c r="R496" s="238"/>
      <c r="S496" s="293"/>
      <c r="T496" s="294"/>
      <c r="U496" s="238"/>
      <c r="V496" s="299"/>
      <c r="W496" s="300"/>
      <c r="X496" s="300"/>
      <c r="Y496" s="233"/>
      <c r="Z496" s="304"/>
      <c r="AA496" s="305"/>
      <c r="AB496" s="305"/>
      <c r="AC496" s="306"/>
    </row>
    <row r="497" spans="2:29" ht="13.5" customHeight="1">
      <c r="B497" s="1097"/>
      <c r="C497" s="1098"/>
      <c r="D497" s="367"/>
      <c r="E497" s="367"/>
      <c r="F497" s="367"/>
      <c r="G497" s="368"/>
      <c r="H497" s="290"/>
      <c r="I497" s="291"/>
      <c r="J497" s="291"/>
      <c r="K497" s="291"/>
      <c r="L497" s="292"/>
      <c r="M497" s="293"/>
      <c r="N497" s="294"/>
      <c r="O497" s="238"/>
      <c r="P497" s="293"/>
      <c r="Q497" s="294"/>
      <c r="R497" s="238"/>
      <c r="S497" s="293"/>
      <c r="T497" s="294"/>
      <c r="U497" s="238"/>
      <c r="V497" s="299"/>
      <c r="W497" s="300"/>
      <c r="X497" s="300"/>
      <c r="Y497" s="233"/>
      <c r="Z497" s="304"/>
      <c r="AA497" s="305"/>
      <c r="AB497" s="305"/>
      <c r="AC497" s="306"/>
    </row>
    <row r="498" spans="2:29" ht="13.5" customHeight="1">
      <c r="B498" s="1097"/>
      <c r="C498" s="1098"/>
      <c r="D498" s="367"/>
      <c r="E498" s="367"/>
      <c r="F498" s="367"/>
      <c r="G498" s="368"/>
      <c r="H498" s="160"/>
      <c r="I498" s="161"/>
      <c r="J498" s="161"/>
      <c r="K498" s="161"/>
      <c r="L498" s="162"/>
      <c r="M498" s="160"/>
      <c r="N498" s="161"/>
      <c r="O498" s="162"/>
      <c r="P498" s="160"/>
      <c r="Q498" s="161"/>
      <c r="R498" s="162"/>
      <c r="S498" s="160"/>
      <c r="T498" s="161"/>
      <c r="U498" s="162"/>
      <c r="V498" s="938" t="s">
        <v>138</v>
      </c>
      <c r="W498" s="939"/>
      <c r="X498" s="939"/>
      <c r="Y498" s="940"/>
      <c r="Z498" s="1016">
        <f>SUM(Z495:AC497)</f>
        <v>0</v>
      </c>
      <c r="AA498" s="1017"/>
      <c r="AB498" s="1017"/>
      <c r="AC498" s="1018"/>
    </row>
    <row r="499" spans="2:29" ht="13.5" customHeight="1">
      <c r="B499" s="1097"/>
      <c r="C499" s="1098"/>
      <c r="D499" s="370"/>
      <c r="E499" s="370"/>
      <c r="F499" s="370"/>
      <c r="G499" s="371"/>
      <c r="H499" s="163"/>
      <c r="I499" s="164"/>
      <c r="J499" s="164"/>
      <c r="K499" s="164"/>
      <c r="L499" s="165"/>
      <c r="M499" s="163"/>
      <c r="N499" s="164"/>
      <c r="O499" s="165"/>
      <c r="P499" s="163"/>
      <c r="Q499" s="164"/>
      <c r="R499" s="165"/>
      <c r="S499" s="163"/>
      <c r="T499" s="164"/>
      <c r="U499" s="165"/>
      <c r="V499" s="941"/>
      <c r="W499" s="942"/>
      <c r="X499" s="942"/>
      <c r="Y499" s="943"/>
      <c r="Z499" s="1019"/>
      <c r="AA499" s="1020"/>
      <c r="AB499" s="1020"/>
      <c r="AC499" s="1021"/>
    </row>
    <row r="500" spans="2:29" ht="13.5" customHeight="1">
      <c r="B500" s="1097"/>
      <c r="C500" s="1098"/>
      <c r="D500" s="917" t="s">
        <v>5</v>
      </c>
      <c r="E500" s="917"/>
      <c r="F500" s="917"/>
      <c r="G500" s="918"/>
      <c r="H500" s="301"/>
      <c r="I500" s="302"/>
      <c r="J500" s="302"/>
      <c r="K500" s="302"/>
      <c r="L500" s="303"/>
      <c r="M500" s="295"/>
      <c r="N500" s="296"/>
      <c r="O500" s="238"/>
      <c r="P500" s="295"/>
      <c r="Q500" s="296"/>
      <c r="R500" s="238"/>
      <c r="S500" s="295"/>
      <c r="T500" s="296"/>
      <c r="U500" s="238"/>
      <c r="V500" s="299"/>
      <c r="W500" s="300"/>
      <c r="X500" s="300"/>
      <c r="Y500" s="233"/>
      <c r="Z500" s="307"/>
      <c r="AA500" s="308"/>
      <c r="AB500" s="308"/>
      <c r="AC500" s="309"/>
    </row>
    <row r="501" spans="2:29" ht="13.5" customHeight="1">
      <c r="B501" s="1097"/>
      <c r="C501" s="1098"/>
      <c r="D501" s="367"/>
      <c r="E501" s="367"/>
      <c r="F501" s="367"/>
      <c r="G501" s="368"/>
      <c r="H501" s="290"/>
      <c r="I501" s="291"/>
      <c r="J501" s="291"/>
      <c r="K501" s="291"/>
      <c r="L501" s="292"/>
      <c r="M501" s="293"/>
      <c r="N501" s="294"/>
      <c r="O501" s="238"/>
      <c r="P501" s="293"/>
      <c r="Q501" s="294"/>
      <c r="R501" s="238"/>
      <c r="S501" s="293"/>
      <c r="T501" s="294"/>
      <c r="U501" s="238"/>
      <c r="V501" s="299"/>
      <c r="W501" s="300"/>
      <c r="X501" s="300"/>
      <c r="Y501" s="233"/>
      <c r="Z501" s="304"/>
      <c r="AA501" s="305"/>
      <c r="AB501" s="305"/>
      <c r="AC501" s="306"/>
    </row>
    <row r="502" spans="2:29" ht="13.5" customHeight="1">
      <c r="B502" s="1097"/>
      <c r="C502" s="1098"/>
      <c r="D502" s="367"/>
      <c r="E502" s="367"/>
      <c r="F502" s="367"/>
      <c r="G502" s="368"/>
      <c r="H502" s="290"/>
      <c r="I502" s="291"/>
      <c r="J502" s="291"/>
      <c r="K502" s="291"/>
      <c r="L502" s="292"/>
      <c r="M502" s="293"/>
      <c r="N502" s="294"/>
      <c r="O502" s="238"/>
      <c r="P502" s="293"/>
      <c r="Q502" s="294"/>
      <c r="R502" s="238"/>
      <c r="S502" s="293"/>
      <c r="T502" s="294"/>
      <c r="U502" s="238"/>
      <c r="V502" s="299"/>
      <c r="W502" s="300"/>
      <c r="X502" s="300"/>
      <c r="Y502" s="233"/>
      <c r="Z502" s="304"/>
      <c r="AA502" s="305"/>
      <c r="AB502" s="305"/>
      <c r="AC502" s="306"/>
    </row>
    <row r="503" spans="2:29" ht="13.5" customHeight="1">
      <c r="B503" s="1097"/>
      <c r="C503" s="1098"/>
      <c r="D503" s="367"/>
      <c r="E503" s="367"/>
      <c r="F503" s="367"/>
      <c r="G503" s="368"/>
      <c r="H503" s="160"/>
      <c r="I503" s="161"/>
      <c r="J503" s="161"/>
      <c r="K503" s="161"/>
      <c r="L503" s="162"/>
      <c r="M503" s="160"/>
      <c r="N503" s="161"/>
      <c r="O503" s="162"/>
      <c r="P503" s="160"/>
      <c r="Q503" s="161"/>
      <c r="R503" s="162"/>
      <c r="S503" s="160"/>
      <c r="T503" s="161"/>
      <c r="U503" s="162"/>
      <c r="V503" s="938" t="s">
        <v>138</v>
      </c>
      <c r="W503" s="939"/>
      <c r="X503" s="939"/>
      <c r="Y503" s="940"/>
      <c r="Z503" s="273">
        <f>SUM(Z500:AC502)</f>
        <v>0</v>
      </c>
      <c r="AA503" s="274"/>
      <c r="AB503" s="274"/>
      <c r="AC503" s="275"/>
    </row>
    <row r="504" spans="2:29" ht="13.5" customHeight="1">
      <c r="B504" s="1097"/>
      <c r="C504" s="1098"/>
      <c r="D504" s="370"/>
      <c r="E504" s="370"/>
      <c r="F504" s="370"/>
      <c r="G504" s="371"/>
      <c r="H504" s="163"/>
      <c r="I504" s="164"/>
      <c r="J504" s="164"/>
      <c r="K504" s="164"/>
      <c r="L504" s="165"/>
      <c r="M504" s="163"/>
      <c r="N504" s="164"/>
      <c r="O504" s="165"/>
      <c r="P504" s="163"/>
      <c r="Q504" s="164"/>
      <c r="R504" s="165"/>
      <c r="S504" s="163"/>
      <c r="T504" s="164"/>
      <c r="U504" s="165"/>
      <c r="V504" s="941"/>
      <c r="W504" s="942"/>
      <c r="X504" s="942"/>
      <c r="Y504" s="943"/>
      <c r="Z504" s="276"/>
      <c r="AA504" s="277"/>
      <c r="AB504" s="277"/>
      <c r="AC504" s="278"/>
    </row>
    <row r="505" spans="2:29" ht="13.5" customHeight="1">
      <c r="B505" s="1097"/>
      <c r="C505" s="1098"/>
      <c r="D505" s="921" t="s">
        <v>37</v>
      </c>
      <c r="E505" s="917"/>
      <c r="F505" s="917"/>
      <c r="G505" s="918"/>
      <c r="H505" s="301"/>
      <c r="I505" s="302"/>
      <c r="J505" s="302"/>
      <c r="K505" s="302"/>
      <c r="L505" s="303"/>
      <c r="M505" s="295"/>
      <c r="N505" s="296"/>
      <c r="O505" s="238"/>
      <c r="P505" s="295"/>
      <c r="Q505" s="296"/>
      <c r="R505" s="238"/>
      <c r="S505" s="295"/>
      <c r="T505" s="296"/>
      <c r="U505" s="238"/>
      <c r="V505" s="299"/>
      <c r="W505" s="300"/>
      <c r="X505" s="300"/>
      <c r="Y505" s="233"/>
      <c r="Z505" s="307"/>
      <c r="AA505" s="308"/>
      <c r="AB505" s="308"/>
      <c r="AC505" s="309"/>
    </row>
    <row r="506" spans="2:29" ht="13.5" customHeight="1">
      <c r="B506" s="1097"/>
      <c r="C506" s="1098"/>
      <c r="D506" s="367"/>
      <c r="E506" s="367"/>
      <c r="F506" s="367"/>
      <c r="G506" s="368"/>
      <c r="H506" s="290"/>
      <c r="I506" s="291"/>
      <c r="J506" s="291"/>
      <c r="K506" s="291"/>
      <c r="L506" s="292"/>
      <c r="M506" s="293"/>
      <c r="N506" s="294"/>
      <c r="O506" s="238"/>
      <c r="P506" s="293"/>
      <c r="Q506" s="294"/>
      <c r="R506" s="238"/>
      <c r="S506" s="293"/>
      <c r="T506" s="294"/>
      <c r="U506" s="238"/>
      <c r="V506" s="299"/>
      <c r="W506" s="300"/>
      <c r="X506" s="300"/>
      <c r="Y506" s="233"/>
      <c r="Z506" s="304"/>
      <c r="AA506" s="305"/>
      <c r="AB506" s="305"/>
      <c r="AC506" s="306"/>
    </row>
    <row r="507" spans="2:29" ht="13.5" customHeight="1">
      <c r="B507" s="1097"/>
      <c r="C507" s="1098"/>
      <c r="D507" s="367"/>
      <c r="E507" s="367"/>
      <c r="F507" s="367"/>
      <c r="G507" s="368"/>
      <c r="H507" s="290"/>
      <c r="I507" s="291"/>
      <c r="J507" s="291"/>
      <c r="K507" s="291"/>
      <c r="L507" s="292"/>
      <c r="M507" s="293"/>
      <c r="N507" s="294"/>
      <c r="O507" s="238"/>
      <c r="P507" s="293"/>
      <c r="Q507" s="294"/>
      <c r="R507" s="238"/>
      <c r="S507" s="293"/>
      <c r="T507" s="294"/>
      <c r="U507" s="238"/>
      <c r="V507" s="299"/>
      <c r="W507" s="300"/>
      <c r="X507" s="300"/>
      <c r="Y507" s="233"/>
      <c r="Z507" s="304"/>
      <c r="AA507" s="305"/>
      <c r="AB507" s="305"/>
      <c r="AC507" s="306"/>
    </row>
    <row r="508" spans="2:29" ht="13.5" customHeight="1">
      <c r="B508" s="1097"/>
      <c r="C508" s="1098"/>
      <c r="D508" s="367"/>
      <c r="E508" s="367"/>
      <c r="F508" s="367"/>
      <c r="G508" s="368"/>
      <c r="H508" s="290"/>
      <c r="I508" s="291"/>
      <c r="J508" s="291"/>
      <c r="K508" s="291"/>
      <c r="L508" s="292"/>
      <c r="M508" s="297"/>
      <c r="N508" s="298"/>
      <c r="O508" s="238"/>
      <c r="P508" s="297"/>
      <c r="Q508" s="298"/>
      <c r="R508" s="238"/>
      <c r="S508" s="297"/>
      <c r="T508" s="298"/>
      <c r="U508" s="238"/>
      <c r="V508" s="299"/>
      <c r="W508" s="300"/>
      <c r="X508" s="300"/>
      <c r="Y508" s="233"/>
      <c r="Z508" s="304"/>
      <c r="AA508" s="305"/>
      <c r="AB508" s="305"/>
      <c r="AC508" s="306"/>
    </row>
    <row r="509" spans="2:29" ht="13.5" customHeight="1">
      <c r="B509" s="1097"/>
      <c r="C509" s="1098"/>
      <c r="D509" s="367"/>
      <c r="E509" s="367"/>
      <c r="F509" s="367"/>
      <c r="G509" s="368"/>
      <c r="H509" s="160"/>
      <c r="I509" s="161"/>
      <c r="J509" s="161"/>
      <c r="K509" s="161"/>
      <c r="L509" s="162"/>
      <c r="M509" s="160"/>
      <c r="N509" s="161"/>
      <c r="O509" s="162"/>
      <c r="P509" s="160"/>
      <c r="Q509" s="161"/>
      <c r="R509" s="162"/>
      <c r="S509" s="160"/>
      <c r="T509" s="161"/>
      <c r="U509" s="162"/>
      <c r="V509" s="938" t="s">
        <v>138</v>
      </c>
      <c r="W509" s="939"/>
      <c r="X509" s="939"/>
      <c r="Y509" s="940"/>
      <c r="Z509" s="273">
        <f>SUM(Z505:AC508)</f>
        <v>0</v>
      </c>
      <c r="AA509" s="274"/>
      <c r="AB509" s="274"/>
      <c r="AC509" s="275"/>
    </row>
    <row r="510" spans="2:29" ht="13.5" customHeight="1">
      <c r="B510" s="1097"/>
      <c r="C510" s="1098"/>
      <c r="D510" s="370"/>
      <c r="E510" s="370"/>
      <c r="F510" s="370"/>
      <c r="G510" s="371"/>
      <c r="H510" s="163"/>
      <c r="I510" s="164"/>
      <c r="J510" s="164"/>
      <c r="K510" s="164"/>
      <c r="L510" s="165"/>
      <c r="M510" s="163"/>
      <c r="N510" s="164"/>
      <c r="O510" s="165"/>
      <c r="P510" s="163"/>
      <c r="Q510" s="164"/>
      <c r="R510" s="165"/>
      <c r="S510" s="163"/>
      <c r="T510" s="164"/>
      <c r="U510" s="165"/>
      <c r="V510" s="941"/>
      <c r="W510" s="942"/>
      <c r="X510" s="942"/>
      <c r="Y510" s="943"/>
      <c r="Z510" s="276"/>
      <c r="AA510" s="277"/>
      <c r="AB510" s="277"/>
      <c r="AC510" s="278"/>
    </row>
    <row r="511" spans="2:29" ht="13.5" customHeight="1">
      <c r="B511" s="1097"/>
      <c r="C511" s="1098"/>
      <c r="D511" s="921" t="s">
        <v>36</v>
      </c>
      <c r="E511" s="917"/>
      <c r="F511" s="917"/>
      <c r="G511" s="918"/>
      <c r="H511" s="301"/>
      <c r="I511" s="302"/>
      <c r="J511" s="302"/>
      <c r="K511" s="302"/>
      <c r="L511" s="303"/>
      <c r="M511" s="295"/>
      <c r="N511" s="296"/>
      <c r="O511" s="238"/>
      <c r="P511" s="295"/>
      <c r="Q511" s="296"/>
      <c r="R511" s="238"/>
      <c r="S511" s="295"/>
      <c r="T511" s="296"/>
      <c r="U511" s="238"/>
      <c r="V511" s="299"/>
      <c r="W511" s="300"/>
      <c r="X511" s="300"/>
      <c r="Y511" s="233"/>
      <c r="Z511" s="307"/>
      <c r="AA511" s="308"/>
      <c r="AB511" s="308"/>
      <c r="AC511" s="309"/>
    </row>
    <row r="512" spans="2:29" ht="13.5" customHeight="1">
      <c r="B512" s="1097"/>
      <c r="C512" s="1098"/>
      <c r="D512" s="367"/>
      <c r="E512" s="367"/>
      <c r="F512" s="367"/>
      <c r="G512" s="368"/>
      <c r="H512" s="290"/>
      <c r="I512" s="291"/>
      <c r="J512" s="291"/>
      <c r="K512" s="291"/>
      <c r="L512" s="292"/>
      <c r="M512" s="293"/>
      <c r="N512" s="294"/>
      <c r="O512" s="238"/>
      <c r="P512" s="293"/>
      <c r="Q512" s="294"/>
      <c r="R512" s="238"/>
      <c r="S512" s="293"/>
      <c r="T512" s="294"/>
      <c r="U512" s="238"/>
      <c r="V512" s="299"/>
      <c r="W512" s="300"/>
      <c r="X512" s="300"/>
      <c r="Y512" s="233"/>
      <c r="Z512" s="304"/>
      <c r="AA512" s="305"/>
      <c r="AB512" s="305"/>
      <c r="AC512" s="306"/>
    </row>
    <row r="513" spans="2:29" ht="13.5" customHeight="1">
      <c r="B513" s="1097"/>
      <c r="C513" s="1098"/>
      <c r="D513" s="367"/>
      <c r="E513" s="367"/>
      <c r="F513" s="367"/>
      <c r="G513" s="368"/>
      <c r="H513" s="290"/>
      <c r="I513" s="291"/>
      <c r="J513" s="291"/>
      <c r="K513" s="291"/>
      <c r="L513" s="292"/>
      <c r="M513" s="293"/>
      <c r="N513" s="294"/>
      <c r="O513" s="238"/>
      <c r="P513" s="293"/>
      <c r="Q513" s="294"/>
      <c r="R513" s="238"/>
      <c r="S513" s="293"/>
      <c r="T513" s="294"/>
      <c r="U513" s="238"/>
      <c r="V513" s="299"/>
      <c r="W513" s="300"/>
      <c r="X513" s="300"/>
      <c r="Y513" s="233"/>
      <c r="Z513" s="304"/>
      <c r="AA513" s="305"/>
      <c r="AB513" s="305"/>
      <c r="AC513" s="306"/>
    </row>
    <row r="514" spans="2:29" ht="13.5" customHeight="1">
      <c r="B514" s="1097"/>
      <c r="C514" s="1098"/>
      <c r="D514" s="367"/>
      <c r="E514" s="367"/>
      <c r="F514" s="367"/>
      <c r="G514" s="368"/>
      <c r="H514" s="290"/>
      <c r="I514" s="291"/>
      <c r="J514" s="291"/>
      <c r="K514" s="291"/>
      <c r="L514" s="292"/>
      <c r="M514" s="297"/>
      <c r="N514" s="298"/>
      <c r="O514" s="238"/>
      <c r="P514" s="297"/>
      <c r="Q514" s="298"/>
      <c r="R514" s="238"/>
      <c r="S514" s="297"/>
      <c r="T514" s="298"/>
      <c r="U514" s="238"/>
      <c r="V514" s="299"/>
      <c r="W514" s="300"/>
      <c r="X514" s="300"/>
      <c r="Y514" s="233"/>
      <c r="Z514" s="304"/>
      <c r="AA514" s="305"/>
      <c r="AB514" s="305"/>
      <c r="AC514" s="306"/>
    </row>
    <row r="515" spans="2:29" ht="13.5" customHeight="1">
      <c r="B515" s="1097"/>
      <c r="C515" s="1098"/>
      <c r="D515" s="367"/>
      <c r="E515" s="367"/>
      <c r="F515" s="367"/>
      <c r="G515" s="368"/>
      <c r="H515" s="160"/>
      <c r="I515" s="161"/>
      <c r="J515" s="161"/>
      <c r="K515" s="161"/>
      <c r="L515" s="162"/>
      <c r="M515" s="160"/>
      <c r="N515" s="161"/>
      <c r="O515" s="162"/>
      <c r="P515" s="160"/>
      <c r="Q515" s="161"/>
      <c r="R515" s="162"/>
      <c r="S515" s="160"/>
      <c r="T515" s="161"/>
      <c r="U515" s="162"/>
      <c r="V515" s="938" t="s">
        <v>138</v>
      </c>
      <c r="W515" s="939"/>
      <c r="X515" s="939"/>
      <c r="Y515" s="940"/>
      <c r="Z515" s="273">
        <f>SUM(Z511:AC514)</f>
        <v>0</v>
      </c>
      <c r="AA515" s="274"/>
      <c r="AB515" s="274"/>
      <c r="AC515" s="275"/>
    </row>
    <row r="516" spans="2:29" ht="13.5" customHeight="1">
      <c r="B516" s="1097"/>
      <c r="C516" s="1098"/>
      <c r="D516" s="370"/>
      <c r="E516" s="370"/>
      <c r="F516" s="370"/>
      <c r="G516" s="371"/>
      <c r="H516" s="163"/>
      <c r="I516" s="164"/>
      <c r="J516" s="164"/>
      <c r="K516" s="164"/>
      <c r="L516" s="165"/>
      <c r="M516" s="163"/>
      <c r="N516" s="164"/>
      <c r="O516" s="165"/>
      <c r="P516" s="163"/>
      <c r="Q516" s="164"/>
      <c r="R516" s="165"/>
      <c r="S516" s="163"/>
      <c r="T516" s="164"/>
      <c r="U516" s="165"/>
      <c r="V516" s="941"/>
      <c r="W516" s="942"/>
      <c r="X516" s="942"/>
      <c r="Y516" s="943"/>
      <c r="Z516" s="276"/>
      <c r="AA516" s="277"/>
      <c r="AB516" s="277"/>
      <c r="AC516" s="278"/>
    </row>
    <row r="517" spans="2:29" ht="13.5" customHeight="1">
      <c r="B517" s="1097"/>
      <c r="C517" s="1098"/>
      <c r="D517" s="921" t="s">
        <v>6</v>
      </c>
      <c r="E517" s="917"/>
      <c r="F517" s="917"/>
      <c r="G517" s="918"/>
      <c r="H517" s="301"/>
      <c r="I517" s="302"/>
      <c r="J517" s="302"/>
      <c r="K517" s="302"/>
      <c r="L517" s="303"/>
      <c r="M517" s="295"/>
      <c r="N517" s="296"/>
      <c r="O517" s="238"/>
      <c r="P517" s="295"/>
      <c r="Q517" s="296"/>
      <c r="R517" s="238"/>
      <c r="S517" s="295"/>
      <c r="T517" s="296"/>
      <c r="U517" s="238"/>
      <c r="V517" s="299"/>
      <c r="W517" s="300"/>
      <c r="X517" s="300"/>
      <c r="Y517" s="233"/>
      <c r="Z517" s="307"/>
      <c r="AA517" s="308"/>
      <c r="AB517" s="308"/>
      <c r="AC517" s="309"/>
    </row>
    <row r="518" spans="2:29" ht="13.5" customHeight="1">
      <c r="B518" s="1097"/>
      <c r="C518" s="1098"/>
      <c r="D518" s="367"/>
      <c r="E518" s="367"/>
      <c r="F518" s="367"/>
      <c r="G518" s="368"/>
      <c r="H518" s="290"/>
      <c r="I518" s="291"/>
      <c r="J518" s="291"/>
      <c r="K518" s="291"/>
      <c r="L518" s="292"/>
      <c r="M518" s="293"/>
      <c r="N518" s="294"/>
      <c r="O518" s="238"/>
      <c r="P518" s="293"/>
      <c r="Q518" s="294"/>
      <c r="R518" s="238"/>
      <c r="S518" s="293"/>
      <c r="T518" s="294"/>
      <c r="U518" s="238"/>
      <c r="V518" s="299"/>
      <c r="W518" s="300"/>
      <c r="X518" s="300"/>
      <c r="Y518" s="233"/>
      <c r="Z518" s="304"/>
      <c r="AA518" s="305"/>
      <c r="AB518" s="305"/>
      <c r="AC518" s="306"/>
    </row>
    <row r="519" spans="2:29" s="2" customFormat="1" ht="13.5" customHeight="1">
      <c r="B519" s="1097"/>
      <c r="C519" s="1098"/>
      <c r="D519" s="367"/>
      <c r="E519" s="367"/>
      <c r="F519" s="367"/>
      <c r="G519" s="368"/>
      <c r="H519" s="290"/>
      <c r="I519" s="291"/>
      <c r="J519" s="291"/>
      <c r="K519" s="291"/>
      <c r="L519" s="292"/>
      <c r="M519" s="293"/>
      <c r="N519" s="294"/>
      <c r="O519" s="238"/>
      <c r="P519" s="293"/>
      <c r="Q519" s="294"/>
      <c r="R519" s="238"/>
      <c r="S519" s="293"/>
      <c r="T519" s="294"/>
      <c r="U519" s="238"/>
      <c r="V519" s="299"/>
      <c r="W519" s="300"/>
      <c r="X519" s="300"/>
      <c r="Y519" s="233"/>
      <c r="Z519" s="304"/>
      <c r="AA519" s="305"/>
      <c r="AB519" s="305"/>
      <c r="AC519" s="306"/>
    </row>
    <row r="520" spans="2:29" ht="13.5" customHeight="1">
      <c r="B520" s="1097"/>
      <c r="C520" s="1098"/>
      <c r="D520" s="367"/>
      <c r="E520" s="367"/>
      <c r="F520" s="367"/>
      <c r="G520" s="368"/>
      <c r="H520" s="160"/>
      <c r="I520" s="161"/>
      <c r="J520" s="161"/>
      <c r="K520" s="161"/>
      <c r="L520" s="162"/>
      <c r="M520" s="160"/>
      <c r="N520" s="161"/>
      <c r="O520" s="162"/>
      <c r="P520" s="160"/>
      <c r="Q520" s="161"/>
      <c r="R520" s="162"/>
      <c r="S520" s="160"/>
      <c r="T520" s="161"/>
      <c r="U520" s="162"/>
      <c r="V520" s="938" t="s">
        <v>138</v>
      </c>
      <c r="W520" s="939"/>
      <c r="X520" s="939"/>
      <c r="Y520" s="940"/>
      <c r="Z520" s="273">
        <f>SUM(Z517:AC519)</f>
        <v>0</v>
      </c>
      <c r="AA520" s="274"/>
      <c r="AB520" s="274"/>
      <c r="AC520" s="275"/>
    </row>
    <row r="521" spans="2:29" ht="13.5" customHeight="1">
      <c r="B521" s="1097"/>
      <c r="C521" s="1098"/>
      <c r="D521" s="370"/>
      <c r="E521" s="370"/>
      <c r="F521" s="370"/>
      <c r="G521" s="371"/>
      <c r="H521" s="163"/>
      <c r="I521" s="164"/>
      <c r="J521" s="164"/>
      <c r="K521" s="164"/>
      <c r="L521" s="165"/>
      <c r="M521" s="163"/>
      <c r="N521" s="164"/>
      <c r="O521" s="165"/>
      <c r="P521" s="163"/>
      <c r="Q521" s="164"/>
      <c r="R521" s="165"/>
      <c r="S521" s="163"/>
      <c r="T521" s="164"/>
      <c r="U521" s="165"/>
      <c r="V521" s="941"/>
      <c r="W521" s="942"/>
      <c r="X521" s="942"/>
      <c r="Y521" s="943"/>
      <c r="Z521" s="276"/>
      <c r="AA521" s="277"/>
      <c r="AB521" s="277"/>
      <c r="AC521" s="278"/>
    </row>
    <row r="522" spans="2:29" ht="13.5" customHeight="1">
      <c r="B522" s="1097"/>
      <c r="C522" s="1098"/>
      <c r="D522" s="921" t="s">
        <v>17</v>
      </c>
      <c r="E522" s="917"/>
      <c r="F522" s="917"/>
      <c r="G522" s="918"/>
      <c r="H522" s="301"/>
      <c r="I522" s="302"/>
      <c r="J522" s="302"/>
      <c r="K522" s="302"/>
      <c r="L522" s="303"/>
      <c r="M522" s="295"/>
      <c r="N522" s="296"/>
      <c r="O522" s="238"/>
      <c r="P522" s="295"/>
      <c r="Q522" s="296"/>
      <c r="R522" s="238"/>
      <c r="S522" s="295"/>
      <c r="T522" s="296"/>
      <c r="U522" s="238"/>
      <c r="V522" s="299"/>
      <c r="W522" s="300"/>
      <c r="X522" s="300"/>
      <c r="Y522" s="233"/>
      <c r="Z522" s="307"/>
      <c r="AA522" s="308"/>
      <c r="AB522" s="308"/>
      <c r="AC522" s="309"/>
    </row>
    <row r="523" spans="2:29" ht="13.5" customHeight="1">
      <c r="B523" s="1097"/>
      <c r="C523" s="1098"/>
      <c r="D523" s="367"/>
      <c r="E523" s="367"/>
      <c r="F523" s="367"/>
      <c r="G523" s="368"/>
      <c r="H523" s="290"/>
      <c r="I523" s="291"/>
      <c r="J523" s="291"/>
      <c r="K523" s="291"/>
      <c r="L523" s="292"/>
      <c r="M523" s="293"/>
      <c r="N523" s="294"/>
      <c r="O523" s="238"/>
      <c r="P523" s="293"/>
      <c r="Q523" s="294"/>
      <c r="R523" s="238"/>
      <c r="S523" s="293"/>
      <c r="T523" s="294"/>
      <c r="U523" s="238"/>
      <c r="V523" s="299"/>
      <c r="W523" s="300"/>
      <c r="X523" s="300"/>
      <c r="Y523" s="233"/>
      <c r="Z523" s="304"/>
      <c r="AA523" s="305"/>
      <c r="AB523" s="305"/>
      <c r="AC523" s="306"/>
    </row>
    <row r="524" spans="2:29" ht="13.5" customHeight="1">
      <c r="B524" s="1097"/>
      <c r="C524" s="1098"/>
      <c r="D524" s="367"/>
      <c r="E524" s="367"/>
      <c r="F524" s="367"/>
      <c r="G524" s="368"/>
      <c r="H524" s="290"/>
      <c r="I524" s="291"/>
      <c r="J524" s="291"/>
      <c r="K524" s="291"/>
      <c r="L524" s="292"/>
      <c r="M524" s="293"/>
      <c r="N524" s="294"/>
      <c r="O524" s="238"/>
      <c r="P524" s="293"/>
      <c r="Q524" s="294"/>
      <c r="R524" s="238"/>
      <c r="S524" s="293"/>
      <c r="T524" s="294"/>
      <c r="U524" s="238"/>
      <c r="V524" s="299"/>
      <c r="W524" s="300"/>
      <c r="X524" s="300"/>
      <c r="Y524" s="233"/>
      <c r="Z524" s="304"/>
      <c r="AA524" s="305"/>
      <c r="AB524" s="305"/>
      <c r="AC524" s="306"/>
    </row>
    <row r="525" spans="2:29" s="2" customFormat="1" ht="13.5" customHeight="1">
      <c r="B525" s="1097"/>
      <c r="C525" s="1098"/>
      <c r="D525" s="367"/>
      <c r="E525" s="367"/>
      <c r="F525" s="367"/>
      <c r="G525" s="368"/>
      <c r="H525" s="160"/>
      <c r="I525" s="161"/>
      <c r="J525" s="161"/>
      <c r="K525" s="161"/>
      <c r="L525" s="162"/>
      <c r="M525" s="160"/>
      <c r="N525" s="161"/>
      <c r="O525" s="162"/>
      <c r="P525" s="160"/>
      <c r="Q525" s="161"/>
      <c r="R525" s="162"/>
      <c r="S525" s="160"/>
      <c r="T525" s="161"/>
      <c r="U525" s="162"/>
      <c r="V525" s="938" t="s">
        <v>138</v>
      </c>
      <c r="W525" s="939"/>
      <c r="X525" s="939"/>
      <c r="Y525" s="940"/>
      <c r="Z525" s="273">
        <f>SUM(Z522:AC524)</f>
        <v>0</v>
      </c>
      <c r="AA525" s="274"/>
      <c r="AB525" s="274"/>
      <c r="AC525" s="275"/>
    </row>
    <row r="526" spans="2:29" s="2" customFormat="1" ht="13.5" customHeight="1">
      <c r="B526" s="1097"/>
      <c r="C526" s="1098"/>
      <c r="D526" s="370"/>
      <c r="E526" s="370"/>
      <c r="F526" s="370"/>
      <c r="G526" s="371"/>
      <c r="H526" s="163"/>
      <c r="I526" s="164"/>
      <c r="J526" s="164"/>
      <c r="K526" s="164"/>
      <c r="L526" s="165"/>
      <c r="M526" s="163"/>
      <c r="N526" s="164"/>
      <c r="O526" s="165"/>
      <c r="P526" s="163"/>
      <c r="Q526" s="164"/>
      <c r="R526" s="165"/>
      <c r="S526" s="163"/>
      <c r="T526" s="164"/>
      <c r="U526" s="165"/>
      <c r="V526" s="941"/>
      <c r="W526" s="942"/>
      <c r="X526" s="942"/>
      <c r="Y526" s="943"/>
      <c r="Z526" s="276"/>
      <c r="AA526" s="277"/>
      <c r="AB526" s="277"/>
      <c r="AC526" s="278"/>
    </row>
    <row r="527" spans="2:29" ht="13.5" customHeight="1">
      <c r="B527" s="1097"/>
      <c r="C527" s="1098"/>
      <c r="D527" s="921" t="s">
        <v>7</v>
      </c>
      <c r="E527" s="917"/>
      <c r="F527" s="917"/>
      <c r="G527" s="918"/>
      <c r="H527" s="301"/>
      <c r="I527" s="302"/>
      <c r="J527" s="302"/>
      <c r="K527" s="302"/>
      <c r="L527" s="303"/>
      <c r="M527" s="295"/>
      <c r="N527" s="296"/>
      <c r="O527" s="238"/>
      <c r="P527" s="295"/>
      <c r="Q527" s="296"/>
      <c r="R527" s="238"/>
      <c r="S527" s="295"/>
      <c r="T527" s="296"/>
      <c r="U527" s="238"/>
      <c r="V527" s="299"/>
      <c r="W527" s="300"/>
      <c r="X527" s="300"/>
      <c r="Y527" s="233"/>
      <c r="Z527" s="307"/>
      <c r="AA527" s="308"/>
      <c r="AB527" s="308"/>
      <c r="AC527" s="309"/>
    </row>
    <row r="528" spans="2:29" ht="13.5" customHeight="1">
      <c r="B528" s="1097"/>
      <c r="C528" s="1098"/>
      <c r="D528" s="367"/>
      <c r="E528" s="367"/>
      <c r="F528" s="367"/>
      <c r="G528" s="368"/>
      <c r="H528" s="290"/>
      <c r="I528" s="291"/>
      <c r="J528" s="291"/>
      <c r="K528" s="291"/>
      <c r="L528" s="292"/>
      <c r="M528" s="293"/>
      <c r="N528" s="294"/>
      <c r="O528" s="238"/>
      <c r="P528" s="293"/>
      <c r="Q528" s="294"/>
      <c r="R528" s="238"/>
      <c r="S528" s="293"/>
      <c r="T528" s="294"/>
      <c r="U528" s="238"/>
      <c r="V528" s="299"/>
      <c r="W528" s="300"/>
      <c r="X528" s="300"/>
      <c r="Y528" s="233"/>
      <c r="Z528" s="304"/>
      <c r="AA528" s="305"/>
      <c r="AB528" s="305"/>
      <c r="AC528" s="306"/>
    </row>
    <row r="529" spans="2:29" ht="13.5" customHeight="1">
      <c r="B529" s="1097"/>
      <c r="C529" s="1098"/>
      <c r="D529" s="367"/>
      <c r="E529" s="367"/>
      <c r="F529" s="367"/>
      <c r="G529" s="368"/>
      <c r="H529" s="290"/>
      <c r="I529" s="291"/>
      <c r="J529" s="291"/>
      <c r="K529" s="291"/>
      <c r="L529" s="292"/>
      <c r="M529" s="293"/>
      <c r="N529" s="294"/>
      <c r="O529" s="238"/>
      <c r="P529" s="293"/>
      <c r="Q529" s="294"/>
      <c r="R529" s="238"/>
      <c r="S529" s="293"/>
      <c r="T529" s="294"/>
      <c r="U529" s="238"/>
      <c r="V529" s="299"/>
      <c r="W529" s="300"/>
      <c r="X529" s="300"/>
      <c r="Y529" s="233"/>
      <c r="Z529" s="304"/>
      <c r="AA529" s="305"/>
      <c r="AB529" s="305"/>
      <c r="AC529" s="306"/>
    </row>
    <row r="530" spans="2:29" ht="13.5" customHeight="1">
      <c r="B530" s="1097"/>
      <c r="C530" s="1098"/>
      <c r="D530" s="367"/>
      <c r="E530" s="367"/>
      <c r="F530" s="367"/>
      <c r="G530" s="368"/>
      <c r="H530" s="290"/>
      <c r="I530" s="291"/>
      <c r="J530" s="291"/>
      <c r="K530" s="291"/>
      <c r="L530" s="292"/>
      <c r="M530" s="293"/>
      <c r="N530" s="294"/>
      <c r="O530" s="238"/>
      <c r="P530" s="293"/>
      <c r="Q530" s="294"/>
      <c r="R530" s="238"/>
      <c r="S530" s="293"/>
      <c r="T530" s="294"/>
      <c r="U530" s="238"/>
      <c r="V530" s="299"/>
      <c r="W530" s="300"/>
      <c r="X530" s="300"/>
      <c r="Y530" s="233"/>
      <c r="Z530" s="304"/>
      <c r="AA530" s="305"/>
      <c r="AB530" s="305"/>
      <c r="AC530" s="306"/>
    </row>
    <row r="531" spans="2:29" ht="13.5" customHeight="1">
      <c r="B531" s="1097"/>
      <c r="C531" s="1098"/>
      <c r="D531" s="367"/>
      <c r="E531" s="367"/>
      <c r="F531" s="367"/>
      <c r="G531" s="368"/>
      <c r="H531" s="290"/>
      <c r="I531" s="291"/>
      <c r="J531" s="291"/>
      <c r="K531" s="291"/>
      <c r="L531" s="292"/>
      <c r="M531" s="293"/>
      <c r="N531" s="294"/>
      <c r="O531" s="238"/>
      <c r="P531" s="293"/>
      <c r="Q531" s="294"/>
      <c r="R531" s="238"/>
      <c r="S531" s="293"/>
      <c r="T531" s="294"/>
      <c r="U531" s="238"/>
      <c r="V531" s="299"/>
      <c r="W531" s="300"/>
      <c r="X531" s="300"/>
      <c r="Y531" s="233"/>
      <c r="Z531" s="304"/>
      <c r="AA531" s="305"/>
      <c r="AB531" s="305"/>
      <c r="AC531" s="306"/>
    </row>
    <row r="532" spans="2:29" ht="13.5" customHeight="1">
      <c r="B532" s="1097"/>
      <c r="C532" s="1098"/>
      <c r="D532" s="367"/>
      <c r="E532" s="367"/>
      <c r="F532" s="367"/>
      <c r="G532" s="368"/>
      <c r="H532" s="290"/>
      <c r="I532" s="291"/>
      <c r="J532" s="291"/>
      <c r="K532" s="291"/>
      <c r="L532" s="292"/>
      <c r="M532" s="293"/>
      <c r="N532" s="294"/>
      <c r="O532" s="238"/>
      <c r="P532" s="293"/>
      <c r="Q532" s="294"/>
      <c r="R532" s="238"/>
      <c r="S532" s="293"/>
      <c r="T532" s="294"/>
      <c r="U532" s="238"/>
      <c r="V532" s="299"/>
      <c r="W532" s="300"/>
      <c r="X532" s="300"/>
      <c r="Y532" s="233"/>
      <c r="Z532" s="304"/>
      <c r="AA532" s="305"/>
      <c r="AB532" s="305"/>
      <c r="AC532" s="306"/>
    </row>
    <row r="533" spans="2:29" s="2" customFormat="1" ht="13.5" customHeight="1">
      <c r="B533" s="1097"/>
      <c r="C533" s="1098"/>
      <c r="D533" s="367"/>
      <c r="E533" s="367"/>
      <c r="F533" s="367"/>
      <c r="G533" s="368"/>
      <c r="H533" s="160"/>
      <c r="I533" s="161"/>
      <c r="J533" s="161"/>
      <c r="K533" s="161"/>
      <c r="L533" s="162"/>
      <c r="M533" s="160"/>
      <c r="N533" s="161"/>
      <c r="O533" s="162"/>
      <c r="P533" s="160"/>
      <c r="Q533" s="161"/>
      <c r="R533" s="162"/>
      <c r="S533" s="160"/>
      <c r="T533" s="161"/>
      <c r="U533" s="162"/>
      <c r="V533" s="938" t="s">
        <v>138</v>
      </c>
      <c r="W533" s="939"/>
      <c r="X533" s="939"/>
      <c r="Y533" s="940"/>
      <c r="Z533" s="273">
        <f>SUM(Z527:AC532)</f>
        <v>0</v>
      </c>
      <c r="AA533" s="274"/>
      <c r="AB533" s="274"/>
      <c r="AC533" s="275"/>
    </row>
    <row r="534" spans="2:29" s="2" customFormat="1" ht="13.5" customHeight="1">
      <c r="B534" s="1097"/>
      <c r="C534" s="1098"/>
      <c r="D534" s="367"/>
      <c r="E534" s="367"/>
      <c r="F534" s="367"/>
      <c r="G534" s="368"/>
      <c r="H534" s="163"/>
      <c r="I534" s="164"/>
      <c r="J534" s="164"/>
      <c r="K534" s="164"/>
      <c r="L534" s="165"/>
      <c r="M534" s="163"/>
      <c r="N534" s="164"/>
      <c r="O534" s="165"/>
      <c r="P534" s="163"/>
      <c r="Q534" s="164"/>
      <c r="R534" s="165"/>
      <c r="S534" s="163"/>
      <c r="T534" s="164"/>
      <c r="U534" s="165"/>
      <c r="V534" s="941"/>
      <c r="W534" s="942"/>
      <c r="X534" s="942"/>
      <c r="Y534" s="943"/>
      <c r="Z534" s="950"/>
      <c r="AA534" s="951"/>
      <c r="AB534" s="951"/>
      <c r="AC534" s="952"/>
    </row>
    <row r="535" spans="2:29" s="2" customFormat="1" ht="13.5" customHeight="1">
      <c r="B535" s="1097"/>
      <c r="C535" s="1098"/>
      <c r="D535" s="916" t="s">
        <v>251</v>
      </c>
      <c r="E535" s="917"/>
      <c r="F535" s="917"/>
      <c r="G535" s="918"/>
      <c r="H535" s="301"/>
      <c r="I535" s="302"/>
      <c r="J535" s="302"/>
      <c r="K535" s="302"/>
      <c r="L535" s="303"/>
      <c r="M535" s="295"/>
      <c r="N535" s="296"/>
      <c r="O535" s="238"/>
      <c r="P535" s="295"/>
      <c r="Q535" s="296"/>
      <c r="R535" s="238"/>
      <c r="S535" s="295"/>
      <c r="T535" s="296"/>
      <c r="U535" s="238"/>
      <c r="V535" s="299"/>
      <c r="W535" s="300"/>
      <c r="X535" s="300"/>
      <c r="Y535" s="233"/>
      <c r="Z535" s="307"/>
      <c r="AA535" s="308"/>
      <c r="AB535" s="308"/>
      <c r="AC535" s="309"/>
    </row>
    <row r="536" spans="2:29" s="2" customFormat="1" ht="13.5" customHeight="1">
      <c r="B536" s="1097"/>
      <c r="C536" s="1098"/>
      <c r="D536" s="366"/>
      <c r="E536" s="367"/>
      <c r="F536" s="367"/>
      <c r="G536" s="368"/>
      <c r="H536" s="290"/>
      <c r="I536" s="291"/>
      <c r="J536" s="291"/>
      <c r="K536" s="291"/>
      <c r="L536" s="292"/>
      <c r="M536" s="293"/>
      <c r="N536" s="294"/>
      <c r="O536" s="238"/>
      <c r="P536" s="293"/>
      <c r="Q536" s="294"/>
      <c r="R536" s="238"/>
      <c r="S536" s="293"/>
      <c r="T536" s="294"/>
      <c r="U536" s="238"/>
      <c r="V536" s="299"/>
      <c r="W536" s="300"/>
      <c r="X536" s="300"/>
      <c r="Y536" s="233"/>
      <c r="Z536" s="304"/>
      <c r="AA536" s="305"/>
      <c r="AB536" s="305"/>
      <c r="AC536" s="306"/>
    </row>
    <row r="537" spans="2:29" s="2" customFormat="1" ht="13.5" customHeight="1">
      <c r="B537" s="1097"/>
      <c r="C537" s="1098"/>
      <c r="D537" s="366"/>
      <c r="E537" s="367"/>
      <c r="F537" s="367"/>
      <c r="G537" s="368"/>
      <c r="H537" s="160"/>
      <c r="I537" s="161"/>
      <c r="J537" s="161"/>
      <c r="K537" s="161"/>
      <c r="L537" s="162"/>
      <c r="M537" s="160"/>
      <c r="N537" s="161"/>
      <c r="O537" s="162"/>
      <c r="P537" s="160"/>
      <c r="Q537" s="161"/>
      <c r="R537" s="162"/>
      <c r="S537" s="160"/>
      <c r="T537" s="161"/>
      <c r="U537" s="162"/>
      <c r="V537" s="938" t="s">
        <v>138</v>
      </c>
      <c r="W537" s="939"/>
      <c r="X537" s="939"/>
      <c r="Y537" s="940"/>
      <c r="Z537" s="273">
        <f>SUM(Z535:AC536)</f>
        <v>0</v>
      </c>
      <c r="AA537" s="274"/>
      <c r="AB537" s="274"/>
      <c r="AC537" s="275"/>
    </row>
    <row r="538" spans="2:29" s="2" customFormat="1" ht="13.5" customHeight="1">
      <c r="B538" s="1097"/>
      <c r="C538" s="1098"/>
      <c r="D538" s="369"/>
      <c r="E538" s="370"/>
      <c r="F538" s="370"/>
      <c r="G538" s="371"/>
      <c r="H538" s="163"/>
      <c r="I538" s="164"/>
      <c r="J538" s="164"/>
      <c r="K538" s="164"/>
      <c r="L538" s="165"/>
      <c r="M538" s="163"/>
      <c r="N538" s="164"/>
      <c r="O538" s="165"/>
      <c r="P538" s="163"/>
      <c r="Q538" s="164"/>
      <c r="R538" s="165"/>
      <c r="S538" s="163"/>
      <c r="T538" s="164"/>
      <c r="U538" s="165"/>
      <c r="V538" s="941"/>
      <c r="W538" s="942"/>
      <c r="X538" s="942"/>
      <c r="Y538" s="943"/>
      <c r="Z538" s="276"/>
      <c r="AA538" s="277"/>
      <c r="AB538" s="277"/>
      <c r="AC538" s="278"/>
    </row>
    <row r="539" spans="2:29" s="2" customFormat="1" ht="13.5" customHeight="1">
      <c r="B539" s="1097"/>
      <c r="C539" s="1098"/>
      <c r="D539" s="929" t="s">
        <v>72</v>
      </c>
      <c r="E539" s="930"/>
      <c r="F539" s="930"/>
      <c r="G539" s="931"/>
      <c r="H539" s="301"/>
      <c r="I539" s="302"/>
      <c r="J539" s="302"/>
      <c r="K539" s="302"/>
      <c r="L539" s="303"/>
      <c r="M539" s="295"/>
      <c r="N539" s="296"/>
      <c r="O539" s="238"/>
      <c r="P539" s="295"/>
      <c r="Q539" s="296"/>
      <c r="R539" s="238"/>
      <c r="S539" s="295"/>
      <c r="T539" s="296"/>
      <c r="U539" s="238"/>
      <c r="V539" s="299"/>
      <c r="W539" s="300"/>
      <c r="X539" s="300"/>
      <c r="Y539" s="233"/>
      <c r="Z539" s="307"/>
      <c r="AA539" s="308"/>
      <c r="AB539" s="308"/>
      <c r="AC539" s="309"/>
    </row>
    <row r="540" spans="2:29" s="2" customFormat="1" ht="13.5" customHeight="1">
      <c r="B540" s="1097"/>
      <c r="C540" s="1098"/>
      <c r="D540" s="932"/>
      <c r="E540" s="933"/>
      <c r="F540" s="933"/>
      <c r="G540" s="934"/>
      <c r="H540" s="290"/>
      <c r="I540" s="291"/>
      <c r="J540" s="291"/>
      <c r="K540" s="291"/>
      <c r="L540" s="292"/>
      <c r="M540" s="293"/>
      <c r="N540" s="294"/>
      <c r="O540" s="238"/>
      <c r="P540" s="293"/>
      <c r="Q540" s="294"/>
      <c r="R540" s="238"/>
      <c r="S540" s="293"/>
      <c r="T540" s="294"/>
      <c r="U540" s="238"/>
      <c r="V540" s="299"/>
      <c r="W540" s="300"/>
      <c r="X540" s="300"/>
      <c r="Y540" s="233"/>
      <c r="Z540" s="304"/>
      <c r="AA540" s="305"/>
      <c r="AB540" s="305"/>
      <c r="AC540" s="306"/>
    </row>
    <row r="541" spans="2:29" s="2" customFormat="1" ht="13.5" customHeight="1">
      <c r="B541" s="1097"/>
      <c r="C541" s="1098"/>
      <c r="D541" s="932"/>
      <c r="E541" s="933"/>
      <c r="F541" s="933"/>
      <c r="G541" s="934"/>
      <c r="H541" s="290"/>
      <c r="I541" s="291"/>
      <c r="J541" s="291"/>
      <c r="K541" s="291"/>
      <c r="L541" s="292"/>
      <c r="M541" s="293"/>
      <c r="N541" s="294"/>
      <c r="O541" s="238"/>
      <c r="P541" s="293"/>
      <c r="Q541" s="294"/>
      <c r="R541" s="238"/>
      <c r="S541" s="293"/>
      <c r="T541" s="294"/>
      <c r="U541" s="238"/>
      <c r="V541" s="299"/>
      <c r="W541" s="300"/>
      <c r="X541" s="300"/>
      <c r="Y541" s="233"/>
      <c r="Z541" s="304"/>
      <c r="AA541" s="305"/>
      <c r="AB541" s="305"/>
      <c r="AC541" s="306"/>
    </row>
    <row r="542" spans="2:29" ht="13.5" customHeight="1">
      <c r="B542" s="1097"/>
      <c r="C542" s="1098"/>
      <c r="D542" s="932"/>
      <c r="E542" s="933"/>
      <c r="F542" s="933"/>
      <c r="G542" s="934"/>
      <c r="H542" s="160"/>
      <c r="I542" s="161"/>
      <c r="J542" s="161"/>
      <c r="K542" s="161"/>
      <c r="L542" s="162"/>
      <c r="M542" s="160"/>
      <c r="N542" s="161"/>
      <c r="O542" s="162"/>
      <c r="P542" s="160"/>
      <c r="Q542" s="161"/>
      <c r="R542" s="162"/>
      <c r="S542" s="160"/>
      <c r="T542" s="161"/>
      <c r="U542" s="162"/>
      <c r="V542" s="938" t="s">
        <v>138</v>
      </c>
      <c r="W542" s="939"/>
      <c r="X542" s="939"/>
      <c r="Y542" s="940"/>
      <c r="Z542" s="273">
        <f>SUM(Z539:AC541)</f>
        <v>0</v>
      </c>
      <c r="AA542" s="274"/>
      <c r="AB542" s="274"/>
      <c r="AC542" s="275"/>
    </row>
    <row r="543" spans="2:29" ht="13.5" customHeight="1">
      <c r="B543" s="1097"/>
      <c r="C543" s="1098"/>
      <c r="D543" s="935"/>
      <c r="E543" s="936"/>
      <c r="F543" s="936"/>
      <c r="G543" s="937"/>
      <c r="H543" s="163"/>
      <c r="I543" s="164"/>
      <c r="J543" s="164"/>
      <c r="K543" s="164"/>
      <c r="L543" s="165"/>
      <c r="M543" s="163"/>
      <c r="N543" s="164"/>
      <c r="O543" s="165"/>
      <c r="P543" s="163"/>
      <c r="Q543" s="164"/>
      <c r="R543" s="165"/>
      <c r="S543" s="163"/>
      <c r="T543" s="164"/>
      <c r="U543" s="165"/>
      <c r="V543" s="941"/>
      <c r="W543" s="942"/>
      <c r="X543" s="942"/>
      <c r="Y543" s="943"/>
      <c r="Z543" s="276"/>
      <c r="AA543" s="277"/>
      <c r="AB543" s="277"/>
      <c r="AC543" s="278"/>
    </row>
    <row r="544" spans="2:29" s="2" customFormat="1" ht="13.5" customHeight="1">
      <c r="B544" s="1097"/>
      <c r="C544" s="1098"/>
      <c r="D544" s="280" t="s">
        <v>239</v>
      </c>
      <c r="E544" s="280"/>
      <c r="F544" s="280"/>
      <c r="G544" s="913"/>
      <c r="H544" s="321" t="s">
        <v>302</v>
      </c>
      <c r="I544" s="322"/>
      <c r="J544" s="322"/>
      <c r="K544" s="322"/>
      <c r="L544" s="322"/>
      <c r="M544" s="1024"/>
      <c r="N544" s="1024"/>
      <c r="O544" s="1024"/>
      <c r="P544" s="285" t="s">
        <v>269</v>
      </c>
      <c r="Q544" s="285"/>
      <c r="R544" s="285"/>
      <c r="S544" s="207"/>
      <c r="T544" s="207"/>
      <c r="U544" s="207"/>
      <c r="V544" s="207"/>
      <c r="W544" s="207"/>
      <c r="X544" s="207"/>
      <c r="Y544" s="208"/>
      <c r="Z544" s="287">
        <v>0</v>
      </c>
      <c r="AA544" s="288"/>
      <c r="AB544" s="288"/>
      <c r="AC544" s="289"/>
    </row>
    <row r="545" spans="2:29" s="2" customFormat="1" ht="13.5" customHeight="1">
      <c r="B545" s="1097"/>
      <c r="C545" s="1098"/>
      <c r="D545" s="282"/>
      <c r="E545" s="282"/>
      <c r="F545" s="282"/>
      <c r="G545" s="1026"/>
      <c r="H545" s="323"/>
      <c r="I545" s="324"/>
      <c r="J545" s="324"/>
      <c r="K545" s="324"/>
      <c r="L545" s="324"/>
      <c r="M545" s="1025"/>
      <c r="N545" s="1025"/>
      <c r="O545" s="1025"/>
      <c r="P545" s="286"/>
      <c r="Q545" s="286"/>
      <c r="R545" s="286"/>
      <c r="S545" s="209"/>
      <c r="T545" s="209"/>
      <c r="U545" s="209"/>
      <c r="V545" s="209"/>
      <c r="W545" s="209"/>
      <c r="X545" s="209"/>
      <c r="Y545" s="210"/>
      <c r="Z545" s="276"/>
      <c r="AA545" s="277"/>
      <c r="AB545" s="277"/>
      <c r="AC545" s="278"/>
    </row>
    <row r="546" spans="2:29" s="2" customFormat="1" ht="13.5" customHeight="1">
      <c r="B546" s="1097"/>
      <c r="C546" s="1098"/>
      <c r="D546" s="248"/>
      <c r="E546" s="248"/>
      <c r="F546" s="248"/>
      <c r="G546" s="248"/>
      <c r="H546" s="255" t="s">
        <v>313</v>
      </c>
      <c r="I546" s="256"/>
      <c r="J546" s="256"/>
      <c r="K546" s="256"/>
      <c r="L546" s="256"/>
      <c r="M546" s="256"/>
      <c r="N546" s="256"/>
      <c r="O546" s="256"/>
      <c r="P546" s="256"/>
      <c r="Q546" s="256"/>
      <c r="R546" s="256"/>
      <c r="S546" s="256"/>
      <c r="T546" s="256"/>
      <c r="U546" s="256"/>
      <c r="V546" s="256"/>
      <c r="W546" s="256"/>
      <c r="X546" s="256"/>
      <c r="Y546" s="257"/>
      <c r="Z546" s="261"/>
      <c r="AA546" s="262"/>
      <c r="AB546" s="262"/>
      <c r="AC546" s="263"/>
    </row>
    <row r="547" spans="2:29" s="2" customFormat="1" ht="13.5" customHeight="1">
      <c r="B547" s="1097"/>
      <c r="C547" s="1098"/>
      <c r="D547" s="248"/>
      <c r="E547" s="248"/>
      <c r="F547" s="248"/>
      <c r="G547" s="248"/>
      <c r="H547" s="258"/>
      <c r="I547" s="259"/>
      <c r="J547" s="259"/>
      <c r="K547" s="259"/>
      <c r="L547" s="259"/>
      <c r="M547" s="259"/>
      <c r="N547" s="259"/>
      <c r="O547" s="259"/>
      <c r="P547" s="259"/>
      <c r="Q547" s="259"/>
      <c r="R547" s="259"/>
      <c r="S547" s="259"/>
      <c r="T547" s="259"/>
      <c r="U547" s="259"/>
      <c r="V547" s="259"/>
      <c r="W547" s="259"/>
      <c r="X547" s="259"/>
      <c r="Y547" s="260"/>
      <c r="Z547" s="264"/>
      <c r="AA547" s="265"/>
      <c r="AB547" s="265"/>
      <c r="AC547" s="266"/>
    </row>
    <row r="548" spans="2:29" s="2" customFormat="1" ht="13.5" customHeight="1">
      <c r="B548" s="1097"/>
      <c r="C548" s="1098"/>
      <c r="D548" s="248"/>
      <c r="E548" s="248"/>
      <c r="F548" s="248"/>
      <c r="G548" s="248"/>
      <c r="H548" s="255" t="s">
        <v>314</v>
      </c>
      <c r="I548" s="256"/>
      <c r="J548" s="256"/>
      <c r="K548" s="256"/>
      <c r="L548" s="256"/>
      <c r="M548" s="256"/>
      <c r="N548" s="256"/>
      <c r="O548" s="256"/>
      <c r="P548" s="256"/>
      <c r="Q548" s="256"/>
      <c r="R548" s="256"/>
      <c r="S548" s="256"/>
      <c r="T548" s="256"/>
      <c r="U548" s="256"/>
      <c r="V548" s="256"/>
      <c r="W548" s="256"/>
      <c r="X548" s="256"/>
      <c r="Y548" s="257"/>
      <c r="Z548" s="261"/>
      <c r="AA548" s="262"/>
      <c r="AB548" s="262"/>
      <c r="AC548" s="263"/>
    </row>
    <row r="549" spans="2:29" s="2" customFormat="1" ht="13.5" customHeight="1">
      <c r="B549" s="1097"/>
      <c r="C549" s="1098"/>
      <c r="D549" s="248"/>
      <c r="E549" s="248"/>
      <c r="F549" s="248"/>
      <c r="G549" s="248"/>
      <c r="H549" s="258"/>
      <c r="I549" s="259"/>
      <c r="J549" s="259"/>
      <c r="K549" s="259"/>
      <c r="L549" s="259"/>
      <c r="M549" s="259"/>
      <c r="N549" s="259"/>
      <c r="O549" s="259"/>
      <c r="P549" s="259"/>
      <c r="Q549" s="259"/>
      <c r="R549" s="259"/>
      <c r="S549" s="259"/>
      <c r="T549" s="259"/>
      <c r="U549" s="259"/>
      <c r="V549" s="259"/>
      <c r="W549" s="259"/>
      <c r="X549" s="259"/>
      <c r="Y549" s="260"/>
      <c r="Z549" s="264"/>
      <c r="AA549" s="265"/>
      <c r="AB549" s="265"/>
      <c r="AC549" s="266"/>
    </row>
    <row r="550" spans="2:29" s="2" customFormat="1" ht="13.5" customHeight="1">
      <c r="B550" s="1097"/>
      <c r="C550" s="1098"/>
      <c r="D550" s="248"/>
      <c r="E550" s="248"/>
      <c r="F550" s="248"/>
      <c r="G550" s="248"/>
      <c r="H550" s="249"/>
      <c r="I550" s="250"/>
      <c r="J550" s="250"/>
      <c r="K550" s="250"/>
      <c r="L550" s="250"/>
      <c r="M550" s="250"/>
      <c r="N550" s="250"/>
      <c r="O550" s="250"/>
      <c r="P550" s="250"/>
      <c r="Q550" s="250"/>
      <c r="R550" s="250"/>
      <c r="S550" s="250"/>
      <c r="T550" s="250"/>
      <c r="U550" s="251"/>
      <c r="V550" s="267" t="s">
        <v>138</v>
      </c>
      <c r="W550" s="268"/>
      <c r="X550" s="268"/>
      <c r="Y550" s="269"/>
      <c r="Z550" s="273">
        <f>SUBTOTAL(9,Z544:AC549)</f>
        <v>0</v>
      </c>
      <c r="AA550" s="274"/>
      <c r="AB550" s="274"/>
      <c r="AC550" s="275"/>
    </row>
    <row r="551" spans="2:29" s="2" customFormat="1" ht="13.5" customHeight="1">
      <c r="B551" s="1097"/>
      <c r="C551" s="1098"/>
      <c r="D551" s="248"/>
      <c r="E551" s="248"/>
      <c r="F551" s="248"/>
      <c r="G551" s="248"/>
      <c r="H551" s="252"/>
      <c r="I551" s="253"/>
      <c r="J551" s="253"/>
      <c r="K551" s="253"/>
      <c r="L551" s="253"/>
      <c r="M551" s="253"/>
      <c r="N551" s="253"/>
      <c r="O551" s="253"/>
      <c r="P551" s="253"/>
      <c r="Q551" s="253"/>
      <c r="R551" s="253"/>
      <c r="S551" s="253"/>
      <c r="T551" s="253"/>
      <c r="U551" s="254"/>
      <c r="V551" s="270"/>
      <c r="W551" s="271"/>
      <c r="X551" s="271"/>
      <c r="Y551" s="272"/>
      <c r="Z551" s="276"/>
      <c r="AA551" s="277"/>
      <c r="AB551" s="277"/>
      <c r="AC551" s="278"/>
    </row>
    <row r="552" spans="2:29" ht="13.5" customHeight="1">
      <c r="B552" s="1097"/>
      <c r="C552" s="1098"/>
      <c r="D552" s="338" t="s">
        <v>29</v>
      </c>
      <c r="E552" s="339"/>
      <c r="F552" s="339"/>
      <c r="G552" s="339"/>
      <c r="H552" s="339"/>
      <c r="I552" s="339"/>
      <c r="J552" s="339"/>
      <c r="K552" s="339"/>
      <c r="L552" s="339"/>
      <c r="M552" s="339"/>
      <c r="N552" s="339"/>
      <c r="O552" s="339"/>
      <c r="P552" s="339"/>
      <c r="Q552" s="339"/>
      <c r="R552" s="339"/>
      <c r="S552" s="339"/>
      <c r="T552" s="339"/>
      <c r="U552" s="339"/>
      <c r="V552" s="339"/>
      <c r="W552" s="339"/>
      <c r="X552" s="339"/>
      <c r="Y552" s="340"/>
      <c r="Z552" s="1022">
        <f>Z498+Z503+Z515+Z520+Z509+Z525+Z533+Z537+Z542+Z550</f>
        <v>0</v>
      </c>
      <c r="AA552" s="1022"/>
      <c r="AB552" s="1022"/>
      <c r="AC552" s="1023"/>
    </row>
    <row r="553" spans="2:29" ht="13.5" customHeight="1">
      <c r="B553" s="1099"/>
      <c r="C553" s="1100"/>
      <c r="D553" s="341"/>
      <c r="E553" s="342"/>
      <c r="F553" s="342"/>
      <c r="G553" s="342"/>
      <c r="H553" s="342"/>
      <c r="I553" s="342"/>
      <c r="J553" s="342"/>
      <c r="K553" s="342"/>
      <c r="L553" s="342"/>
      <c r="M553" s="342"/>
      <c r="N553" s="342"/>
      <c r="O553" s="342"/>
      <c r="P553" s="342"/>
      <c r="Q553" s="342"/>
      <c r="R553" s="342"/>
      <c r="S553" s="342"/>
      <c r="T553" s="342"/>
      <c r="U553" s="342"/>
      <c r="V553" s="342"/>
      <c r="W553" s="342"/>
      <c r="X553" s="342"/>
      <c r="Y553" s="343"/>
      <c r="Z553" s="1022"/>
      <c r="AA553" s="1022"/>
      <c r="AB553" s="1022"/>
      <c r="AC553" s="1023"/>
    </row>
    <row r="554" spans="2:29" ht="13.5" customHeight="1">
      <c r="B554" s="912" t="s">
        <v>39</v>
      </c>
      <c r="C554" s="280"/>
      <c r="D554" s="280"/>
      <c r="E554" s="280"/>
      <c r="F554" s="280"/>
      <c r="G554" s="913"/>
      <c r="H554" s="337"/>
      <c r="I554" s="322"/>
      <c r="J554" s="322"/>
      <c r="K554" s="322"/>
      <c r="L554" s="322"/>
      <c r="M554" s="285" t="s">
        <v>270</v>
      </c>
      <c r="N554" s="285"/>
      <c r="O554" s="285"/>
      <c r="P554" s="285"/>
      <c r="Q554" s="285"/>
      <c r="R554" s="285"/>
      <c r="S554" s="211"/>
      <c r="T554" s="211"/>
      <c r="U554" s="211"/>
      <c r="V554" s="211"/>
      <c r="W554" s="211"/>
      <c r="X554" s="211"/>
      <c r="Y554" s="211"/>
      <c r="Z554" s="1083">
        <f>ROUNDDOWN((Z493+Z552)*10%,0)</f>
        <v>0</v>
      </c>
      <c r="AA554" s="1084"/>
      <c r="AB554" s="1084"/>
      <c r="AC554" s="1085"/>
    </row>
    <row r="555" spans="2:29" ht="13.5" customHeight="1" thickBot="1">
      <c r="B555" s="1101"/>
      <c r="C555" s="1102"/>
      <c r="D555" s="1102"/>
      <c r="E555" s="1102"/>
      <c r="F555" s="1102"/>
      <c r="G555" s="1103"/>
      <c r="H555" s="323"/>
      <c r="I555" s="324"/>
      <c r="J555" s="324"/>
      <c r="K555" s="324"/>
      <c r="L555" s="324"/>
      <c r="M555" s="286"/>
      <c r="N555" s="286"/>
      <c r="O555" s="286"/>
      <c r="P555" s="286"/>
      <c r="Q555" s="286"/>
      <c r="R555" s="286"/>
      <c r="S555" s="212"/>
      <c r="T555" s="212"/>
      <c r="U555" s="212"/>
      <c r="V555" s="212"/>
      <c r="W555" s="212"/>
      <c r="X555" s="206"/>
      <c r="Y555" s="206"/>
      <c r="Z555" s="1086"/>
      <c r="AA555" s="1087"/>
      <c r="AB555" s="1087"/>
      <c r="AC555" s="1088"/>
    </row>
    <row r="556" spans="2:29" ht="13.5" customHeight="1">
      <c r="B556" s="973" t="s">
        <v>41</v>
      </c>
      <c r="C556" s="974"/>
      <c r="D556" s="974"/>
      <c r="E556" s="974"/>
      <c r="F556" s="974"/>
      <c r="G556" s="974"/>
      <c r="H556" s="974"/>
      <c r="I556" s="974"/>
      <c r="J556" s="974"/>
      <c r="K556" s="974"/>
      <c r="L556" s="974"/>
      <c r="M556" s="974"/>
      <c r="N556" s="974"/>
      <c r="O556" s="974"/>
      <c r="P556" s="974"/>
      <c r="Q556" s="974"/>
      <c r="R556" s="974"/>
      <c r="S556" s="974"/>
      <c r="T556" s="974"/>
      <c r="U556" s="974"/>
      <c r="V556" s="974"/>
      <c r="W556" s="974"/>
      <c r="X556" s="974"/>
      <c r="Y556" s="975"/>
      <c r="Z556" s="1030">
        <f>Z552+Z554+Z493</f>
        <v>0</v>
      </c>
      <c r="AA556" s="1031"/>
      <c r="AB556" s="1031"/>
      <c r="AC556" s="1032"/>
    </row>
    <row r="557" spans="2:29" ht="13.5" customHeight="1" thickBot="1">
      <c r="B557" s="947"/>
      <c r="C557" s="948"/>
      <c r="D557" s="948"/>
      <c r="E557" s="948"/>
      <c r="F557" s="948"/>
      <c r="G557" s="948"/>
      <c r="H557" s="948"/>
      <c r="I557" s="948"/>
      <c r="J557" s="948"/>
      <c r="K557" s="948"/>
      <c r="L557" s="948"/>
      <c r="M557" s="948"/>
      <c r="N557" s="948"/>
      <c r="O557" s="948"/>
      <c r="P557" s="948"/>
      <c r="Q557" s="948"/>
      <c r="R557" s="948"/>
      <c r="S557" s="948"/>
      <c r="T557" s="948"/>
      <c r="U557" s="948"/>
      <c r="V557" s="948"/>
      <c r="W557" s="948"/>
      <c r="X557" s="948"/>
      <c r="Y557" s="949"/>
      <c r="Z557" s="1033"/>
      <c r="AA557" s="1034"/>
      <c r="AB557" s="1034"/>
      <c r="AC557" s="1035"/>
    </row>
    <row r="558" spans="2:29" ht="13.5" customHeight="1">
      <c r="B558" s="5"/>
      <c r="C558" s="5"/>
      <c r="D558" s="5"/>
      <c r="E558" s="5"/>
      <c r="F558" s="6"/>
      <c r="G558" s="4"/>
      <c r="H558" s="4"/>
      <c r="I558" s="4"/>
      <c r="J558" s="4"/>
      <c r="K558" s="4"/>
      <c r="L558" s="4"/>
      <c r="M558" s="4"/>
      <c r="N558" s="4"/>
      <c r="O558" s="4"/>
      <c r="P558" s="4"/>
      <c r="Q558" s="4"/>
      <c r="R558" s="4"/>
      <c r="S558" s="4"/>
      <c r="T558" s="4"/>
      <c r="U558" s="4"/>
      <c r="V558" s="4"/>
      <c r="W558" s="4"/>
      <c r="X558" s="4"/>
      <c r="Y558" s="4"/>
      <c r="Z558" s="4"/>
      <c r="AA558" s="4"/>
      <c r="AB558" s="4"/>
      <c r="AC558" s="4"/>
    </row>
    <row r="559" spans="2:29" ht="13.5" customHeight="1">
      <c r="B559" s="4"/>
      <c r="C559" s="4"/>
      <c r="D559" s="4"/>
      <c r="E559" s="4"/>
      <c r="F559" s="4"/>
      <c r="G559" s="4"/>
      <c r="H559" s="4"/>
      <c r="I559" s="4"/>
      <c r="J559" s="4"/>
      <c r="K559" s="4"/>
      <c r="L559" s="4"/>
      <c r="M559" s="4"/>
      <c r="N559" s="4"/>
      <c r="O559" s="4"/>
      <c r="P559" s="4"/>
      <c r="Q559" s="4"/>
      <c r="R559" s="4"/>
      <c r="S559" s="1"/>
      <c r="T559" s="1"/>
      <c r="U559" s="1"/>
      <c r="V559" s="1"/>
      <c r="W559" s="4"/>
      <c r="X559" s="4"/>
      <c r="Y559" s="4"/>
      <c r="Z559" s="28"/>
      <c r="AA559" s="28"/>
      <c r="AB559" s="28"/>
      <c r="AC559" s="28"/>
    </row>
    <row r="560" spans="2:29" ht="13.5" customHeight="1">
      <c r="B560" s="17" t="s">
        <v>246</v>
      </c>
      <c r="C560" s="1"/>
      <c r="D560" s="1"/>
      <c r="E560" s="1"/>
      <c r="F560" s="1"/>
      <c r="G560" s="1"/>
      <c r="H560" s="1"/>
      <c r="I560" s="1"/>
      <c r="J560" s="1"/>
      <c r="K560" s="1"/>
      <c r="L560" s="1"/>
      <c r="M560" s="1"/>
      <c r="N560" s="1"/>
      <c r="O560" s="1"/>
      <c r="P560" s="1"/>
      <c r="Q560" s="1"/>
      <c r="R560" s="1"/>
      <c r="S560" s="1"/>
      <c r="T560" s="1"/>
      <c r="U560" s="1"/>
      <c r="V560" s="1"/>
      <c r="W560" s="1"/>
      <c r="X560" s="1"/>
      <c r="Y560" s="1"/>
      <c r="Z560" s="1"/>
      <c r="AA560" s="1"/>
      <c r="AB560" s="1"/>
      <c r="AC560" s="1"/>
    </row>
    <row r="561" spans="2:29" ht="13.5" customHeight="1" thickBot="1">
      <c r="B561" s="14"/>
      <c r="C561" s="14"/>
      <c r="D561" s="14"/>
      <c r="E561" s="14"/>
      <c r="F561" s="14"/>
      <c r="G561" s="14"/>
      <c r="H561" s="14"/>
      <c r="I561" s="14"/>
      <c r="J561" s="14"/>
      <c r="K561" s="14"/>
      <c r="L561" s="14"/>
      <c r="M561" s="14"/>
      <c r="N561" s="14"/>
      <c r="O561" s="14"/>
      <c r="P561" s="14"/>
      <c r="Q561" s="14"/>
      <c r="R561" s="14"/>
      <c r="S561" s="14"/>
      <c r="T561" s="14"/>
      <c r="U561" s="14"/>
      <c r="V561" s="14"/>
      <c r="W561" s="14"/>
      <c r="X561" s="14"/>
      <c r="Y561" s="14"/>
      <c r="Z561" s="14"/>
      <c r="AA561" s="14"/>
      <c r="AB561" s="14"/>
      <c r="AC561" s="14"/>
    </row>
    <row r="562" spans="2:29" ht="13.5" customHeight="1">
      <c r="B562" s="1037" t="s">
        <v>18</v>
      </c>
      <c r="C562" s="1038"/>
      <c r="D562" s="1043" t="s">
        <v>24</v>
      </c>
      <c r="E562" s="901"/>
      <c r="F562" s="901"/>
      <c r="G562" s="1044"/>
      <c r="H562" s="1044"/>
      <c r="I562" s="1044"/>
      <c r="J562" s="1044"/>
      <c r="K562" s="1044"/>
      <c r="L562" s="1044"/>
      <c r="M562" s="1044"/>
      <c r="N562" s="1044"/>
      <c r="O562" s="845" t="s">
        <v>25</v>
      </c>
      <c r="P562" s="856"/>
      <c r="Q562" s="856"/>
      <c r="R562" s="846"/>
      <c r="S562" s="1049"/>
      <c r="T562" s="1050"/>
      <c r="U562" s="1050"/>
      <c r="V562" s="1050"/>
      <c r="W562" s="1050"/>
      <c r="X562" s="1050"/>
      <c r="Y562" s="1050"/>
      <c r="Z562" s="1050"/>
      <c r="AA562" s="1050"/>
      <c r="AB562" s="1050"/>
      <c r="AC562" s="1051"/>
    </row>
    <row r="563" spans="2:29" ht="13.5" customHeight="1">
      <c r="B563" s="1039"/>
      <c r="C563" s="1040"/>
      <c r="D563" s="1027"/>
      <c r="E563" s="740"/>
      <c r="F563" s="740"/>
      <c r="G563" s="1045"/>
      <c r="H563" s="1045"/>
      <c r="I563" s="1045"/>
      <c r="J563" s="1045"/>
      <c r="K563" s="1045"/>
      <c r="L563" s="1045"/>
      <c r="M563" s="1045"/>
      <c r="N563" s="1045"/>
      <c r="O563" s="1046"/>
      <c r="P563" s="1047"/>
      <c r="Q563" s="1047"/>
      <c r="R563" s="1048"/>
      <c r="S563" s="1052"/>
      <c r="T563" s="1053"/>
      <c r="U563" s="1053"/>
      <c r="V563" s="1053"/>
      <c r="W563" s="1053"/>
      <c r="X563" s="1053"/>
      <c r="Y563" s="1053"/>
      <c r="Z563" s="1053"/>
      <c r="AA563" s="1053"/>
      <c r="AB563" s="1053"/>
      <c r="AC563" s="1054"/>
    </row>
    <row r="564" spans="2:29" ht="13.5" customHeight="1">
      <c r="B564" s="1039"/>
      <c r="C564" s="1040"/>
      <c r="D564" s="1027" t="s">
        <v>1</v>
      </c>
      <c r="E564" s="740"/>
      <c r="F564" s="740"/>
      <c r="G564" s="1045"/>
      <c r="H564" s="1045"/>
      <c r="I564" s="1045"/>
      <c r="J564" s="1045"/>
      <c r="K564" s="1045"/>
      <c r="L564" s="1045"/>
      <c r="M564" s="1045"/>
      <c r="N564" s="1045"/>
      <c r="O564" s="732" t="s">
        <v>26</v>
      </c>
      <c r="P564" s="1055"/>
      <c r="Q564" s="1055"/>
      <c r="R564" s="733"/>
      <c r="S564" s="1056"/>
      <c r="T564" s="1057"/>
      <c r="U564" s="1057"/>
      <c r="V564" s="1057"/>
      <c r="W564" s="1057"/>
      <c r="X564" s="1057"/>
      <c r="Y564" s="1057"/>
      <c r="Z564" s="1057"/>
      <c r="AA564" s="1057"/>
      <c r="AB564" s="1057"/>
      <c r="AC564" s="1058"/>
    </row>
    <row r="565" spans="2:29" ht="13.5" customHeight="1">
      <c r="B565" s="1039"/>
      <c r="C565" s="1040"/>
      <c r="D565" s="1027"/>
      <c r="E565" s="740"/>
      <c r="F565" s="740"/>
      <c r="G565" s="1045"/>
      <c r="H565" s="1045"/>
      <c r="I565" s="1045"/>
      <c r="J565" s="1045"/>
      <c r="K565" s="1045"/>
      <c r="L565" s="1045"/>
      <c r="M565" s="1045"/>
      <c r="N565" s="1045"/>
      <c r="O565" s="1046"/>
      <c r="P565" s="1047"/>
      <c r="Q565" s="1047"/>
      <c r="R565" s="1048"/>
      <c r="S565" s="1052"/>
      <c r="T565" s="1053"/>
      <c r="U565" s="1053"/>
      <c r="V565" s="1053"/>
      <c r="W565" s="1053"/>
      <c r="X565" s="1053"/>
      <c r="Y565" s="1053"/>
      <c r="Z565" s="1053"/>
      <c r="AA565" s="1053"/>
      <c r="AB565" s="1053"/>
      <c r="AC565" s="1054"/>
    </row>
    <row r="566" spans="2:29" ht="13.5" customHeight="1">
      <c r="B566" s="1039"/>
      <c r="C566" s="1040"/>
      <c r="D566" s="1027" t="s">
        <v>58</v>
      </c>
      <c r="E566" s="740"/>
      <c r="F566" s="740"/>
      <c r="G566" s="1059"/>
      <c r="H566" s="1045"/>
      <c r="I566" s="1045"/>
      <c r="J566" s="1045"/>
      <c r="K566" s="1045"/>
      <c r="L566" s="1045"/>
      <c r="M566" s="1045"/>
      <c r="N566" s="1045"/>
      <c r="O566" s="732"/>
      <c r="P566" s="1055"/>
      <c r="Q566" s="1055"/>
      <c r="R566" s="733"/>
      <c r="S566" s="1056"/>
      <c r="T566" s="1057"/>
      <c r="U566" s="1057"/>
      <c r="V566" s="1057"/>
      <c r="W566" s="1057"/>
      <c r="X566" s="1057"/>
      <c r="Y566" s="1057"/>
      <c r="Z566" s="1057"/>
      <c r="AA566" s="1057"/>
      <c r="AB566" s="1057"/>
      <c r="AC566" s="1058"/>
    </row>
    <row r="567" spans="2:29" ht="13.5" customHeight="1" thickBot="1">
      <c r="B567" s="1041"/>
      <c r="C567" s="1042"/>
      <c r="D567" s="1028"/>
      <c r="E567" s="1029"/>
      <c r="F567" s="1029"/>
      <c r="G567" s="1060"/>
      <c r="H567" s="1060"/>
      <c r="I567" s="1060"/>
      <c r="J567" s="1060"/>
      <c r="K567" s="1060"/>
      <c r="L567" s="1060"/>
      <c r="M567" s="1060"/>
      <c r="N567" s="1060"/>
      <c r="O567" s="1061"/>
      <c r="P567" s="1062"/>
      <c r="Q567" s="1062"/>
      <c r="R567" s="1063"/>
      <c r="S567" s="1064"/>
      <c r="T567" s="1065"/>
      <c r="U567" s="1065"/>
      <c r="V567" s="1065"/>
      <c r="W567" s="1065"/>
      <c r="X567" s="1065"/>
      <c r="Y567" s="1065"/>
      <c r="Z567" s="1065"/>
      <c r="AA567" s="1065"/>
      <c r="AB567" s="1065"/>
      <c r="AC567" s="1066"/>
    </row>
    <row r="568" spans="2:29" ht="13.5" customHeight="1">
      <c r="B568" s="1037" t="s">
        <v>3</v>
      </c>
      <c r="C568" s="1038"/>
      <c r="D568" s="1043" t="s">
        <v>24</v>
      </c>
      <c r="E568" s="901"/>
      <c r="F568" s="901"/>
      <c r="G568" s="1067"/>
      <c r="H568" s="1067"/>
      <c r="I568" s="1067"/>
      <c r="J568" s="1067"/>
      <c r="K568" s="1067"/>
      <c r="L568" s="1067"/>
      <c r="M568" s="1067"/>
      <c r="N568" s="1067"/>
      <c r="O568" s="845" t="s">
        <v>25</v>
      </c>
      <c r="P568" s="856"/>
      <c r="Q568" s="856"/>
      <c r="R568" s="846"/>
      <c r="S568" s="1068"/>
      <c r="T568" s="1069"/>
      <c r="U568" s="1069"/>
      <c r="V568" s="1069"/>
      <c r="W568" s="1069"/>
      <c r="X568" s="1069"/>
      <c r="Y568" s="1069"/>
      <c r="Z568" s="1069"/>
      <c r="AA568" s="1069"/>
      <c r="AB568" s="1069"/>
      <c r="AC568" s="1070"/>
    </row>
    <row r="569" spans="2:29" ht="13.5" customHeight="1">
      <c r="B569" s="1039"/>
      <c r="C569" s="1040"/>
      <c r="D569" s="1027"/>
      <c r="E569" s="740"/>
      <c r="F569" s="740"/>
      <c r="G569" s="1036"/>
      <c r="H569" s="1036"/>
      <c r="I569" s="1036"/>
      <c r="J569" s="1036"/>
      <c r="K569" s="1036"/>
      <c r="L569" s="1036"/>
      <c r="M569" s="1036"/>
      <c r="N569" s="1036"/>
      <c r="O569" s="1046"/>
      <c r="P569" s="1047"/>
      <c r="Q569" s="1047"/>
      <c r="R569" s="1048"/>
      <c r="S569" s="1071"/>
      <c r="T569" s="1072"/>
      <c r="U569" s="1072"/>
      <c r="V569" s="1072"/>
      <c r="W569" s="1072"/>
      <c r="X569" s="1072"/>
      <c r="Y569" s="1072"/>
      <c r="Z569" s="1072"/>
      <c r="AA569" s="1072"/>
      <c r="AB569" s="1072"/>
      <c r="AC569" s="1073"/>
    </row>
    <row r="570" spans="2:29" ht="13.5" customHeight="1">
      <c r="B570" s="1039"/>
      <c r="C570" s="1040"/>
      <c r="D570" s="1027" t="s">
        <v>1</v>
      </c>
      <c r="E570" s="740"/>
      <c r="F570" s="740"/>
      <c r="G570" s="1036"/>
      <c r="H570" s="1036"/>
      <c r="I570" s="1036"/>
      <c r="J570" s="1036"/>
      <c r="K570" s="1036"/>
      <c r="L570" s="1036"/>
      <c r="M570" s="1036"/>
      <c r="N570" s="1036"/>
      <c r="O570" s="732" t="s">
        <v>26</v>
      </c>
      <c r="P570" s="1055"/>
      <c r="Q570" s="1055"/>
      <c r="R570" s="733"/>
      <c r="S570" s="1077"/>
      <c r="T570" s="1078"/>
      <c r="U570" s="1078"/>
      <c r="V570" s="1078"/>
      <c r="W570" s="1078"/>
      <c r="X570" s="1078"/>
      <c r="Y570" s="1078"/>
      <c r="Z570" s="1078"/>
      <c r="AA570" s="1078"/>
      <c r="AB570" s="1078"/>
      <c r="AC570" s="1079"/>
    </row>
    <row r="571" spans="2:29" ht="13.5" customHeight="1">
      <c r="B571" s="1039"/>
      <c r="C571" s="1040"/>
      <c r="D571" s="1027"/>
      <c r="E571" s="740"/>
      <c r="F571" s="740"/>
      <c r="G571" s="1036"/>
      <c r="H571" s="1036"/>
      <c r="I571" s="1036"/>
      <c r="J571" s="1036"/>
      <c r="K571" s="1036"/>
      <c r="L571" s="1036"/>
      <c r="M571" s="1036"/>
      <c r="N571" s="1036"/>
      <c r="O571" s="1046"/>
      <c r="P571" s="1047"/>
      <c r="Q571" s="1047"/>
      <c r="R571" s="1048"/>
      <c r="S571" s="1071"/>
      <c r="T571" s="1072"/>
      <c r="U571" s="1072"/>
      <c r="V571" s="1072"/>
      <c r="W571" s="1072"/>
      <c r="X571" s="1072"/>
      <c r="Y571" s="1072"/>
      <c r="Z571" s="1072"/>
      <c r="AA571" s="1072"/>
      <c r="AB571" s="1072"/>
      <c r="AC571" s="1073"/>
    </row>
    <row r="572" spans="2:29" ht="13.5" customHeight="1">
      <c r="B572" s="1039"/>
      <c r="C572" s="1040"/>
      <c r="D572" s="1027" t="s">
        <v>58</v>
      </c>
      <c r="E572" s="740"/>
      <c r="F572" s="740"/>
      <c r="G572" s="1036"/>
      <c r="H572" s="1036"/>
      <c r="I572" s="1036"/>
      <c r="J572" s="1036"/>
      <c r="K572" s="1036"/>
      <c r="L572" s="1036"/>
      <c r="M572" s="1036"/>
      <c r="N572" s="1036"/>
      <c r="O572" s="732"/>
      <c r="P572" s="1055"/>
      <c r="Q572" s="1055"/>
      <c r="R572" s="733"/>
      <c r="S572" s="1077"/>
      <c r="T572" s="1078"/>
      <c r="U572" s="1078"/>
      <c r="V572" s="1078"/>
      <c r="W572" s="1078"/>
      <c r="X572" s="1078"/>
      <c r="Y572" s="1078"/>
      <c r="Z572" s="1078"/>
      <c r="AA572" s="1078"/>
      <c r="AB572" s="1078"/>
      <c r="AC572" s="1079"/>
    </row>
    <row r="573" spans="2:29" ht="13.5" customHeight="1" thickBot="1">
      <c r="B573" s="1041"/>
      <c r="C573" s="1042"/>
      <c r="D573" s="1028"/>
      <c r="E573" s="1029"/>
      <c r="F573" s="1029"/>
      <c r="G573" s="1076"/>
      <c r="H573" s="1076"/>
      <c r="I573" s="1076"/>
      <c r="J573" s="1076"/>
      <c r="K573" s="1076"/>
      <c r="L573" s="1076"/>
      <c r="M573" s="1076"/>
      <c r="N573" s="1076"/>
      <c r="O573" s="1061"/>
      <c r="P573" s="1062"/>
      <c r="Q573" s="1062"/>
      <c r="R573" s="1063"/>
      <c r="S573" s="1080"/>
      <c r="T573" s="1081"/>
      <c r="U573" s="1081"/>
      <c r="V573" s="1081"/>
      <c r="W573" s="1081"/>
      <c r="X573" s="1081"/>
      <c r="Y573" s="1081"/>
      <c r="Z573" s="1081"/>
      <c r="AA573" s="1081"/>
      <c r="AB573" s="1081"/>
      <c r="AC573" s="1082"/>
    </row>
    <row r="574" spans="2:29" ht="13.5" customHeight="1">
      <c r="B574" s="1037" t="s">
        <v>4</v>
      </c>
      <c r="C574" s="1038"/>
      <c r="D574" s="1043" t="s">
        <v>24</v>
      </c>
      <c r="E574" s="901"/>
      <c r="F574" s="901"/>
      <c r="G574" s="1067"/>
      <c r="H574" s="1067"/>
      <c r="I574" s="1067"/>
      <c r="J574" s="1067"/>
      <c r="K574" s="1067"/>
      <c r="L574" s="1067"/>
      <c r="M574" s="1067"/>
      <c r="N574" s="1067"/>
      <c r="O574" s="845" t="s">
        <v>25</v>
      </c>
      <c r="P574" s="856"/>
      <c r="Q574" s="856"/>
      <c r="R574" s="846"/>
      <c r="S574" s="1068"/>
      <c r="T574" s="1069"/>
      <c r="U574" s="1069"/>
      <c r="V574" s="1069"/>
      <c r="W574" s="1069"/>
      <c r="X574" s="1069"/>
      <c r="Y574" s="1069"/>
      <c r="Z574" s="1069"/>
      <c r="AA574" s="1069"/>
      <c r="AB574" s="1069"/>
      <c r="AC574" s="1070"/>
    </row>
    <row r="575" spans="2:29" ht="13.5" customHeight="1">
      <c r="B575" s="1039"/>
      <c r="C575" s="1040"/>
      <c r="D575" s="1027"/>
      <c r="E575" s="740"/>
      <c r="F575" s="740"/>
      <c r="G575" s="1036"/>
      <c r="H575" s="1036"/>
      <c r="I575" s="1036"/>
      <c r="J575" s="1036"/>
      <c r="K575" s="1036"/>
      <c r="L575" s="1036"/>
      <c r="M575" s="1036"/>
      <c r="N575" s="1036"/>
      <c r="O575" s="1046"/>
      <c r="P575" s="1047"/>
      <c r="Q575" s="1047"/>
      <c r="R575" s="1048"/>
      <c r="S575" s="1071"/>
      <c r="T575" s="1072"/>
      <c r="U575" s="1072"/>
      <c r="V575" s="1072"/>
      <c r="W575" s="1072"/>
      <c r="X575" s="1072"/>
      <c r="Y575" s="1072"/>
      <c r="Z575" s="1072"/>
      <c r="AA575" s="1072"/>
      <c r="AB575" s="1072"/>
      <c r="AC575" s="1073"/>
    </row>
    <row r="576" spans="2:29" ht="13.5" customHeight="1">
      <c r="B576" s="1039"/>
      <c r="C576" s="1040"/>
      <c r="D576" s="1027" t="s">
        <v>1</v>
      </c>
      <c r="E576" s="740"/>
      <c r="F576" s="740"/>
      <c r="G576" s="1036"/>
      <c r="H576" s="1036"/>
      <c r="I576" s="1036"/>
      <c r="J576" s="1036"/>
      <c r="K576" s="1036"/>
      <c r="L576" s="1036"/>
      <c r="M576" s="1036"/>
      <c r="N576" s="1036"/>
      <c r="O576" s="732" t="s">
        <v>26</v>
      </c>
      <c r="P576" s="1055"/>
      <c r="Q576" s="1055"/>
      <c r="R576" s="733"/>
      <c r="S576" s="1077"/>
      <c r="T576" s="1078"/>
      <c r="U576" s="1078"/>
      <c r="V576" s="1078"/>
      <c r="W576" s="1078"/>
      <c r="X576" s="1078"/>
      <c r="Y576" s="1078"/>
      <c r="Z576" s="1078"/>
      <c r="AA576" s="1078"/>
      <c r="AB576" s="1078"/>
      <c r="AC576" s="1079"/>
    </row>
    <row r="577" spans="2:29" ht="13.5" customHeight="1">
      <c r="B577" s="1039"/>
      <c r="C577" s="1040"/>
      <c r="D577" s="1027"/>
      <c r="E577" s="740"/>
      <c r="F577" s="740"/>
      <c r="G577" s="1036"/>
      <c r="H577" s="1036"/>
      <c r="I577" s="1036"/>
      <c r="J577" s="1036"/>
      <c r="K577" s="1036"/>
      <c r="L577" s="1036"/>
      <c r="M577" s="1036"/>
      <c r="N577" s="1036"/>
      <c r="O577" s="1046"/>
      <c r="P577" s="1047"/>
      <c r="Q577" s="1047"/>
      <c r="R577" s="1048"/>
      <c r="S577" s="1071"/>
      <c r="T577" s="1072"/>
      <c r="U577" s="1072"/>
      <c r="V577" s="1072"/>
      <c r="W577" s="1072"/>
      <c r="X577" s="1072"/>
      <c r="Y577" s="1072"/>
      <c r="Z577" s="1072"/>
      <c r="AA577" s="1072"/>
      <c r="AB577" s="1072"/>
      <c r="AC577" s="1073"/>
    </row>
    <row r="578" spans="2:29" ht="13.5" customHeight="1">
      <c r="B578" s="1039"/>
      <c r="C578" s="1040"/>
      <c r="D578" s="1027" t="s">
        <v>58</v>
      </c>
      <c r="E578" s="740"/>
      <c r="F578" s="740"/>
      <c r="G578" s="1036"/>
      <c r="H578" s="1036"/>
      <c r="I578" s="1036"/>
      <c r="J578" s="1036"/>
      <c r="K578" s="1036"/>
      <c r="L578" s="1036"/>
      <c r="M578" s="1036"/>
      <c r="N578" s="1036"/>
      <c r="O578" s="732"/>
      <c r="P578" s="1055"/>
      <c r="Q578" s="1055"/>
      <c r="R578" s="733"/>
      <c r="S578" s="1077"/>
      <c r="T578" s="1078"/>
      <c r="U578" s="1078"/>
      <c r="V578" s="1078"/>
      <c r="W578" s="1078"/>
      <c r="X578" s="1078"/>
      <c r="Y578" s="1078"/>
      <c r="Z578" s="1078"/>
      <c r="AA578" s="1078"/>
      <c r="AB578" s="1078"/>
      <c r="AC578" s="1079"/>
    </row>
    <row r="579" spans="2:29" ht="13.5" customHeight="1" thickBot="1">
      <c r="B579" s="1041"/>
      <c r="C579" s="1042"/>
      <c r="D579" s="1028"/>
      <c r="E579" s="1029"/>
      <c r="F579" s="1029"/>
      <c r="G579" s="1076"/>
      <c r="H579" s="1076"/>
      <c r="I579" s="1076"/>
      <c r="J579" s="1076"/>
      <c r="K579" s="1076"/>
      <c r="L579" s="1076"/>
      <c r="M579" s="1076"/>
      <c r="N579" s="1076"/>
      <c r="O579" s="1061"/>
      <c r="P579" s="1062"/>
      <c r="Q579" s="1062"/>
      <c r="R579" s="1063"/>
      <c r="S579" s="1080"/>
      <c r="T579" s="1081"/>
      <c r="U579" s="1081"/>
      <c r="V579" s="1081"/>
      <c r="W579" s="1081"/>
      <c r="X579" s="1081"/>
      <c r="Y579" s="1081"/>
      <c r="Z579" s="1081"/>
      <c r="AA579" s="1081"/>
      <c r="AB579" s="1081"/>
      <c r="AC579" s="1082"/>
    </row>
    <row r="580" spans="2:29" ht="13.5" customHeight="1">
      <c r="B580" s="15" t="s">
        <v>236</v>
      </c>
      <c r="C580" s="15"/>
      <c r="D580" s="15"/>
      <c r="E580" s="15"/>
      <c r="F580" s="15"/>
      <c r="G580" s="15"/>
      <c r="H580" s="15"/>
      <c r="I580" s="15"/>
      <c r="J580" s="15"/>
      <c r="K580" s="15"/>
      <c r="L580" s="15"/>
      <c r="M580" s="15"/>
      <c r="N580" s="15"/>
      <c r="O580" s="15"/>
      <c r="P580" s="15"/>
      <c r="Q580" s="15"/>
      <c r="R580" s="15"/>
      <c r="S580" s="15"/>
      <c r="T580" s="15"/>
      <c r="U580" s="15"/>
      <c r="V580" s="15"/>
      <c r="W580" s="15"/>
      <c r="X580" s="15"/>
      <c r="Y580" s="15"/>
      <c r="Z580" s="15"/>
      <c r="AA580" s="15"/>
      <c r="AB580" s="15"/>
      <c r="AC580" s="15"/>
    </row>
    <row r="581" ht="13.5" customHeight="1">
      <c r="B581" s="112" t="s">
        <v>237</v>
      </c>
    </row>
    <row r="582" ht="13.5" customHeight="1">
      <c r="B582" s="112"/>
    </row>
    <row r="583" ht="13.5" customHeight="1">
      <c r="B583" s="113" t="s">
        <v>247</v>
      </c>
    </row>
    <row r="584" ht="13.5" customHeight="1" thickBot="1">
      <c r="B584" s="112" t="s">
        <v>238</v>
      </c>
    </row>
    <row r="585" spans="2:29" ht="13.5" customHeight="1">
      <c r="B585" s="1037" t="s">
        <v>161</v>
      </c>
      <c r="C585" s="1038"/>
      <c r="D585" s="1043" t="s">
        <v>158</v>
      </c>
      <c r="E585" s="901"/>
      <c r="F585" s="901"/>
      <c r="G585" s="1067"/>
      <c r="H585" s="1067"/>
      <c r="I585" s="1067"/>
      <c r="J585" s="1067"/>
      <c r="K585" s="1067"/>
      <c r="L585" s="1067"/>
      <c r="M585" s="1067"/>
      <c r="N585" s="1067"/>
      <c r="O585" s="845" t="s">
        <v>159</v>
      </c>
      <c r="P585" s="856"/>
      <c r="Q585" s="856"/>
      <c r="R585" s="846"/>
      <c r="S585" s="1068"/>
      <c r="T585" s="1069"/>
      <c r="U585" s="1069"/>
      <c r="V585" s="1069"/>
      <c r="W585" s="1069"/>
      <c r="X585" s="1069"/>
      <c r="Y585" s="1069"/>
      <c r="Z585" s="1069"/>
      <c r="AA585" s="1069"/>
      <c r="AB585" s="1069"/>
      <c r="AC585" s="1070"/>
    </row>
    <row r="586" spans="2:29" ht="13.5" customHeight="1">
      <c r="B586" s="1039"/>
      <c r="C586" s="1040"/>
      <c r="D586" s="1027"/>
      <c r="E586" s="740"/>
      <c r="F586" s="740"/>
      <c r="G586" s="1036"/>
      <c r="H586" s="1036"/>
      <c r="I586" s="1036"/>
      <c r="J586" s="1036"/>
      <c r="K586" s="1036"/>
      <c r="L586" s="1036"/>
      <c r="M586" s="1036"/>
      <c r="N586" s="1036"/>
      <c r="O586" s="1046"/>
      <c r="P586" s="1047"/>
      <c r="Q586" s="1047"/>
      <c r="R586" s="1048"/>
      <c r="S586" s="1071"/>
      <c r="T586" s="1072"/>
      <c r="U586" s="1072"/>
      <c r="V586" s="1072"/>
      <c r="W586" s="1072"/>
      <c r="X586" s="1072"/>
      <c r="Y586" s="1072"/>
      <c r="Z586" s="1072"/>
      <c r="AA586" s="1072"/>
      <c r="AB586" s="1072"/>
      <c r="AC586" s="1073"/>
    </row>
    <row r="587" spans="2:29" ht="13.5" customHeight="1">
      <c r="B587" s="1039"/>
      <c r="C587" s="1040"/>
      <c r="D587" s="1027" t="s">
        <v>2</v>
      </c>
      <c r="E587" s="740"/>
      <c r="F587" s="740"/>
      <c r="G587" s="766"/>
      <c r="H587" s="1074"/>
      <c r="I587" s="1074"/>
      <c r="J587" s="767"/>
      <c r="K587" s="732" t="s">
        <v>160</v>
      </c>
      <c r="L587" s="1055"/>
      <c r="M587" s="1055"/>
      <c r="N587" s="733"/>
      <c r="O587" s="1089"/>
      <c r="P587" s="1090"/>
      <c r="Q587" s="1090"/>
      <c r="R587" s="1090"/>
      <c r="S587" s="1090"/>
      <c r="T587" s="1090"/>
      <c r="U587" s="1090"/>
      <c r="V587" s="1090"/>
      <c r="W587" s="1090"/>
      <c r="X587" s="1090"/>
      <c r="Y587" s="1090"/>
      <c r="Z587" s="1090"/>
      <c r="AA587" s="1090"/>
      <c r="AB587" s="1090"/>
      <c r="AC587" s="1091"/>
    </row>
    <row r="588" spans="2:29" ht="13.5" customHeight="1">
      <c r="B588" s="1039"/>
      <c r="C588" s="1040"/>
      <c r="D588" s="1027"/>
      <c r="E588" s="740"/>
      <c r="F588" s="740"/>
      <c r="G588" s="768"/>
      <c r="H588" s="1075"/>
      <c r="I588" s="1075"/>
      <c r="J588" s="769"/>
      <c r="K588" s="1046"/>
      <c r="L588" s="1047"/>
      <c r="M588" s="1047"/>
      <c r="N588" s="1048"/>
      <c r="O588" s="1092"/>
      <c r="P588" s="1093"/>
      <c r="Q588" s="1093"/>
      <c r="R588" s="1093"/>
      <c r="S588" s="1093"/>
      <c r="T588" s="1093"/>
      <c r="U588" s="1093"/>
      <c r="V588" s="1093"/>
      <c r="W588" s="1093"/>
      <c r="X588" s="1093"/>
      <c r="Y588" s="1093"/>
      <c r="Z588" s="1093"/>
      <c r="AA588" s="1093"/>
      <c r="AB588" s="1093"/>
      <c r="AC588" s="1094"/>
    </row>
    <row r="589" spans="2:29" ht="13.5" customHeight="1">
      <c r="B589" s="1039"/>
      <c r="C589" s="1040"/>
      <c r="D589" s="1027" t="s">
        <v>1</v>
      </c>
      <c r="E589" s="740"/>
      <c r="F589" s="740"/>
      <c r="G589" s="1036"/>
      <c r="H589" s="1036"/>
      <c r="I589" s="1036"/>
      <c r="J589" s="1036"/>
      <c r="K589" s="1036"/>
      <c r="L589" s="1036"/>
      <c r="M589" s="1036"/>
      <c r="N589" s="1036"/>
      <c r="O589" s="732"/>
      <c r="P589" s="1055"/>
      <c r="Q589" s="1055"/>
      <c r="R589" s="733"/>
      <c r="S589" s="1077"/>
      <c r="T589" s="1078"/>
      <c r="U589" s="1078"/>
      <c r="V589" s="1078"/>
      <c r="W589" s="1078"/>
      <c r="X589" s="1078"/>
      <c r="Y589" s="1078"/>
      <c r="Z589" s="1078"/>
      <c r="AA589" s="1078"/>
      <c r="AB589" s="1078"/>
      <c r="AC589" s="1079"/>
    </row>
    <row r="590" spans="2:29" ht="13.5" customHeight="1" thickBot="1">
      <c r="B590" s="1041"/>
      <c r="C590" s="1042"/>
      <c r="D590" s="1028"/>
      <c r="E590" s="1029"/>
      <c r="F590" s="1029"/>
      <c r="G590" s="1076"/>
      <c r="H590" s="1076"/>
      <c r="I590" s="1076"/>
      <c r="J590" s="1076"/>
      <c r="K590" s="1076"/>
      <c r="L590" s="1076"/>
      <c r="M590" s="1076"/>
      <c r="N590" s="1076"/>
      <c r="O590" s="1061"/>
      <c r="P590" s="1062"/>
      <c r="Q590" s="1062"/>
      <c r="R590" s="1063"/>
      <c r="S590" s="1080"/>
      <c r="T590" s="1081"/>
      <c r="U590" s="1081"/>
      <c r="V590" s="1081"/>
      <c r="W590" s="1081"/>
      <c r="X590" s="1081"/>
      <c r="Y590" s="1081"/>
      <c r="Z590" s="1081"/>
      <c r="AA590" s="1081"/>
      <c r="AB590" s="1081"/>
      <c r="AC590" s="1082"/>
    </row>
    <row r="593" ht="13.5" customHeight="1">
      <c r="B593" s="3" t="s">
        <v>312</v>
      </c>
    </row>
    <row r="595" ht="13.5" customHeight="1">
      <c r="B595" s="3" t="s">
        <v>315</v>
      </c>
    </row>
    <row r="596" ht="13.5" customHeight="1">
      <c r="B596" s="3" t="s">
        <v>316</v>
      </c>
    </row>
    <row r="597" ht="13.5" customHeight="1">
      <c r="B597" s="3" t="s">
        <v>317</v>
      </c>
    </row>
    <row r="598" ht="13.5" customHeight="1">
      <c r="B598" s="3" t="s">
        <v>318</v>
      </c>
    </row>
    <row r="599" ht="13.5" customHeight="1">
      <c r="B599" s="3" t="s">
        <v>319</v>
      </c>
    </row>
    <row r="600" ht="13.5" customHeight="1">
      <c r="B600" s="3" t="s">
        <v>320</v>
      </c>
    </row>
    <row r="601" ht="13.5" customHeight="1">
      <c r="B601" s="3" t="s">
        <v>321</v>
      </c>
    </row>
    <row r="602" ht="13.5" customHeight="1">
      <c r="B602" s="3" t="s">
        <v>322</v>
      </c>
    </row>
    <row r="603" ht="13.5" customHeight="1">
      <c r="B603" s="3" t="s">
        <v>323</v>
      </c>
    </row>
    <row r="604" ht="13.5" customHeight="1">
      <c r="B604" s="3" t="s">
        <v>324</v>
      </c>
    </row>
    <row r="605" ht="13.5" customHeight="1">
      <c r="B605" s="3" t="s">
        <v>325</v>
      </c>
    </row>
    <row r="606" ht="13.5" customHeight="1">
      <c r="B606" s="3" t="s">
        <v>326</v>
      </c>
    </row>
    <row r="607" ht="13.5" customHeight="1">
      <c r="B607" s="3" t="s">
        <v>327</v>
      </c>
    </row>
    <row r="608" ht="13.5" customHeight="1">
      <c r="B608" s="3" t="s">
        <v>328</v>
      </c>
    </row>
    <row r="609" ht="13.5" customHeight="1">
      <c r="B609" s="3" t="s">
        <v>329</v>
      </c>
    </row>
    <row r="612" ht="13.5" customHeight="1">
      <c r="B612" s="3" t="s">
        <v>330</v>
      </c>
    </row>
    <row r="614" ht="13.5" customHeight="1">
      <c r="B614" s="3" t="s">
        <v>331</v>
      </c>
    </row>
    <row r="615" ht="13.5" customHeight="1">
      <c r="B615" s="3" t="s">
        <v>332</v>
      </c>
    </row>
    <row r="616" ht="13.5" customHeight="1">
      <c r="B616" s="3" t="s">
        <v>333</v>
      </c>
    </row>
    <row r="617" ht="13.5" customHeight="1">
      <c r="B617" s="3" t="s">
        <v>334</v>
      </c>
    </row>
    <row r="618" ht="13.5" customHeight="1">
      <c r="B618" s="3" t="s">
        <v>335</v>
      </c>
    </row>
    <row r="619" ht="13.5" customHeight="1">
      <c r="B619" s="3" t="s">
        <v>336</v>
      </c>
    </row>
    <row r="620" ht="13.5" customHeight="1">
      <c r="B620" s="3" t="s">
        <v>337</v>
      </c>
    </row>
    <row r="621" ht="13.5" customHeight="1">
      <c r="B621" s="3" t="s">
        <v>338</v>
      </c>
    </row>
    <row r="622" ht="13.5" customHeight="1">
      <c r="B622" s="3" t="s">
        <v>339</v>
      </c>
    </row>
    <row r="623" ht="13.5" customHeight="1">
      <c r="B623" s="3" t="s">
        <v>340</v>
      </c>
    </row>
    <row r="624" ht="13.5" customHeight="1">
      <c r="B624" s="3" t="s">
        <v>341</v>
      </c>
    </row>
    <row r="625" ht="13.5" customHeight="1">
      <c r="B625" s="3" t="s">
        <v>342</v>
      </c>
    </row>
    <row r="626" ht="13.5" customHeight="1">
      <c r="B626" s="3" t="s">
        <v>343</v>
      </c>
    </row>
    <row r="627" ht="13.5" customHeight="1">
      <c r="B627" s="3" t="s">
        <v>344</v>
      </c>
    </row>
    <row r="628" ht="13.5" customHeight="1">
      <c r="B628" s="3" t="s">
        <v>345</v>
      </c>
    </row>
    <row r="629" ht="13.5" customHeight="1">
      <c r="B629" s="3" t="s">
        <v>346</v>
      </c>
    </row>
    <row r="630" ht="13.5" customHeight="1">
      <c r="B630" s="3" t="s">
        <v>347</v>
      </c>
    </row>
    <row r="631" ht="13.5" customHeight="1">
      <c r="B631" s="3" t="s">
        <v>348</v>
      </c>
    </row>
  </sheetData>
  <sheetProtection/>
  <mergeCells count="1342">
    <mergeCell ref="B554:G555"/>
    <mergeCell ref="Z539:AC539"/>
    <mergeCell ref="H540:L540"/>
    <mergeCell ref="M540:N540"/>
    <mergeCell ref="P540:Q540"/>
    <mergeCell ref="S540:T540"/>
    <mergeCell ref="H539:L539"/>
    <mergeCell ref="M539:N539"/>
    <mergeCell ref="P539:Q539"/>
    <mergeCell ref="S539:T539"/>
    <mergeCell ref="B387:C456"/>
    <mergeCell ref="D438:G442"/>
    <mergeCell ref="S523:T523"/>
    <mergeCell ref="D522:G526"/>
    <mergeCell ref="V501:X501"/>
    <mergeCell ref="D511:G516"/>
    <mergeCell ref="H523:L523"/>
    <mergeCell ref="M523:N523"/>
    <mergeCell ref="P523:Q523"/>
    <mergeCell ref="B495:C553"/>
    <mergeCell ref="V539:X539"/>
    <mergeCell ref="H541:L541"/>
    <mergeCell ref="M541:N541"/>
    <mergeCell ref="V541:X541"/>
    <mergeCell ref="D535:G538"/>
    <mergeCell ref="Z537:AC538"/>
    <mergeCell ref="Z541:AC541"/>
    <mergeCell ref="M535:N535"/>
    <mergeCell ref="Z535:AC535"/>
    <mergeCell ref="H536:L536"/>
    <mergeCell ref="D527:G534"/>
    <mergeCell ref="Z527:AC527"/>
    <mergeCell ref="Z528:AC528"/>
    <mergeCell ref="Z530:AC530"/>
    <mergeCell ref="O587:AC588"/>
    <mergeCell ref="S578:AC579"/>
    <mergeCell ref="O570:R571"/>
    <mergeCell ref="S570:AC571"/>
    <mergeCell ref="P541:Q541"/>
    <mergeCell ref="S541:T541"/>
    <mergeCell ref="V542:Y543"/>
    <mergeCell ref="Z542:AC543"/>
    <mergeCell ref="Z554:AC555"/>
    <mergeCell ref="D589:F590"/>
    <mergeCell ref="O578:R579"/>
    <mergeCell ref="B585:C590"/>
    <mergeCell ref="D585:F586"/>
    <mergeCell ref="G585:N586"/>
    <mergeCell ref="O585:R586"/>
    <mergeCell ref="D578:F579"/>
    <mergeCell ref="G589:N590"/>
    <mergeCell ref="O589:R590"/>
    <mergeCell ref="D587:F588"/>
    <mergeCell ref="S589:AC590"/>
    <mergeCell ref="G572:N573"/>
    <mergeCell ref="O572:R573"/>
    <mergeCell ref="S572:AC573"/>
    <mergeCell ref="O576:R577"/>
    <mergeCell ref="S576:AC577"/>
    <mergeCell ref="G578:N579"/>
    <mergeCell ref="S585:AC586"/>
    <mergeCell ref="G587:J588"/>
    <mergeCell ref="K587:N588"/>
    <mergeCell ref="D572:F573"/>
    <mergeCell ref="B574:C579"/>
    <mergeCell ref="D574:F575"/>
    <mergeCell ref="G574:N575"/>
    <mergeCell ref="O574:R575"/>
    <mergeCell ref="S574:AC575"/>
    <mergeCell ref="D576:F577"/>
    <mergeCell ref="G576:N577"/>
    <mergeCell ref="G566:N567"/>
    <mergeCell ref="O566:R567"/>
    <mergeCell ref="S566:AC567"/>
    <mergeCell ref="B568:C573"/>
    <mergeCell ref="D568:F569"/>
    <mergeCell ref="G568:N569"/>
    <mergeCell ref="O568:R569"/>
    <mergeCell ref="S568:AC569"/>
    <mergeCell ref="D570:F571"/>
    <mergeCell ref="G570:N571"/>
    <mergeCell ref="B562:C567"/>
    <mergeCell ref="D562:F563"/>
    <mergeCell ref="G562:N563"/>
    <mergeCell ref="O562:R563"/>
    <mergeCell ref="S562:AC563"/>
    <mergeCell ref="D564:F565"/>
    <mergeCell ref="G564:N565"/>
    <mergeCell ref="O564:R565"/>
    <mergeCell ref="S564:AC565"/>
    <mergeCell ref="D566:F567"/>
    <mergeCell ref="B556:Y557"/>
    <mergeCell ref="Z556:AC557"/>
    <mergeCell ref="Z532:AC532"/>
    <mergeCell ref="Z533:AC534"/>
    <mergeCell ref="V533:Y534"/>
    <mergeCell ref="V537:Y538"/>
    <mergeCell ref="H535:L535"/>
    <mergeCell ref="V540:X540"/>
    <mergeCell ref="Z540:AC540"/>
    <mergeCell ref="D552:Y553"/>
    <mergeCell ref="Z552:AC553"/>
    <mergeCell ref="Z529:AC529"/>
    <mergeCell ref="Z531:AC531"/>
    <mergeCell ref="D539:G543"/>
    <mergeCell ref="H544:L545"/>
    <mergeCell ref="M544:O545"/>
    <mergeCell ref="P544:R545"/>
    <mergeCell ref="Z544:AC545"/>
    <mergeCell ref="D544:G545"/>
    <mergeCell ref="Z522:AC522"/>
    <mergeCell ref="Z523:AC523"/>
    <mergeCell ref="Z524:AC524"/>
    <mergeCell ref="Z525:AC526"/>
    <mergeCell ref="S512:T512"/>
    <mergeCell ref="D517:G521"/>
    <mergeCell ref="Z517:AC517"/>
    <mergeCell ref="Z518:AC518"/>
    <mergeCell ref="Z519:AC519"/>
    <mergeCell ref="Z520:AC521"/>
    <mergeCell ref="Z511:AC511"/>
    <mergeCell ref="Z512:AC512"/>
    <mergeCell ref="Z513:AC513"/>
    <mergeCell ref="Z514:AC514"/>
    <mergeCell ref="Z515:AC516"/>
    <mergeCell ref="H512:L512"/>
    <mergeCell ref="M512:N512"/>
    <mergeCell ref="P512:Q512"/>
    <mergeCell ref="V513:X513"/>
    <mergeCell ref="H514:L514"/>
    <mergeCell ref="Z503:AC504"/>
    <mergeCell ref="D505:G510"/>
    <mergeCell ref="Z505:AC505"/>
    <mergeCell ref="Z506:AC506"/>
    <mergeCell ref="Z507:AC507"/>
    <mergeCell ref="Z508:AC508"/>
    <mergeCell ref="Z509:AC510"/>
    <mergeCell ref="H505:L505"/>
    <mergeCell ref="M505:N505"/>
    <mergeCell ref="P505:Q505"/>
    <mergeCell ref="D495:G499"/>
    <mergeCell ref="Z495:AC495"/>
    <mergeCell ref="Z496:AC496"/>
    <mergeCell ref="Z497:AC497"/>
    <mergeCell ref="Z498:AC499"/>
    <mergeCell ref="D500:G504"/>
    <mergeCell ref="Z500:AC500"/>
    <mergeCell ref="Z501:AC501"/>
    <mergeCell ref="Z502:AC502"/>
    <mergeCell ref="P495:Q495"/>
    <mergeCell ref="N487:AC488"/>
    <mergeCell ref="B489:C490"/>
    <mergeCell ref="D489:G490"/>
    <mergeCell ref="Z489:AC490"/>
    <mergeCell ref="B491:C494"/>
    <mergeCell ref="D491:G494"/>
    <mergeCell ref="Z491:AC491"/>
    <mergeCell ref="Z492:AC492"/>
    <mergeCell ref="Z493:AC494"/>
    <mergeCell ref="M491:N491"/>
    <mergeCell ref="B477:G479"/>
    <mergeCell ref="B480:G482"/>
    <mergeCell ref="B483:G485"/>
    <mergeCell ref="H483:AC485"/>
    <mergeCell ref="H480:AC482"/>
    <mergeCell ref="H477:AC479"/>
    <mergeCell ref="D465:Y466"/>
    <mergeCell ref="Z465:AC466"/>
    <mergeCell ref="B467:Y469"/>
    <mergeCell ref="Z467:AC469"/>
    <mergeCell ref="B470:AC470"/>
    <mergeCell ref="H501:L501"/>
    <mergeCell ref="M501:N501"/>
    <mergeCell ref="P501:Q501"/>
    <mergeCell ref="B474:G476"/>
    <mergeCell ref="H474:AC476"/>
    <mergeCell ref="V515:Y516"/>
    <mergeCell ref="V520:Y521"/>
    <mergeCell ref="V525:Y526"/>
    <mergeCell ref="B461:Y462"/>
    <mergeCell ref="Z461:AC462"/>
    <mergeCell ref="B463:C465"/>
    <mergeCell ref="D463:G464"/>
    <mergeCell ref="Z463:AC463"/>
    <mergeCell ref="S501:T501"/>
    <mergeCell ref="Z464:AC464"/>
    <mergeCell ref="Z455:AC456"/>
    <mergeCell ref="H554:L555"/>
    <mergeCell ref="M554:O555"/>
    <mergeCell ref="P554:R555"/>
    <mergeCell ref="V493:Y494"/>
    <mergeCell ref="V498:Y499"/>
    <mergeCell ref="V503:Y504"/>
    <mergeCell ref="Z457:AC458"/>
    <mergeCell ref="Z459:AC460"/>
    <mergeCell ref="V509:Y510"/>
    <mergeCell ref="D430:G437"/>
    <mergeCell ref="Z430:AC430"/>
    <mergeCell ref="Z431:AC431"/>
    <mergeCell ref="Z432:AC432"/>
    <mergeCell ref="Z433:AC433"/>
    <mergeCell ref="Z434:AC434"/>
    <mergeCell ref="Z435:AC435"/>
    <mergeCell ref="Z436:AC437"/>
    <mergeCell ref="V436:Y437"/>
    <mergeCell ref="P430:Q430"/>
    <mergeCell ref="D425:G429"/>
    <mergeCell ref="Z425:AC425"/>
    <mergeCell ref="Z427:AC427"/>
    <mergeCell ref="Z428:AC429"/>
    <mergeCell ref="D443:G446"/>
    <mergeCell ref="Z443:AC443"/>
    <mergeCell ref="Z444:AC444"/>
    <mergeCell ref="Z445:AC446"/>
    <mergeCell ref="V428:Y429"/>
    <mergeCell ref="V445:Y446"/>
    <mergeCell ref="D419:G424"/>
    <mergeCell ref="Z419:AC419"/>
    <mergeCell ref="Z420:AC420"/>
    <mergeCell ref="Z421:AC421"/>
    <mergeCell ref="Z422:AC422"/>
    <mergeCell ref="Z423:AC424"/>
    <mergeCell ref="V423:Y424"/>
    <mergeCell ref="H420:L420"/>
    <mergeCell ref="H421:L421"/>
    <mergeCell ref="H422:L422"/>
    <mergeCell ref="D413:G418"/>
    <mergeCell ref="Z413:AC413"/>
    <mergeCell ref="Z414:AC414"/>
    <mergeCell ref="Z415:AC415"/>
    <mergeCell ref="Z416:AC416"/>
    <mergeCell ref="Z417:AC418"/>
    <mergeCell ref="V417:Y418"/>
    <mergeCell ref="M415:N415"/>
    <mergeCell ref="M416:N416"/>
    <mergeCell ref="H416:L416"/>
    <mergeCell ref="D407:G412"/>
    <mergeCell ref="Z407:AC407"/>
    <mergeCell ref="Z408:AC408"/>
    <mergeCell ref="Z409:AC409"/>
    <mergeCell ref="Z410:AC410"/>
    <mergeCell ref="Z411:AC412"/>
    <mergeCell ref="H407:L407"/>
    <mergeCell ref="H408:L408"/>
    <mergeCell ref="H409:L409"/>
    <mergeCell ref="M407:N407"/>
    <mergeCell ref="Z399:AC400"/>
    <mergeCell ref="D401:G406"/>
    <mergeCell ref="Z401:AC401"/>
    <mergeCell ref="Z402:AC402"/>
    <mergeCell ref="Z403:AC403"/>
    <mergeCell ref="Z404:AC404"/>
    <mergeCell ref="Z405:AC406"/>
    <mergeCell ref="D387:G400"/>
    <mergeCell ref="Z387:AC387"/>
    <mergeCell ref="Z388:AC388"/>
    <mergeCell ref="Z389:AC389"/>
    <mergeCell ref="Z390:AC390"/>
    <mergeCell ref="Z391:AC391"/>
    <mergeCell ref="Z392:AC392"/>
    <mergeCell ref="Z393:AC393"/>
    <mergeCell ref="Z394:AC394"/>
    <mergeCell ref="H391:L391"/>
    <mergeCell ref="C374:AC375"/>
    <mergeCell ref="P457:R458"/>
    <mergeCell ref="B457:G458"/>
    <mergeCell ref="B459:G460"/>
    <mergeCell ref="H489:L490"/>
    <mergeCell ref="M489:O490"/>
    <mergeCell ref="P489:R490"/>
    <mergeCell ref="S489:U490"/>
    <mergeCell ref="V489:Y490"/>
    <mergeCell ref="Z370:AA371"/>
    <mergeCell ref="AB370:AB371"/>
    <mergeCell ref="AC370:AC371"/>
    <mergeCell ref="C372:Y373"/>
    <mergeCell ref="Z372:AA373"/>
    <mergeCell ref="AB372:AB373"/>
    <mergeCell ref="AC372:AC373"/>
    <mergeCell ref="C370:D371"/>
    <mergeCell ref="E370:F371"/>
    <mergeCell ref="G370:K371"/>
    <mergeCell ref="L370:P371"/>
    <mergeCell ref="Q370:S371"/>
    <mergeCell ref="T370:Y371"/>
    <mergeCell ref="AC366:AC367"/>
    <mergeCell ref="C368:D369"/>
    <mergeCell ref="E368:F369"/>
    <mergeCell ref="G368:K369"/>
    <mergeCell ref="L368:P369"/>
    <mergeCell ref="Q368:S369"/>
    <mergeCell ref="T368:Y369"/>
    <mergeCell ref="Z368:AA369"/>
    <mergeCell ref="AB368:AB369"/>
    <mergeCell ref="AC368:AC369"/>
    <mergeCell ref="AB364:AB365"/>
    <mergeCell ref="AC364:AC365"/>
    <mergeCell ref="Z366:AA367"/>
    <mergeCell ref="AB366:AB367"/>
    <mergeCell ref="C366:D367"/>
    <mergeCell ref="E366:F367"/>
    <mergeCell ref="G366:K367"/>
    <mergeCell ref="L366:P367"/>
    <mergeCell ref="Q366:S367"/>
    <mergeCell ref="T366:Y367"/>
    <mergeCell ref="Z362:AA363"/>
    <mergeCell ref="AB362:AB363"/>
    <mergeCell ref="AC362:AC363"/>
    <mergeCell ref="Z364:AA365"/>
    <mergeCell ref="C364:D365"/>
    <mergeCell ref="E364:F365"/>
    <mergeCell ref="G364:K365"/>
    <mergeCell ref="L364:P365"/>
    <mergeCell ref="Q364:S365"/>
    <mergeCell ref="T364:Y365"/>
    <mergeCell ref="T360:Y361"/>
    <mergeCell ref="Z360:AA361"/>
    <mergeCell ref="AB360:AB361"/>
    <mergeCell ref="AC360:AC361"/>
    <mergeCell ref="C362:D363"/>
    <mergeCell ref="E362:F363"/>
    <mergeCell ref="G362:K363"/>
    <mergeCell ref="L362:P363"/>
    <mergeCell ref="Q362:S363"/>
    <mergeCell ref="T362:Y363"/>
    <mergeCell ref="Q358:S359"/>
    <mergeCell ref="T358:Y359"/>
    <mergeCell ref="Z358:AA359"/>
    <mergeCell ref="AB358:AB359"/>
    <mergeCell ref="AC358:AC359"/>
    <mergeCell ref="C360:D361"/>
    <mergeCell ref="E360:F361"/>
    <mergeCell ref="G360:K361"/>
    <mergeCell ref="L360:P361"/>
    <mergeCell ref="Q360:S361"/>
    <mergeCell ref="AC354:AC355"/>
    <mergeCell ref="C356:D357"/>
    <mergeCell ref="E356:F357"/>
    <mergeCell ref="G356:K357"/>
    <mergeCell ref="L356:P357"/>
    <mergeCell ref="Q356:S357"/>
    <mergeCell ref="T356:Y357"/>
    <mergeCell ref="Z356:AA357"/>
    <mergeCell ref="AB356:AB357"/>
    <mergeCell ref="AC356:AC357"/>
    <mergeCell ref="AB352:AB353"/>
    <mergeCell ref="AC352:AC353"/>
    <mergeCell ref="C354:D355"/>
    <mergeCell ref="E354:F355"/>
    <mergeCell ref="G354:K355"/>
    <mergeCell ref="L354:P355"/>
    <mergeCell ref="Q354:S355"/>
    <mergeCell ref="T354:Y355"/>
    <mergeCell ref="Z354:AA355"/>
    <mergeCell ref="AB354:AB355"/>
    <mergeCell ref="C352:D353"/>
    <mergeCell ref="E352:F353"/>
    <mergeCell ref="G352:K353"/>
    <mergeCell ref="L352:P353"/>
    <mergeCell ref="Q352:S353"/>
    <mergeCell ref="T352:Y353"/>
    <mergeCell ref="C350:D351"/>
    <mergeCell ref="E350:F351"/>
    <mergeCell ref="G350:K351"/>
    <mergeCell ref="L350:P351"/>
    <mergeCell ref="Q350:S351"/>
    <mergeCell ref="T350:Y351"/>
    <mergeCell ref="G358:K359"/>
    <mergeCell ref="L358:P359"/>
    <mergeCell ref="T346:Y349"/>
    <mergeCell ref="Z346:AA349"/>
    <mergeCell ref="AB346:AB349"/>
    <mergeCell ref="AC346:AC349"/>
    <mergeCell ref="Z350:AA351"/>
    <mergeCell ref="AB350:AB351"/>
    <mergeCell ref="AC350:AC351"/>
    <mergeCell ref="Z352:AA353"/>
    <mergeCell ref="B343:F345"/>
    <mergeCell ref="G343:AC345"/>
    <mergeCell ref="B346:B375"/>
    <mergeCell ref="C346:D349"/>
    <mergeCell ref="E346:F349"/>
    <mergeCell ref="G346:K349"/>
    <mergeCell ref="L346:P349"/>
    <mergeCell ref="Q346:S349"/>
    <mergeCell ref="C358:D359"/>
    <mergeCell ref="E358:F359"/>
    <mergeCell ref="G325:AC327"/>
    <mergeCell ref="B328:F330"/>
    <mergeCell ref="G328:AC330"/>
    <mergeCell ref="B331:F339"/>
    <mergeCell ref="G331:AC339"/>
    <mergeCell ref="B340:F342"/>
    <mergeCell ref="G340:T342"/>
    <mergeCell ref="U340:AC342"/>
    <mergeCell ref="AB255:AB256"/>
    <mergeCell ref="AC255:AC256"/>
    <mergeCell ref="C257:Y258"/>
    <mergeCell ref="Z257:AA258"/>
    <mergeCell ref="AB257:AB258"/>
    <mergeCell ref="AC257:AC258"/>
    <mergeCell ref="AB253:AB254"/>
    <mergeCell ref="AC253:AC254"/>
    <mergeCell ref="C255:D256"/>
    <mergeCell ref="E255:F256"/>
    <mergeCell ref="G255:J256"/>
    <mergeCell ref="K255:N256"/>
    <mergeCell ref="O255:Q256"/>
    <mergeCell ref="R255:V256"/>
    <mergeCell ref="W255:Y256"/>
    <mergeCell ref="Z255:AA256"/>
    <mergeCell ref="AB251:AB252"/>
    <mergeCell ref="AC251:AC252"/>
    <mergeCell ref="C253:D254"/>
    <mergeCell ref="E253:F254"/>
    <mergeCell ref="G253:J254"/>
    <mergeCell ref="K253:N254"/>
    <mergeCell ref="O253:Q254"/>
    <mergeCell ref="R253:V254"/>
    <mergeCell ref="W253:Y254"/>
    <mergeCell ref="Z253:AA254"/>
    <mergeCell ref="AB249:AB250"/>
    <mergeCell ref="AC249:AC250"/>
    <mergeCell ref="C251:D252"/>
    <mergeCell ref="E251:F252"/>
    <mergeCell ref="G251:J252"/>
    <mergeCell ref="K251:N252"/>
    <mergeCell ref="O251:Q252"/>
    <mergeCell ref="R251:V252"/>
    <mergeCell ref="W251:Y252"/>
    <mergeCell ref="Z251:AA252"/>
    <mergeCell ref="AB247:AB248"/>
    <mergeCell ref="AC247:AC248"/>
    <mergeCell ref="C249:D250"/>
    <mergeCell ref="E249:F250"/>
    <mergeCell ref="G249:J250"/>
    <mergeCell ref="K249:N250"/>
    <mergeCell ref="O249:Q250"/>
    <mergeCell ref="R249:V250"/>
    <mergeCell ref="W249:Y250"/>
    <mergeCell ref="Z249:AA250"/>
    <mergeCell ref="AB245:AB246"/>
    <mergeCell ref="AC245:AC246"/>
    <mergeCell ref="C247:D248"/>
    <mergeCell ref="E247:F248"/>
    <mergeCell ref="G247:J248"/>
    <mergeCell ref="K247:N248"/>
    <mergeCell ref="O247:Q248"/>
    <mergeCell ref="R247:V248"/>
    <mergeCell ref="W247:Y248"/>
    <mergeCell ref="Z247:AA248"/>
    <mergeCell ref="AB243:AB244"/>
    <mergeCell ref="AC243:AC244"/>
    <mergeCell ref="C245:D246"/>
    <mergeCell ref="E245:F246"/>
    <mergeCell ref="G245:J246"/>
    <mergeCell ref="K245:N246"/>
    <mergeCell ref="O245:Q246"/>
    <mergeCell ref="R245:V246"/>
    <mergeCell ref="W245:Y246"/>
    <mergeCell ref="Z245:AA246"/>
    <mergeCell ref="AB241:AB242"/>
    <mergeCell ref="AC241:AC242"/>
    <mergeCell ref="C243:D244"/>
    <mergeCell ref="E243:F244"/>
    <mergeCell ref="G243:J244"/>
    <mergeCell ref="K243:N244"/>
    <mergeCell ref="O243:Q244"/>
    <mergeCell ref="R243:V244"/>
    <mergeCell ref="W243:Y244"/>
    <mergeCell ref="Z243:AA244"/>
    <mergeCell ref="AB239:AB240"/>
    <mergeCell ref="AC239:AC240"/>
    <mergeCell ref="C241:D242"/>
    <mergeCell ref="E241:F242"/>
    <mergeCell ref="G241:J242"/>
    <mergeCell ref="K241:N242"/>
    <mergeCell ref="O241:Q242"/>
    <mergeCell ref="R241:V242"/>
    <mergeCell ref="W241:Y242"/>
    <mergeCell ref="Z241:AA242"/>
    <mergeCell ref="AB237:AB238"/>
    <mergeCell ref="AC237:AC238"/>
    <mergeCell ref="C239:D240"/>
    <mergeCell ref="E239:F240"/>
    <mergeCell ref="G239:J240"/>
    <mergeCell ref="K239:N240"/>
    <mergeCell ref="O239:Q240"/>
    <mergeCell ref="R239:V240"/>
    <mergeCell ref="W239:Y240"/>
    <mergeCell ref="Z239:AA240"/>
    <mergeCell ref="AB235:AB236"/>
    <mergeCell ref="AC235:AC236"/>
    <mergeCell ref="C237:D238"/>
    <mergeCell ref="E237:F238"/>
    <mergeCell ref="G237:J238"/>
    <mergeCell ref="K237:N238"/>
    <mergeCell ref="O237:Q238"/>
    <mergeCell ref="R237:V238"/>
    <mergeCell ref="W237:Y238"/>
    <mergeCell ref="Z237:AA238"/>
    <mergeCell ref="AB233:AB234"/>
    <mergeCell ref="AC233:AC234"/>
    <mergeCell ref="C235:D236"/>
    <mergeCell ref="E235:F236"/>
    <mergeCell ref="G235:J236"/>
    <mergeCell ref="K235:N236"/>
    <mergeCell ref="O235:Q236"/>
    <mergeCell ref="R235:V236"/>
    <mergeCell ref="W235:Y236"/>
    <mergeCell ref="Z235:AA236"/>
    <mergeCell ref="AB231:AB232"/>
    <mergeCell ref="AC231:AC232"/>
    <mergeCell ref="C233:D234"/>
    <mergeCell ref="E233:F234"/>
    <mergeCell ref="G233:J234"/>
    <mergeCell ref="K233:N234"/>
    <mergeCell ref="O233:Q234"/>
    <mergeCell ref="R233:V234"/>
    <mergeCell ref="W233:Y234"/>
    <mergeCell ref="Z233:AA234"/>
    <mergeCell ref="AB227:AB230"/>
    <mergeCell ref="AC227:AC230"/>
    <mergeCell ref="C231:D232"/>
    <mergeCell ref="E231:F232"/>
    <mergeCell ref="G231:J232"/>
    <mergeCell ref="K231:N232"/>
    <mergeCell ref="O231:Q232"/>
    <mergeCell ref="R231:V232"/>
    <mergeCell ref="W231:Y232"/>
    <mergeCell ref="Z231:AA232"/>
    <mergeCell ref="B227:B260"/>
    <mergeCell ref="C227:D230"/>
    <mergeCell ref="E227:F230"/>
    <mergeCell ref="G227:J230"/>
    <mergeCell ref="K227:N230"/>
    <mergeCell ref="O227:Q230"/>
    <mergeCell ref="C259:AC260"/>
    <mergeCell ref="R227:V230"/>
    <mergeCell ref="W227:Y230"/>
    <mergeCell ref="Z227:AA230"/>
    <mergeCell ref="C221:F223"/>
    <mergeCell ref="G221:AC223"/>
    <mergeCell ref="B224:F226"/>
    <mergeCell ref="G224:I226"/>
    <mergeCell ref="J224:M226"/>
    <mergeCell ref="N224:P226"/>
    <mergeCell ref="Q224:V226"/>
    <mergeCell ref="W224:Y226"/>
    <mergeCell ref="Z224:AC226"/>
    <mergeCell ref="S209:AC211"/>
    <mergeCell ref="B212:F214"/>
    <mergeCell ref="G212:AC214"/>
    <mergeCell ref="B215:F217"/>
    <mergeCell ref="G215:AC217"/>
    <mergeCell ref="B218:B223"/>
    <mergeCell ref="C218:F220"/>
    <mergeCell ref="G218:R220"/>
    <mergeCell ref="S218:V220"/>
    <mergeCell ref="W218:AC220"/>
    <mergeCell ref="B187:F189"/>
    <mergeCell ref="G187:AC189"/>
    <mergeCell ref="B190:F205"/>
    <mergeCell ref="G190:AC205"/>
    <mergeCell ref="B206:F211"/>
    <mergeCell ref="G206:L208"/>
    <mergeCell ref="M206:R208"/>
    <mergeCell ref="S206:AC208"/>
    <mergeCell ref="G209:L211"/>
    <mergeCell ref="M209:R211"/>
    <mergeCell ref="B178:AC179"/>
    <mergeCell ref="B180:AC180"/>
    <mergeCell ref="B181:F183"/>
    <mergeCell ref="G181:AC183"/>
    <mergeCell ref="B184:F186"/>
    <mergeCell ref="G184:AC186"/>
    <mergeCell ref="AB170:AB171"/>
    <mergeCell ref="AC170:AC171"/>
    <mergeCell ref="C172:AA173"/>
    <mergeCell ref="AB172:AB173"/>
    <mergeCell ref="AC172:AC173"/>
    <mergeCell ref="C174:AC175"/>
    <mergeCell ref="Z168:AA169"/>
    <mergeCell ref="AB168:AB169"/>
    <mergeCell ref="AC168:AC169"/>
    <mergeCell ref="C170:D171"/>
    <mergeCell ref="E170:F171"/>
    <mergeCell ref="G170:K171"/>
    <mergeCell ref="L170:P171"/>
    <mergeCell ref="Q170:S171"/>
    <mergeCell ref="T170:Y171"/>
    <mergeCell ref="Z170:AA171"/>
    <mergeCell ref="C168:D169"/>
    <mergeCell ref="E168:F169"/>
    <mergeCell ref="G168:K169"/>
    <mergeCell ref="L168:P169"/>
    <mergeCell ref="Q168:S169"/>
    <mergeCell ref="T168:Y169"/>
    <mergeCell ref="AC164:AC165"/>
    <mergeCell ref="C166:D167"/>
    <mergeCell ref="E166:F167"/>
    <mergeCell ref="G166:K167"/>
    <mergeCell ref="L166:P167"/>
    <mergeCell ref="Q166:S167"/>
    <mergeCell ref="T166:Y167"/>
    <mergeCell ref="Z166:AA167"/>
    <mergeCell ref="AB166:AB167"/>
    <mergeCell ref="AC166:AC167"/>
    <mergeCell ref="AB162:AB163"/>
    <mergeCell ref="AC162:AC163"/>
    <mergeCell ref="C164:D165"/>
    <mergeCell ref="E164:F165"/>
    <mergeCell ref="G164:K165"/>
    <mergeCell ref="L164:P165"/>
    <mergeCell ref="Q164:S165"/>
    <mergeCell ref="T164:Y165"/>
    <mergeCell ref="Z164:AA165"/>
    <mergeCell ref="AB164:AB165"/>
    <mergeCell ref="Z160:AA161"/>
    <mergeCell ref="AB160:AB161"/>
    <mergeCell ref="AC160:AC161"/>
    <mergeCell ref="C162:D163"/>
    <mergeCell ref="E162:F163"/>
    <mergeCell ref="G162:K163"/>
    <mergeCell ref="L162:P163"/>
    <mergeCell ref="Q162:S163"/>
    <mergeCell ref="T162:Y163"/>
    <mergeCell ref="Z162:AA163"/>
    <mergeCell ref="C160:D161"/>
    <mergeCell ref="E160:F161"/>
    <mergeCell ref="G160:K161"/>
    <mergeCell ref="L160:P161"/>
    <mergeCell ref="Q160:S161"/>
    <mergeCell ref="T160:Y161"/>
    <mergeCell ref="AC156:AC157"/>
    <mergeCell ref="C158:D159"/>
    <mergeCell ref="E158:F159"/>
    <mergeCell ref="G158:K159"/>
    <mergeCell ref="L158:P159"/>
    <mergeCell ref="Q158:S159"/>
    <mergeCell ref="T158:Y159"/>
    <mergeCell ref="Z158:AA159"/>
    <mergeCell ref="AB158:AB159"/>
    <mergeCell ref="AC158:AC159"/>
    <mergeCell ref="AB154:AB155"/>
    <mergeCell ref="AC154:AC155"/>
    <mergeCell ref="C156:D157"/>
    <mergeCell ref="E156:F157"/>
    <mergeCell ref="G156:K157"/>
    <mergeCell ref="L156:P157"/>
    <mergeCell ref="Q156:S157"/>
    <mergeCell ref="T156:Y157"/>
    <mergeCell ref="Z156:AA157"/>
    <mergeCell ref="AB156:AB157"/>
    <mergeCell ref="Z152:AA153"/>
    <mergeCell ref="AB152:AB153"/>
    <mergeCell ref="AC152:AC153"/>
    <mergeCell ref="C154:D155"/>
    <mergeCell ref="E154:F155"/>
    <mergeCell ref="G154:K155"/>
    <mergeCell ref="L154:P155"/>
    <mergeCell ref="Q154:S155"/>
    <mergeCell ref="T154:Y155"/>
    <mergeCell ref="Z154:AA155"/>
    <mergeCell ref="T150:Y151"/>
    <mergeCell ref="Z150:AA151"/>
    <mergeCell ref="AB150:AB151"/>
    <mergeCell ref="AC150:AC151"/>
    <mergeCell ref="C152:D153"/>
    <mergeCell ref="E152:F153"/>
    <mergeCell ref="G152:K153"/>
    <mergeCell ref="L152:P153"/>
    <mergeCell ref="Q152:S153"/>
    <mergeCell ref="T152:Y153"/>
    <mergeCell ref="Q146:S149"/>
    <mergeCell ref="T146:Y149"/>
    <mergeCell ref="Z146:AA149"/>
    <mergeCell ref="AB146:AB149"/>
    <mergeCell ref="AC146:AC149"/>
    <mergeCell ref="C150:D151"/>
    <mergeCell ref="E150:F151"/>
    <mergeCell ref="G150:K151"/>
    <mergeCell ref="L150:P151"/>
    <mergeCell ref="Q150:S151"/>
    <mergeCell ref="B140:F142"/>
    <mergeCell ref="G140:T142"/>
    <mergeCell ref="U140:AC142"/>
    <mergeCell ref="B143:F145"/>
    <mergeCell ref="G143:AC145"/>
    <mergeCell ref="B146:B175"/>
    <mergeCell ref="C146:D149"/>
    <mergeCell ref="E146:F149"/>
    <mergeCell ref="G146:K149"/>
    <mergeCell ref="L146:P149"/>
    <mergeCell ref="B117:AC117"/>
    <mergeCell ref="B118:F120"/>
    <mergeCell ref="G118:AC120"/>
    <mergeCell ref="B121:F123"/>
    <mergeCell ref="G121:AC123"/>
    <mergeCell ref="B124:F139"/>
    <mergeCell ref="G124:AC139"/>
    <mergeCell ref="B108:E109"/>
    <mergeCell ref="B110:E111"/>
    <mergeCell ref="B112:I113"/>
    <mergeCell ref="J112:M112"/>
    <mergeCell ref="N112:AC112"/>
    <mergeCell ref="J113:M113"/>
    <mergeCell ref="N113:AC113"/>
    <mergeCell ref="V103:W103"/>
    <mergeCell ref="X103:Y103"/>
    <mergeCell ref="Z103:AA103"/>
    <mergeCell ref="AB103:AC103"/>
    <mergeCell ref="B104:E105"/>
    <mergeCell ref="B106:E107"/>
    <mergeCell ref="B102:E103"/>
    <mergeCell ref="F102:AC102"/>
    <mergeCell ref="F103:G103"/>
    <mergeCell ref="H103:I103"/>
    <mergeCell ref="B90:D91"/>
    <mergeCell ref="E90:AC91"/>
    <mergeCell ref="B92:D99"/>
    <mergeCell ref="E92:AC99"/>
    <mergeCell ref="J103:K103"/>
    <mergeCell ref="L103:M103"/>
    <mergeCell ref="N103:O103"/>
    <mergeCell ref="P103:Q103"/>
    <mergeCell ref="R103:S103"/>
    <mergeCell ref="T103:U103"/>
    <mergeCell ref="B72:D76"/>
    <mergeCell ref="E72:AC76"/>
    <mergeCell ref="E77:AC77"/>
    <mergeCell ref="B79:D86"/>
    <mergeCell ref="E79:AC86"/>
    <mergeCell ref="B87:D89"/>
    <mergeCell ref="E87:AC89"/>
    <mergeCell ref="B77:D78"/>
    <mergeCell ref="B62:U62"/>
    <mergeCell ref="V62:Z62"/>
    <mergeCell ref="AA62:AB62"/>
    <mergeCell ref="B66:AC66"/>
    <mergeCell ref="B69:D71"/>
    <mergeCell ref="E69:AC71"/>
    <mergeCell ref="B63:U63"/>
    <mergeCell ref="B64:U64"/>
    <mergeCell ref="V63:Z63"/>
    <mergeCell ref="V64:Z64"/>
    <mergeCell ref="B60:U60"/>
    <mergeCell ref="V60:Z60"/>
    <mergeCell ref="AA60:AB60"/>
    <mergeCell ref="B61:U61"/>
    <mergeCell ref="V61:Z61"/>
    <mergeCell ref="AA61:AB61"/>
    <mergeCell ref="B58:U58"/>
    <mergeCell ref="V58:Z58"/>
    <mergeCell ref="AA58:AB58"/>
    <mergeCell ref="B59:U59"/>
    <mergeCell ref="V59:Z59"/>
    <mergeCell ref="AA59:AB59"/>
    <mergeCell ref="B56:U56"/>
    <mergeCell ref="V56:Z56"/>
    <mergeCell ref="AA56:AB56"/>
    <mergeCell ref="B57:U57"/>
    <mergeCell ref="V57:Z57"/>
    <mergeCell ref="AA57:AB57"/>
    <mergeCell ref="B54:U54"/>
    <mergeCell ref="V54:Z54"/>
    <mergeCell ref="AA54:AB54"/>
    <mergeCell ref="B55:U55"/>
    <mergeCell ref="V55:Z55"/>
    <mergeCell ref="AA55:AB55"/>
    <mergeCell ref="B50:B51"/>
    <mergeCell ref="C50:E51"/>
    <mergeCell ref="F50:W51"/>
    <mergeCell ref="Z50:AB51"/>
    <mergeCell ref="B53:U53"/>
    <mergeCell ref="V53:Z53"/>
    <mergeCell ref="AA53:AB53"/>
    <mergeCell ref="C47:E47"/>
    <mergeCell ref="F47:W47"/>
    <mergeCell ref="Z47:AB47"/>
    <mergeCell ref="B48:B49"/>
    <mergeCell ref="C48:E49"/>
    <mergeCell ref="F48:W49"/>
    <mergeCell ref="Z48:AB49"/>
    <mergeCell ref="G41:X41"/>
    <mergeCell ref="Y41:Z41"/>
    <mergeCell ref="G42:X42"/>
    <mergeCell ref="Y42:Z42"/>
    <mergeCell ref="B45:G45"/>
    <mergeCell ref="C46:AA46"/>
    <mergeCell ref="Y37:Z37"/>
    <mergeCell ref="G38:X38"/>
    <mergeCell ref="Y38:Z38"/>
    <mergeCell ref="G39:X39"/>
    <mergeCell ref="Y39:Z39"/>
    <mergeCell ref="G40:X40"/>
    <mergeCell ref="Y40:Z40"/>
    <mergeCell ref="D32:AA32"/>
    <mergeCell ref="G33:Z33"/>
    <mergeCell ref="F34:F42"/>
    <mergeCell ref="G34:X34"/>
    <mergeCell ref="Y34:Z34"/>
    <mergeCell ref="G35:X35"/>
    <mergeCell ref="Y35:Z35"/>
    <mergeCell ref="G36:X36"/>
    <mergeCell ref="Y36:Z36"/>
    <mergeCell ref="G37:X37"/>
    <mergeCell ref="K22:M23"/>
    <mergeCell ref="O22:S23"/>
    <mergeCell ref="T22:AB23"/>
    <mergeCell ref="AC22:AC23"/>
    <mergeCell ref="B25:AC27"/>
    <mergeCell ref="D29:AA29"/>
    <mergeCell ref="K15:M17"/>
    <mergeCell ref="N15:AB15"/>
    <mergeCell ref="N16:AB17"/>
    <mergeCell ref="K18:M19"/>
    <mergeCell ref="O18:AC19"/>
    <mergeCell ref="K20:M21"/>
    <mergeCell ref="O20:S21"/>
    <mergeCell ref="T20:AB21"/>
    <mergeCell ref="AC20:AC21"/>
    <mergeCell ref="Z1:AC2"/>
    <mergeCell ref="W4:AC5"/>
    <mergeCell ref="B6:AC7"/>
    <mergeCell ref="B8:AC9"/>
    <mergeCell ref="B11:J12"/>
    <mergeCell ref="K13:L14"/>
    <mergeCell ref="B264:AC264"/>
    <mergeCell ref="B265:F267"/>
    <mergeCell ref="G265:AC267"/>
    <mergeCell ref="B268:F270"/>
    <mergeCell ref="G268:AC270"/>
    <mergeCell ref="B271:F273"/>
    <mergeCell ref="G271:AC273"/>
    <mergeCell ref="B274:F282"/>
    <mergeCell ref="G274:AC282"/>
    <mergeCell ref="B283:F285"/>
    <mergeCell ref="G283:T285"/>
    <mergeCell ref="U283:AC285"/>
    <mergeCell ref="B286:F288"/>
    <mergeCell ref="G286:AC288"/>
    <mergeCell ref="B289:B317"/>
    <mergeCell ref="C289:D292"/>
    <mergeCell ref="E289:F292"/>
    <mergeCell ref="G289:K292"/>
    <mergeCell ref="L289:P292"/>
    <mergeCell ref="Q289:S292"/>
    <mergeCell ref="C300:D301"/>
    <mergeCell ref="E300:F301"/>
    <mergeCell ref="G300:K301"/>
    <mergeCell ref="L300:P301"/>
    <mergeCell ref="T289:Y292"/>
    <mergeCell ref="Z289:AA292"/>
    <mergeCell ref="AB289:AB292"/>
    <mergeCell ref="AC289:AC292"/>
    <mergeCell ref="C293:D293"/>
    <mergeCell ref="E293:F293"/>
    <mergeCell ref="G293:K293"/>
    <mergeCell ref="L293:P293"/>
    <mergeCell ref="Q293:S293"/>
    <mergeCell ref="T293:Y293"/>
    <mergeCell ref="Z293:AA293"/>
    <mergeCell ref="C294:D295"/>
    <mergeCell ref="E294:F295"/>
    <mergeCell ref="G294:K295"/>
    <mergeCell ref="L294:P295"/>
    <mergeCell ref="Q294:S295"/>
    <mergeCell ref="T294:Y295"/>
    <mergeCell ref="Z294:AA295"/>
    <mergeCell ref="AB294:AB295"/>
    <mergeCell ref="AC294:AC295"/>
    <mergeCell ref="C296:D297"/>
    <mergeCell ref="E296:F297"/>
    <mergeCell ref="G296:K297"/>
    <mergeCell ref="L296:P297"/>
    <mergeCell ref="Q296:S297"/>
    <mergeCell ref="T296:Y297"/>
    <mergeCell ref="Z296:AA297"/>
    <mergeCell ref="AB296:AB297"/>
    <mergeCell ref="AC296:AC297"/>
    <mergeCell ref="C298:D299"/>
    <mergeCell ref="E298:F299"/>
    <mergeCell ref="G298:K299"/>
    <mergeCell ref="L298:P299"/>
    <mergeCell ref="Q298:S299"/>
    <mergeCell ref="T298:Y299"/>
    <mergeCell ref="Z298:AA299"/>
    <mergeCell ref="AB298:AB299"/>
    <mergeCell ref="AC298:AC299"/>
    <mergeCell ref="Q300:S301"/>
    <mergeCell ref="T300:Y301"/>
    <mergeCell ref="Z300:AA301"/>
    <mergeCell ref="AB300:AB301"/>
    <mergeCell ref="AC300:AC301"/>
    <mergeCell ref="C302:D303"/>
    <mergeCell ref="E302:F303"/>
    <mergeCell ref="G302:K303"/>
    <mergeCell ref="L302:P303"/>
    <mergeCell ref="Q302:S303"/>
    <mergeCell ref="T302:Y303"/>
    <mergeCell ref="Z302:AA303"/>
    <mergeCell ref="AB302:AB303"/>
    <mergeCell ref="AC302:AC303"/>
    <mergeCell ref="C304:D305"/>
    <mergeCell ref="E304:F305"/>
    <mergeCell ref="G304:K305"/>
    <mergeCell ref="L304:P305"/>
    <mergeCell ref="Q304:S305"/>
    <mergeCell ref="T304:Y305"/>
    <mergeCell ref="Z304:AA305"/>
    <mergeCell ref="AB304:AB305"/>
    <mergeCell ref="AC304:AC305"/>
    <mergeCell ref="C306:D307"/>
    <mergeCell ref="E306:F307"/>
    <mergeCell ref="G306:K307"/>
    <mergeCell ref="L306:P307"/>
    <mergeCell ref="Q306:S307"/>
    <mergeCell ref="T306:Y307"/>
    <mergeCell ref="Z306:AA307"/>
    <mergeCell ref="AB306:AB307"/>
    <mergeCell ref="AC306:AC307"/>
    <mergeCell ref="C308:D309"/>
    <mergeCell ref="E308:F309"/>
    <mergeCell ref="G308:K309"/>
    <mergeCell ref="L308:P309"/>
    <mergeCell ref="Q308:S309"/>
    <mergeCell ref="T308:Y309"/>
    <mergeCell ref="Z308:AA309"/>
    <mergeCell ref="AB308:AB309"/>
    <mergeCell ref="C310:D311"/>
    <mergeCell ref="E310:F311"/>
    <mergeCell ref="G310:K311"/>
    <mergeCell ref="L310:P311"/>
    <mergeCell ref="Q310:S311"/>
    <mergeCell ref="T310:Y311"/>
    <mergeCell ref="AC308:AC309"/>
    <mergeCell ref="Z310:AA311"/>
    <mergeCell ref="AB310:AB311"/>
    <mergeCell ref="AC310:AC311"/>
    <mergeCell ref="Z312:AA313"/>
    <mergeCell ref="AB312:AB313"/>
    <mergeCell ref="C312:D313"/>
    <mergeCell ref="E312:F313"/>
    <mergeCell ref="G312:K313"/>
    <mergeCell ref="L312:P313"/>
    <mergeCell ref="Q312:S313"/>
    <mergeCell ref="T312:Y313"/>
    <mergeCell ref="C316:AC317"/>
    <mergeCell ref="B321:AC321"/>
    <mergeCell ref="B322:F324"/>
    <mergeCell ref="G322:AC324"/>
    <mergeCell ref="B325:F327"/>
    <mergeCell ref="AC312:AC313"/>
    <mergeCell ref="C314:Y315"/>
    <mergeCell ref="Z314:AA315"/>
    <mergeCell ref="AB314:AB315"/>
    <mergeCell ref="AC314:AC315"/>
    <mergeCell ref="D383:G386"/>
    <mergeCell ref="B383:C386"/>
    <mergeCell ref="Z381:AC382"/>
    <mergeCell ref="D381:G382"/>
    <mergeCell ref="B381:C382"/>
    <mergeCell ref="H381:L382"/>
    <mergeCell ref="M381:O382"/>
    <mergeCell ref="P381:R382"/>
    <mergeCell ref="Z385:AC386"/>
    <mergeCell ref="S381:U382"/>
    <mergeCell ref="V381:Y382"/>
    <mergeCell ref="V385:Y386"/>
    <mergeCell ref="V399:Y400"/>
    <mergeCell ref="V405:Y406"/>
    <mergeCell ref="V411:Y412"/>
    <mergeCell ref="S387:T387"/>
    <mergeCell ref="S388:T388"/>
    <mergeCell ref="S394:T394"/>
    <mergeCell ref="S395:T395"/>
    <mergeCell ref="S389:T389"/>
    <mergeCell ref="H383:L383"/>
    <mergeCell ref="H384:L384"/>
    <mergeCell ref="H387:L387"/>
    <mergeCell ref="H388:L388"/>
    <mergeCell ref="H389:L389"/>
    <mergeCell ref="H390:L390"/>
    <mergeCell ref="H392:L392"/>
    <mergeCell ref="H393:L393"/>
    <mergeCell ref="H394:L394"/>
    <mergeCell ref="H395:L395"/>
    <mergeCell ref="H396:L396"/>
    <mergeCell ref="H397:L397"/>
    <mergeCell ref="H398:L398"/>
    <mergeCell ref="H401:L401"/>
    <mergeCell ref="H402:L402"/>
    <mergeCell ref="H403:L403"/>
    <mergeCell ref="H404:L404"/>
    <mergeCell ref="V422:X422"/>
    <mergeCell ref="H410:L410"/>
    <mergeCell ref="H413:L413"/>
    <mergeCell ref="H414:L414"/>
    <mergeCell ref="H415:L415"/>
    <mergeCell ref="H438:L438"/>
    <mergeCell ref="H439:L439"/>
    <mergeCell ref="H431:L431"/>
    <mergeCell ref="H432:L432"/>
    <mergeCell ref="H433:L433"/>
    <mergeCell ref="H434:L434"/>
    <mergeCell ref="H435:L435"/>
    <mergeCell ref="V421:X421"/>
    <mergeCell ref="H430:L430"/>
    <mergeCell ref="S416:T416"/>
    <mergeCell ref="S419:T419"/>
    <mergeCell ref="S420:T420"/>
    <mergeCell ref="S421:T421"/>
    <mergeCell ref="H419:L419"/>
    <mergeCell ref="H425:L425"/>
    <mergeCell ref="H426:L426"/>
    <mergeCell ref="H427:L427"/>
    <mergeCell ref="M383:N383"/>
    <mergeCell ref="M384:N384"/>
    <mergeCell ref="P383:Q383"/>
    <mergeCell ref="P384:Q384"/>
    <mergeCell ref="S383:T383"/>
    <mergeCell ref="S384:T384"/>
    <mergeCell ref="M387:N387"/>
    <mergeCell ref="M388:N388"/>
    <mergeCell ref="M389:N389"/>
    <mergeCell ref="M390:N390"/>
    <mergeCell ref="M391:N391"/>
    <mergeCell ref="M392:N392"/>
    <mergeCell ref="M393:N393"/>
    <mergeCell ref="M394:N394"/>
    <mergeCell ref="M395:N395"/>
    <mergeCell ref="M396:N396"/>
    <mergeCell ref="M397:N397"/>
    <mergeCell ref="M398:N398"/>
    <mergeCell ref="P398:Q398"/>
    <mergeCell ref="P387:Q387"/>
    <mergeCell ref="P388:Q388"/>
    <mergeCell ref="P389:Q389"/>
    <mergeCell ref="P390:Q390"/>
    <mergeCell ref="P391:Q391"/>
    <mergeCell ref="P392:Q392"/>
    <mergeCell ref="S391:T391"/>
    <mergeCell ref="S392:T392"/>
    <mergeCell ref="S393:T393"/>
    <mergeCell ref="S396:T396"/>
    <mergeCell ref="S397:T397"/>
    <mergeCell ref="P393:Q393"/>
    <mergeCell ref="P394:Q394"/>
    <mergeCell ref="P395:Q395"/>
    <mergeCell ref="P396:Q396"/>
    <mergeCell ref="P397:Q397"/>
    <mergeCell ref="S398:T398"/>
    <mergeCell ref="V387:X387"/>
    <mergeCell ref="V388:X388"/>
    <mergeCell ref="V389:X389"/>
    <mergeCell ref="V390:X390"/>
    <mergeCell ref="V391:X391"/>
    <mergeCell ref="V392:X392"/>
    <mergeCell ref="V396:X396"/>
    <mergeCell ref="V397:X397"/>
    <mergeCell ref="S390:T390"/>
    <mergeCell ref="V401:X401"/>
    <mergeCell ref="V402:X402"/>
    <mergeCell ref="V403:X403"/>
    <mergeCell ref="S422:T422"/>
    <mergeCell ref="V407:X407"/>
    <mergeCell ref="V408:X408"/>
    <mergeCell ref="V409:X409"/>
    <mergeCell ref="V410:X410"/>
    <mergeCell ref="V413:X413"/>
    <mergeCell ref="V420:X420"/>
    <mergeCell ref="V414:X414"/>
    <mergeCell ref="V415:X415"/>
    <mergeCell ref="V416:X416"/>
    <mergeCell ref="V419:X419"/>
    <mergeCell ref="M401:N401"/>
    <mergeCell ref="P401:Q401"/>
    <mergeCell ref="M402:N402"/>
    <mergeCell ref="P402:Q402"/>
    <mergeCell ref="S409:T409"/>
    <mergeCell ref="S410:T410"/>
    <mergeCell ref="S414:T414"/>
    <mergeCell ref="M403:N403"/>
    <mergeCell ref="P403:Q403"/>
    <mergeCell ref="M404:N404"/>
    <mergeCell ref="P404:Q404"/>
    <mergeCell ref="M408:N408"/>
    <mergeCell ref="M409:N409"/>
    <mergeCell ref="M410:N410"/>
    <mergeCell ref="M413:N413"/>
    <mergeCell ref="H443:L443"/>
    <mergeCell ref="H444:L444"/>
    <mergeCell ref="M443:N443"/>
    <mergeCell ref="H495:L495"/>
    <mergeCell ref="M495:N495"/>
    <mergeCell ref="M440:N440"/>
    <mergeCell ref="H457:L458"/>
    <mergeCell ref="M457:O458"/>
    <mergeCell ref="H491:L491"/>
    <mergeCell ref="D455:Y456"/>
    <mergeCell ref="S425:T425"/>
    <mergeCell ref="S426:T426"/>
    <mergeCell ref="S427:T427"/>
    <mergeCell ref="S401:T401"/>
    <mergeCell ref="S402:T402"/>
    <mergeCell ref="S403:T403"/>
    <mergeCell ref="S404:T404"/>
    <mergeCell ref="S407:T407"/>
    <mergeCell ref="S408:T408"/>
    <mergeCell ref="S413:T413"/>
    <mergeCell ref="V404:X404"/>
    <mergeCell ref="Z383:AC383"/>
    <mergeCell ref="Z384:AC384"/>
    <mergeCell ref="Z395:AC395"/>
    <mergeCell ref="Z396:AC396"/>
    <mergeCell ref="Z397:AC397"/>
    <mergeCell ref="Z398:AC398"/>
    <mergeCell ref="V393:X393"/>
    <mergeCell ref="V394:X394"/>
    <mergeCell ref="V398:X398"/>
    <mergeCell ref="M414:N414"/>
    <mergeCell ref="M419:N419"/>
    <mergeCell ref="M420:N420"/>
    <mergeCell ref="M421:N421"/>
    <mergeCell ref="M422:N422"/>
    <mergeCell ref="P407:Q407"/>
    <mergeCell ref="P408:Q408"/>
    <mergeCell ref="P409:Q409"/>
    <mergeCell ref="P410:Q410"/>
    <mergeCell ref="P413:Q413"/>
    <mergeCell ref="M425:N425"/>
    <mergeCell ref="M426:N426"/>
    <mergeCell ref="M435:N435"/>
    <mergeCell ref="M427:N427"/>
    <mergeCell ref="M438:N438"/>
    <mergeCell ref="M439:N439"/>
    <mergeCell ref="M431:N431"/>
    <mergeCell ref="M432:N432"/>
    <mergeCell ref="M433:N433"/>
    <mergeCell ref="M434:N434"/>
    <mergeCell ref="P414:Q414"/>
    <mergeCell ref="S496:T496"/>
    <mergeCell ref="V496:X496"/>
    <mergeCell ref="H500:L500"/>
    <mergeCell ref="M500:N500"/>
    <mergeCell ref="P500:Q500"/>
    <mergeCell ref="S500:T500"/>
    <mergeCell ref="V500:X500"/>
    <mergeCell ref="P415:Q415"/>
    <mergeCell ref="P416:Q416"/>
    <mergeCell ref="H496:L496"/>
    <mergeCell ref="M496:N496"/>
    <mergeCell ref="P496:Q496"/>
    <mergeCell ref="M444:N444"/>
    <mergeCell ref="M430:N430"/>
    <mergeCell ref="P419:Q419"/>
    <mergeCell ref="P420:Q420"/>
    <mergeCell ref="P421:Q421"/>
    <mergeCell ref="P422:Q422"/>
    <mergeCell ref="P426:Q426"/>
    <mergeCell ref="S495:T495"/>
    <mergeCell ref="V495:X495"/>
    <mergeCell ref="S444:T444"/>
    <mergeCell ref="S431:T431"/>
    <mergeCell ref="S432:T432"/>
    <mergeCell ref="S433:T433"/>
    <mergeCell ref="S492:T492"/>
    <mergeCell ref="V492:X492"/>
    <mergeCell ref="S434:T434"/>
    <mergeCell ref="S435:T435"/>
    <mergeCell ref="P427:Q427"/>
    <mergeCell ref="P431:Q431"/>
    <mergeCell ref="P432:Q432"/>
    <mergeCell ref="P438:Q438"/>
    <mergeCell ref="P433:Q433"/>
    <mergeCell ref="P434:Q434"/>
    <mergeCell ref="P435:Q435"/>
    <mergeCell ref="B471:AC472"/>
    <mergeCell ref="P443:Q443"/>
    <mergeCell ref="P444:Q444"/>
    <mergeCell ref="P440:Q440"/>
    <mergeCell ref="H492:L492"/>
    <mergeCell ref="M492:N492"/>
    <mergeCell ref="P492:Q492"/>
    <mergeCell ref="H447:L448"/>
    <mergeCell ref="M447:O448"/>
    <mergeCell ref="H440:L440"/>
    <mergeCell ref="V383:X383"/>
    <mergeCell ref="V384:X384"/>
    <mergeCell ref="S443:T443"/>
    <mergeCell ref="S438:T438"/>
    <mergeCell ref="S439:T439"/>
    <mergeCell ref="S440:T440"/>
    <mergeCell ref="S430:T430"/>
    <mergeCell ref="V443:X443"/>
    <mergeCell ref="V395:X395"/>
    <mergeCell ref="S415:T415"/>
    <mergeCell ref="P439:Q439"/>
    <mergeCell ref="V425:X425"/>
    <mergeCell ref="V426:X426"/>
    <mergeCell ref="V427:X427"/>
    <mergeCell ref="V430:X430"/>
    <mergeCell ref="V431:X431"/>
    <mergeCell ref="V432:X432"/>
    <mergeCell ref="V434:X434"/>
    <mergeCell ref="V435:X435"/>
    <mergeCell ref="P425:Q425"/>
    <mergeCell ref="V444:X444"/>
    <mergeCell ref="V438:X438"/>
    <mergeCell ref="V439:X439"/>
    <mergeCell ref="V440:X440"/>
    <mergeCell ref="Z426:AC426"/>
    <mergeCell ref="Z438:AC438"/>
    <mergeCell ref="Z439:AC439"/>
    <mergeCell ref="Z440:AC440"/>
    <mergeCell ref="V441:Y442"/>
    <mergeCell ref="Z441:AC442"/>
    <mergeCell ref="P491:Q491"/>
    <mergeCell ref="S491:T491"/>
    <mergeCell ref="V491:X491"/>
    <mergeCell ref="V433:X433"/>
    <mergeCell ref="P535:Q535"/>
    <mergeCell ref="S535:T535"/>
    <mergeCell ref="V535:X535"/>
    <mergeCell ref="V523:X523"/>
    <mergeCell ref="V529:X529"/>
    <mergeCell ref="V531:X531"/>
    <mergeCell ref="M536:N536"/>
    <mergeCell ref="P536:Q536"/>
    <mergeCell ref="S536:T536"/>
    <mergeCell ref="V536:X536"/>
    <mergeCell ref="Z536:AC536"/>
    <mergeCell ref="H502:L502"/>
    <mergeCell ref="M502:N502"/>
    <mergeCell ref="P502:Q502"/>
    <mergeCell ref="S502:T502"/>
    <mergeCell ref="V502:X502"/>
    <mergeCell ref="H497:L497"/>
    <mergeCell ref="M497:N497"/>
    <mergeCell ref="P497:Q497"/>
    <mergeCell ref="S497:T497"/>
    <mergeCell ref="V497:X497"/>
    <mergeCell ref="H517:L517"/>
    <mergeCell ref="M517:N517"/>
    <mergeCell ref="P517:Q517"/>
    <mergeCell ref="S517:T517"/>
    <mergeCell ref="V517:X517"/>
    <mergeCell ref="H518:L518"/>
    <mergeCell ref="M518:N518"/>
    <mergeCell ref="P518:Q518"/>
    <mergeCell ref="S518:T518"/>
    <mergeCell ref="V518:X518"/>
    <mergeCell ref="H519:L519"/>
    <mergeCell ref="M519:N519"/>
    <mergeCell ref="P519:Q519"/>
    <mergeCell ref="S519:T519"/>
    <mergeCell ref="V519:X519"/>
    <mergeCell ref="H522:L522"/>
    <mergeCell ref="M522:N522"/>
    <mergeCell ref="P522:Q522"/>
    <mergeCell ref="S522:T522"/>
    <mergeCell ref="V522:X522"/>
    <mergeCell ref="H524:L524"/>
    <mergeCell ref="M524:N524"/>
    <mergeCell ref="P524:Q524"/>
    <mergeCell ref="S524:T524"/>
    <mergeCell ref="V524:X524"/>
    <mergeCell ref="V527:X527"/>
    <mergeCell ref="H527:L527"/>
    <mergeCell ref="M527:N527"/>
    <mergeCell ref="P527:Q527"/>
    <mergeCell ref="S527:T527"/>
    <mergeCell ref="H528:L528"/>
    <mergeCell ref="M528:N528"/>
    <mergeCell ref="P528:Q528"/>
    <mergeCell ref="S528:T528"/>
    <mergeCell ref="V528:X528"/>
    <mergeCell ref="H529:L529"/>
    <mergeCell ref="M529:N529"/>
    <mergeCell ref="P529:Q529"/>
    <mergeCell ref="S529:T529"/>
    <mergeCell ref="S505:T505"/>
    <mergeCell ref="V505:X505"/>
    <mergeCell ref="H506:L506"/>
    <mergeCell ref="M506:N506"/>
    <mergeCell ref="P506:Q506"/>
    <mergeCell ref="S506:T506"/>
    <mergeCell ref="H530:L530"/>
    <mergeCell ref="M530:N530"/>
    <mergeCell ref="P530:Q530"/>
    <mergeCell ref="S530:T530"/>
    <mergeCell ref="V530:X530"/>
    <mergeCell ref="V507:X507"/>
    <mergeCell ref="V511:X511"/>
    <mergeCell ref="H511:L511"/>
    <mergeCell ref="M511:N511"/>
    <mergeCell ref="P511:Q511"/>
    <mergeCell ref="H532:L532"/>
    <mergeCell ref="M532:N532"/>
    <mergeCell ref="P532:Q532"/>
    <mergeCell ref="S532:T532"/>
    <mergeCell ref="V532:X532"/>
    <mergeCell ref="H531:L531"/>
    <mergeCell ref="M531:N531"/>
    <mergeCell ref="P531:Q531"/>
    <mergeCell ref="S531:T531"/>
    <mergeCell ref="H507:L507"/>
    <mergeCell ref="M507:N507"/>
    <mergeCell ref="P507:Q507"/>
    <mergeCell ref="S507:T507"/>
    <mergeCell ref="H508:L508"/>
    <mergeCell ref="M508:N508"/>
    <mergeCell ref="P508:Q508"/>
    <mergeCell ref="S508:T508"/>
    <mergeCell ref="M514:N514"/>
    <mergeCell ref="P514:Q514"/>
    <mergeCell ref="S514:T514"/>
    <mergeCell ref="V514:X514"/>
    <mergeCell ref="V512:X512"/>
    <mergeCell ref="V506:X506"/>
    <mergeCell ref="V508:X508"/>
    <mergeCell ref="Z546:AC547"/>
    <mergeCell ref="H513:L513"/>
    <mergeCell ref="M513:N513"/>
    <mergeCell ref="P513:Q513"/>
    <mergeCell ref="S513:T513"/>
    <mergeCell ref="Z449:AC450"/>
    <mergeCell ref="Z451:AC452"/>
    <mergeCell ref="H449:Y450"/>
    <mergeCell ref="H451:Y452"/>
    <mergeCell ref="S511:T511"/>
    <mergeCell ref="H548:Y549"/>
    <mergeCell ref="Z548:AC549"/>
    <mergeCell ref="V550:Y551"/>
    <mergeCell ref="Z550:AC551"/>
    <mergeCell ref="D447:G454"/>
    <mergeCell ref="V453:Y454"/>
    <mergeCell ref="Z453:AC454"/>
    <mergeCell ref="P447:R448"/>
    <mergeCell ref="Z447:AC448"/>
    <mergeCell ref="H546:Y547"/>
  </mergeCells>
  <dataValidations count="1">
    <dataValidation type="list" allowBlank="1" showInputMessage="1" showErrorMessage="1" sqref="Y34:Z42">
      <formula1>"○"</formula1>
    </dataValidation>
  </dataValidations>
  <printOptions horizontalCentered="1"/>
  <pageMargins left="0.31496062992125984" right="0.2755905511811024" top="0.1968503937007874" bottom="0.1968503937007874" header="0.2362204724409449" footer="0.2755905511811024"/>
  <pageSetup cellComments="asDisplayed" fitToHeight="30" horizontalDpi="600" verticalDpi="600" orientation="portrait" paperSize="9" scale="70" r:id="rId4"/>
  <rowBreaks count="9" manualBreakCount="9">
    <brk id="65" max="28" man="1"/>
    <brk id="114" max="28" man="1"/>
    <brk id="176" max="28" man="1"/>
    <brk id="262" max="28" man="1"/>
    <brk id="319" max="28" man="1"/>
    <brk id="377" max="28" man="1"/>
    <brk id="470" max="28" man="1"/>
    <brk id="558" max="28" man="1"/>
    <brk id="591" max="28" man="1"/>
  </rowBreaks>
  <drawing r:id="rId3"/>
  <legacyDrawing r:id="rId2"/>
</worksheet>
</file>

<file path=xl/worksheets/sheet2.xml><?xml version="1.0" encoding="utf-8"?>
<worksheet xmlns="http://schemas.openxmlformats.org/spreadsheetml/2006/main" xmlns:r="http://schemas.openxmlformats.org/officeDocument/2006/relationships">
  <dimension ref="A1:AD638"/>
  <sheetViews>
    <sheetView showGridLines="0" view="pageBreakPreview" zoomScale="85" zoomScaleSheetLayoutView="85" workbookViewId="0" topLeftCell="A1">
      <selection activeCell="L613" sqref="L613"/>
    </sheetView>
  </sheetViews>
  <sheetFormatPr defaultColWidth="5.625" defaultRowHeight="13.5" customHeight="1"/>
  <cols>
    <col min="1" max="1" width="1.4921875" style="3" customWidth="1"/>
    <col min="2" max="12" width="4.50390625" style="3" customWidth="1"/>
    <col min="13" max="13" width="5.125" style="3" customWidth="1"/>
    <col min="14" max="29" width="4.50390625" style="3" customWidth="1"/>
    <col min="30" max="30" width="1.625" style="3" customWidth="1"/>
    <col min="31" max="31" width="5.625" style="3" customWidth="1"/>
    <col min="32" max="32" width="9.875" style="3" customWidth="1"/>
    <col min="33" max="16384" width="5.625" style="3" customWidth="1"/>
  </cols>
  <sheetData>
    <row r="1" spans="26:29" s="7" customFormat="1" ht="9.75" customHeight="1">
      <c r="Z1" s="528" t="s">
        <v>42</v>
      </c>
      <c r="AA1" s="528"/>
      <c r="AB1" s="528"/>
      <c r="AC1" s="528"/>
    </row>
    <row r="2" spans="26:29" s="7" customFormat="1" ht="9.75" customHeight="1" thickBot="1">
      <c r="Z2" s="528"/>
      <c r="AA2" s="528"/>
      <c r="AB2" s="528"/>
      <c r="AC2" s="528"/>
    </row>
    <row r="3" spans="2:29" s="7" customFormat="1" ht="6.75" customHeight="1" thickTop="1">
      <c r="B3" s="1171" t="s">
        <v>133</v>
      </c>
      <c r="C3" s="1172"/>
      <c r="D3" s="1172"/>
      <c r="E3" s="1173"/>
      <c r="Z3" s="19"/>
      <c r="AA3" s="22"/>
      <c r="AB3" s="22"/>
      <c r="AC3" s="22"/>
    </row>
    <row r="4" spans="2:29" s="7" customFormat="1" ht="13.5" customHeight="1" thickBot="1">
      <c r="B4" s="1174"/>
      <c r="C4" s="1175"/>
      <c r="D4" s="1175"/>
      <c r="E4" s="1176"/>
      <c r="W4" s="529" t="s">
        <v>164</v>
      </c>
      <c r="X4" s="529"/>
      <c r="Y4" s="529"/>
      <c r="Z4" s="529"/>
      <c r="AA4" s="529"/>
      <c r="AB4" s="529"/>
      <c r="AC4" s="529"/>
    </row>
    <row r="5" spans="23:29" s="7" customFormat="1" ht="9.75" customHeight="1" thickTop="1">
      <c r="W5" s="529"/>
      <c r="X5" s="529"/>
      <c r="Y5" s="529"/>
      <c r="Z5" s="529"/>
      <c r="AA5" s="529"/>
      <c r="AB5" s="529"/>
      <c r="AC5" s="529"/>
    </row>
    <row r="6" spans="2:29" ht="13.5" customHeight="1">
      <c r="B6" s="530" t="s">
        <v>255</v>
      </c>
      <c r="C6" s="530"/>
      <c r="D6" s="530"/>
      <c r="E6" s="530"/>
      <c r="F6" s="530"/>
      <c r="G6" s="530"/>
      <c r="H6" s="530"/>
      <c r="I6" s="530"/>
      <c r="J6" s="530"/>
      <c r="K6" s="530"/>
      <c r="L6" s="530"/>
      <c r="M6" s="530"/>
      <c r="N6" s="530"/>
      <c r="O6" s="530"/>
      <c r="P6" s="530"/>
      <c r="Q6" s="530"/>
      <c r="R6" s="530"/>
      <c r="S6" s="530"/>
      <c r="T6" s="530"/>
      <c r="U6" s="530"/>
      <c r="V6" s="530"/>
      <c r="W6" s="530"/>
      <c r="X6" s="530"/>
      <c r="Y6" s="530"/>
      <c r="Z6" s="530"/>
      <c r="AA6" s="530"/>
      <c r="AB6" s="530"/>
      <c r="AC6" s="530"/>
    </row>
    <row r="7" spans="2:29" ht="11.25" customHeight="1">
      <c r="B7" s="530"/>
      <c r="C7" s="530"/>
      <c r="D7" s="530"/>
      <c r="E7" s="530"/>
      <c r="F7" s="530"/>
      <c r="G7" s="530"/>
      <c r="H7" s="530"/>
      <c r="I7" s="530"/>
      <c r="J7" s="530"/>
      <c r="K7" s="530"/>
      <c r="L7" s="530"/>
      <c r="M7" s="530"/>
      <c r="N7" s="530"/>
      <c r="O7" s="530"/>
      <c r="P7" s="530"/>
      <c r="Q7" s="530"/>
      <c r="R7" s="530"/>
      <c r="S7" s="530"/>
      <c r="T7" s="530"/>
      <c r="U7" s="530"/>
      <c r="V7" s="530"/>
      <c r="W7" s="530"/>
      <c r="X7" s="530"/>
      <c r="Y7" s="530"/>
      <c r="Z7" s="530"/>
      <c r="AA7" s="530"/>
      <c r="AB7" s="530"/>
      <c r="AC7" s="530"/>
    </row>
    <row r="8" spans="2:29" s="7" customFormat="1" ht="13.5" customHeight="1">
      <c r="B8" s="530" t="s">
        <v>73</v>
      </c>
      <c r="C8" s="530"/>
      <c r="D8" s="530"/>
      <c r="E8" s="530"/>
      <c r="F8" s="530"/>
      <c r="G8" s="530"/>
      <c r="H8" s="530"/>
      <c r="I8" s="530"/>
      <c r="J8" s="530"/>
      <c r="K8" s="530"/>
      <c r="L8" s="530"/>
      <c r="M8" s="530"/>
      <c r="N8" s="530"/>
      <c r="O8" s="530"/>
      <c r="P8" s="530"/>
      <c r="Q8" s="530"/>
      <c r="R8" s="530"/>
      <c r="S8" s="530"/>
      <c r="T8" s="530"/>
      <c r="U8" s="530"/>
      <c r="V8" s="530"/>
      <c r="W8" s="530"/>
      <c r="X8" s="530"/>
      <c r="Y8" s="530"/>
      <c r="Z8" s="530"/>
      <c r="AA8" s="530"/>
      <c r="AB8" s="530"/>
      <c r="AC8" s="530"/>
    </row>
    <row r="9" spans="2:29" s="7" customFormat="1" ht="13.5" customHeight="1">
      <c r="B9" s="530"/>
      <c r="C9" s="530"/>
      <c r="D9" s="530"/>
      <c r="E9" s="530"/>
      <c r="F9" s="530"/>
      <c r="G9" s="530"/>
      <c r="H9" s="530"/>
      <c r="I9" s="530"/>
      <c r="J9" s="530"/>
      <c r="K9" s="530"/>
      <c r="L9" s="530"/>
      <c r="M9" s="530"/>
      <c r="N9" s="530"/>
      <c r="O9" s="530"/>
      <c r="P9" s="530"/>
      <c r="Q9" s="530"/>
      <c r="R9" s="530"/>
      <c r="S9" s="530"/>
      <c r="T9" s="530"/>
      <c r="U9" s="530"/>
      <c r="V9" s="530"/>
      <c r="W9" s="530"/>
      <c r="X9" s="530"/>
      <c r="Y9" s="530"/>
      <c r="Z9" s="530"/>
      <c r="AA9" s="530"/>
      <c r="AB9" s="530"/>
      <c r="AC9" s="530"/>
    </row>
    <row r="10" s="7" customFormat="1" ht="6" customHeight="1"/>
    <row r="11" spans="2:10" s="7" customFormat="1" ht="13.5" customHeight="1">
      <c r="B11" s="531" t="s">
        <v>261</v>
      </c>
      <c r="C11" s="531"/>
      <c r="D11" s="531"/>
      <c r="E11" s="531"/>
      <c r="F11" s="531"/>
      <c r="G11" s="531"/>
      <c r="H11" s="531"/>
      <c r="I11" s="531"/>
      <c r="J11" s="531"/>
    </row>
    <row r="12" spans="2:10" s="7" customFormat="1" ht="13.5" customHeight="1">
      <c r="B12" s="531"/>
      <c r="C12" s="531"/>
      <c r="D12" s="531"/>
      <c r="E12" s="531"/>
      <c r="F12" s="531"/>
      <c r="G12" s="531"/>
      <c r="H12" s="531"/>
      <c r="I12" s="531"/>
      <c r="J12" s="531"/>
    </row>
    <row r="13" spans="11:12" s="7" customFormat="1" ht="13.5" customHeight="1">
      <c r="K13" s="532" t="s">
        <v>43</v>
      </c>
      <c r="L13" s="532"/>
    </row>
    <row r="14" spans="11:12" s="7" customFormat="1" ht="13.5" customHeight="1">
      <c r="K14" s="532"/>
      <c r="L14" s="532"/>
    </row>
    <row r="15" spans="2:29" s="7" customFormat="1" ht="13.5" customHeight="1">
      <c r="B15" s="7" t="s">
        <v>0</v>
      </c>
      <c r="J15" s="8"/>
      <c r="K15" s="533" t="s">
        <v>20</v>
      </c>
      <c r="L15" s="533"/>
      <c r="M15" s="533"/>
      <c r="N15" s="534" t="s">
        <v>156</v>
      </c>
      <c r="O15" s="534"/>
      <c r="P15" s="534"/>
      <c r="Q15" s="534"/>
      <c r="R15" s="534"/>
      <c r="S15" s="534"/>
      <c r="T15" s="534"/>
      <c r="U15" s="534"/>
      <c r="V15" s="534"/>
      <c r="W15" s="534"/>
      <c r="X15" s="534"/>
      <c r="Y15" s="534"/>
      <c r="Z15" s="534"/>
      <c r="AA15" s="534"/>
      <c r="AB15" s="534"/>
      <c r="AC15" s="18"/>
    </row>
    <row r="16" spans="10:29" s="7" customFormat="1" ht="13.5" customHeight="1">
      <c r="J16" s="8"/>
      <c r="K16" s="533"/>
      <c r="L16" s="533"/>
      <c r="M16" s="533"/>
      <c r="N16" s="534"/>
      <c r="O16" s="534"/>
      <c r="P16" s="534"/>
      <c r="Q16" s="534"/>
      <c r="R16" s="534"/>
      <c r="S16" s="534"/>
      <c r="T16" s="534"/>
      <c r="U16" s="534"/>
      <c r="V16" s="534"/>
      <c r="W16" s="534"/>
      <c r="X16" s="534"/>
      <c r="Y16" s="534"/>
      <c r="Z16" s="534"/>
      <c r="AA16" s="534"/>
      <c r="AB16" s="534"/>
      <c r="AC16" s="18"/>
    </row>
    <row r="17" spans="10:29" s="7" customFormat="1" ht="13.5" customHeight="1">
      <c r="J17" s="8"/>
      <c r="K17" s="533"/>
      <c r="L17" s="533"/>
      <c r="M17" s="533"/>
      <c r="N17" s="534"/>
      <c r="O17" s="534"/>
      <c r="P17" s="534"/>
      <c r="Q17" s="534"/>
      <c r="R17" s="534"/>
      <c r="S17" s="534"/>
      <c r="T17" s="534"/>
      <c r="U17" s="534"/>
      <c r="V17" s="534"/>
      <c r="W17" s="534"/>
      <c r="X17" s="534"/>
      <c r="Y17" s="534"/>
      <c r="Z17" s="534"/>
      <c r="AA17" s="534"/>
      <c r="AB17" s="534"/>
      <c r="AC17" s="18"/>
    </row>
    <row r="18" spans="10:29" s="7" customFormat="1" ht="13.5" customHeight="1">
      <c r="J18" s="8"/>
      <c r="K18" s="533" t="s">
        <v>21</v>
      </c>
      <c r="L18" s="533"/>
      <c r="M18" s="533"/>
      <c r="O18" s="534"/>
      <c r="P18" s="534"/>
      <c r="Q18" s="534"/>
      <c r="R18" s="534"/>
      <c r="S18" s="534"/>
      <c r="T18" s="534"/>
      <c r="U18" s="534"/>
      <c r="V18" s="534"/>
      <c r="W18" s="534"/>
      <c r="X18" s="534"/>
      <c r="Y18" s="534"/>
      <c r="Z18" s="534"/>
      <c r="AA18" s="534"/>
      <c r="AB18" s="534"/>
      <c r="AC18" s="534"/>
    </row>
    <row r="19" spans="10:29" s="7" customFormat="1" ht="13.5" customHeight="1">
      <c r="J19" s="8"/>
      <c r="K19" s="533"/>
      <c r="L19" s="533"/>
      <c r="M19" s="533"/>
      <c r="O19" s="534"/>
      <c r="P19" s="534"/>
      <c r="Q19" s="534"/>
      <c r="R19" s="534"/>
      <c r="S19" s="534"/>
      <c r="T19" s="534"/>
      <c r="U19" s="534"/>
      <c r="V19" s="534"/>
      <c r="W19" s="534"/>
      <c r="X19" s="534"/>
      <c r="Y19" s="534"/>
      <c r="Z19" s="534"/>
      <c r="AA19" s="534"/>
      <c r="AB19" s="534"/>
      <c r="AC19" s="534"/>
    </row>
    <row r="20" spans="5:29" s="7" customFormat="1" ht="13.5" customHeight="1">
      <c r="E20" s="32"/>
      <c r="F20" s="32"/>
      <c r="G20" s="32"/>
      <c r="H20" s="32"/>
      <c r="I20" s="32"/>
      <c r="J20" s="9"/>
      <c r="K20" s="535" t="s">
        <v>28</v>
      </c>
      <c r="L20" s="535"/>
      <c r="M20" s="535"/>
      <c r="O20" s="534"/>
      <c r="P20" s="534"/>
      <c r="Q20" s="534"/>
      <c r="R20" s="534"/>
      <c r="S20" s="534"/>
      <c r="T20" s="536"/>
      <c r="U20" s="536"/>
      <c r="V20" s="536"/>
      <c r="W20" s="536"/>
      <c r="X20" s="536"/>
      <c r="Y20" s="536"/>
      <c r="Z20" s="536"/>
      <c r="AA20" s="536"/>
      <c r="AB20" s="536"/>
      <c r="AC20" s="531"/>
    </row>
    <row r="21" spans="5:29" s="7" customFormat="1" ht="16.5" customHeight="1">
      <c r="E21" s="32"/>
      <c r="F21" s="32"/>
      <c r="G21" s="32"/>
      <c r="H21" s="32"/>
      <c r="I21" s="32"/>
      <c r="J21" s="9"/>
      <c r="K21" s="535"/>
      <c r="L21" s="535"/>
      <c r="M21" s="535"/>
      <c r="O21" s="534"/>
      <c r="P21" s="534"/>
      <c r="Q21" s="534"/>
      <c r="R21" s="534"/>
      <c r="S21" s="534"/>
      <c r="T21" s="536"/>
      <c r="U21" s="536"/>
      <c r="V21" s="536"/>
      <c r="W21" s="536"/>
      <c r="X21" s="536"/>
      <c r="Y21" s="536"/>
      <c r="Z21" s="536"/>
      <c r="AA21" s="536"/>
      <c r="AB21" s="536"/>
      <c r="AC21" s="531"/>
    </row>
    <row r="22" spans="11:29" s="7" customFormat="1" ht="13.5" customHeight="1">
      <c r="K22" s="535" t="s">
        <v>54</v>
      </c>
      <c r="L22" s="535"/>
      <c r="M22" s="535"/>
      <c r="O22" s="534"/>
      <c r="P22" s="534"/>
      <c r="Q22" s="534"/>
      <c r="R22" s="534"/>
      <c r="S22" s="534"/>
      <c r="T22" s="536"/>
      <c r="U22" s="536"/>
      <c r="V22" s="536"/>
      <c r="W22" s="536"/>
      <c r="X22" s="536"/>
      <c r="Y22" s="536"/>
      <c r="Z22" s="536"/>
      <c r="AA22" s="536"/>
      <c r="AB22" s="536"/>
      <c r="AC22" s="531"/>
    </row>
    <row r="23" spans="11:29" s="7" customFormat="1" ht="20.25" customHeight="1">
      <c r="K23" s="535"/>
      <c r="L23" s="535"/>
      <c r="M23" s="535"/>
      <c r="O23" s="534"/>
      <c r="P23" s="534"/>
      <c r="Q23" s="534"/>
      <c r="R23" s="534"/>
      <c r="S23" s="534"/>
      <c r="T23" s="536"/>
      <c r="U23" s="536"/>
      <c r="V23" s="536"/>
      <c r="W23" s="536"/>
      <c r="X23" s="536"/>
      <c r="Y23" s="536"/>
      <c r="Z23" s="536"/>
      <c r="AA23" s="536"/>
      <c r="AB23" s="536"/>
      <c r="AC23" s="531"/>
    </row>
    <row r="24" s="7" customFormat="1" ht="7.5" customHeight="1"/>
    <row r="25" spans="2:29" s="7" customFormat="1" ht="13.5" customHeight="1">
      <c r="B25" s="537" t="s">
        <v>311</v>
      </c>
      <c r="C25" s="537"/>
      <c r="D25" s="537"/>
      <c r="E25" s="537"/>
      <c r="F25" s="537"/>
      <c r="G25" s="537"/>
      <c r="H25" s="537"/>
      <c r="I25" s="537"/>
      <c r="J25" s="537"/>
      <c r="K25" s="537"/>
      <c r="L25" s="537"/>
      <c r="M25" s="537"/>
      <c r="N25" s="537"/>
      <c r="O25" s="537"/>
      <c r="P25" s="537"/>
      <c r="Q25" s="537"/>
      <c r="R25" s="537"/>
      <c r="S25" s="537"/>
      <c r="T25" s="537"/>
      <c r="U25" s="537"/>
      <c r="V25" s="537"/>
      <c r="W25" s="537"/>
      <c r="X25" s="537"/>
      <c r="Y25" s="537"/>
      <c r="Z25" s="537"/>
      <c r="AA25" s="537"/>
      <c r="AB25" s="537"/>
      <c r="AC25" s="537"/>
    </row>
    <row r="26" spans="2:29" s="7" customFormat="1" ht="9" customHeight="1">
      <c r="B26" s="537"/>
      <c r="C26" s="537"/>
      <c r="D26" s="537"/>
      <c r="E26" s="537"/>
      <c r="F26" s="537"/>
      <c r="G26" s="537"/>
      <c r="H26" s="537"/>
      <c r="I26" s="537"/>
      <c r="J26" s="537"/>
      <c r="K26" s="537"/>
      <c r="L26" s="537"/>
      <c r="M26" s="537"/>
      <c r="N26" s="537"/>
      <c r="O26" s="537"/>
      <c r="P26" s="537"/>
      <c r="Q26" s="537"/>
      <c r="R26" s="537"/>
      <c r="S26" s="537"/>
      <c r="T26" s="537"/>
      <c r="U26" s="537"/>
      <c r="V26" s="537"/>
      <c r="W26" s="537"/>
      <c r="X26" s="537"/>
      <c r="Y26" s="537"/>
      <c r="Z26" s="537"/>
      <c r="AA26" s="537"/>
      <c r="AB26" s="537"/>
      <c r="AC26" s="537"/>
    </row>
    <row r="27" spans="2:29" s="7" customFormat="1" ht="7.5" customHeight="1">
      <c r="B27" s="537"/>
      <c r="C27" s="537"/>
      <c r="D27" s="537"/>
      <c r="E27" s="537"/>
      <c r="F27" s="537"/>
      <c r="G27" s="537"/>
      <c r="H27" s="537"/>
      <c r="I27" s="537"/>
      <c r="J27" s="537"/>
      <c r="K27" s="537"/>
      <c r="L27" s="537"/>
      <c r="M27" s="537"/>
      <c r="N27" s="537"/>
      <c r="O27" s="537"/>
      <c r="P27" s="537"/>
      <c r="Q27" s="537"/>
      <c r="R27" s="537"/>
      <c r="S27" s="537"/>
      <c r="T27" s="537"/>
      <c r="U27" s="537"/>
      <c r="V27" s="537"/>
      <c r="W27" s="537"/>
      <c r="X27" s="537"/>
      <c r="Y27" s="537"/>
      <c r="Z27" s="537"/>
      <c r="AA27" s="537"/>
      <c r="AB27" s="537"/>
      <c r="AC27" s="537"/>
    </row>
    <row r="28" s="7" customFormat="1" ht="3" customHeight="1"/>
    <row r="29" spans="4:27" s="7" customFormat="1" ht="13.5" customHeight="1" hidden="1">
      <c r="D29" s="538"/>
      <c r="E29" s="538"/>
      <c r="F29" s="538"/>
      <c r="G29" s="538"/>
      <c r="H29" s="538"/>
      <c r="I29" s="538"/>
      <c r="J29" s="538"/>
      <c r="K29" s="538"/>
      <c r="L29" s="538"/>
      <c r="M29" s="538"/>
      <c r="N29" s="538"/>
      <c r="O29" s="538"/>
      <c r="P29" s="538"/>
      <c r="Q29" s="538"/>
      <c r="R29" s="538"/>
      <c r="S29" s="538"/>
      <c r="T29" s="538"/>
      <c r="U29" s="538"/>
      <c r="V29" s="538"/>
      <c r="W29" s="538"/>
      <c r="X29" s="538"/>
      <c r="Y29" s="538"/>
      <c r="Z29" s="538"/>
      <c r="AA29" s="538"/>
    </row>
    <row r="30" s="7" customFormat="1" ht="3" customHeight="1"/>
    <row r="31" s="7" customFormat="1" ht="18" customHeight="1">
      <c r="B31" s="7" t="s">
        <v>74</v>
      </c>
    </row>
    <row r="32" spans="4:27" s="7" customFormat="1" ht="21" customHeight="1" thickBot="1">
      <c r="D32" s="539" t="s">
        <v>155</v>
      </c>
      <c r="E32" s="539"/>
      <c r="F32" s="539"/>
      <c r="G32" s="539"/>
      <c r="H32" s="539"/>
      <c r="I32" s="539"/>
      <c r="J32" s="539"/>
      <c r="K32" s="539"/>
      <c r="L32" s="539"/>
      <c r="M32" s="539"/>
      <c r="N32" s="539"/>
      <c r="O32" s="539"/>
      <c r="P32" s="539"/>
      <c r="Q32" s="539"/>
      <c r="R32" s="539"/>
      <c r="S32" s="539"/>
      <c r="T32" s="539"/>
      <c r="U32" s="539"/>
      <c r="V32" s="539"/>
      <c r="W32" s="539"/>
      <c r="X32" s="539"/>
      <c r="Y32" s="539"/>
      <c r="Z32" s="539"/>
      <c r="AA32" s="539"/>
    </row>
    <row r="33" spans="5:26" s="7" customFormat="1" ht="22.5" customHeight="1" thickBot="1">
      <c r="E33" s="109" t="s">
        <v>134</v>
      </c>
      <c r="F33" s="31"/>
      <c r="G33" s="540" t="s">
        <v>252</v>
      </c>
      <c r="H33" s="540"/>
      <c r="I33" s="540"/>
      <c r="J33" s="540"/>
      <c r="K33" s="540"/>
      <c r="L33" s="540"/>
      <c r="M33" s="540"/>
      <c r="N33" s="540"/>
      <c r="O33" s="540"/>
      <c r="P33" s="540"/>
      <c r="Q33" s="540"/>
      <c r="R33" s="540"/>
      <c r="S33" s="540"/>
      <c r="T33" s="540"/>
      <c r="U33" s="540"/>
      <c r="V33" s="540"/>
      <c r="W33" s="540"/>
      <c r="X33" s="540"/>
      <c r="Y33" s="540"/>
      <c r="Z33" s="541"/>
    </row>
    <row r="34" spans="5:26" s="7" customFormat="1" ht="22.5" customHeight="1">
      <c r="E34" s="10"/>
      <c r="F34" s="542" t="s">
        <v>173</v>
      </c>
      <c r="G34" s="545" t="s">
        <v>170</v>
      </c>
      <c r="H34" s="546"/>
      <c r="I34" s="546"/>
      <c r="J34" s="546"/>
      <c r="K34" s="546"/>
      <c r="L34" s="546"/>
      <c r="M34" s="546"/>
      <c r="N34" s="546"/>
      <c r="O34" s="546"/>
      <c r="P34" s="546"/>
      <c r="Q34" s="546"/>
      <c r="R34" s="546"/>
      <c r="S34" s="546"/>
      <c r="T34" s="546"/>
      <c r="U34" s="546"/>
      <c r="V34" s="546"/>
      <c r="W34" s="546"/>
      <c r="X34" s="547"/>
      <c r="Y34" s="548"/>
      <c r="Z34" s="549"/>
    </row>
    <row r="35" spans="5:26" s="7" customFormat="1" ht="22.5" customHeight="1">
      <c r="E35" s="10"/>
      <c r="F35" s="543"/>
      <c r="G35" s="550" t="s">
        <v>171</v>
      </c>
      <c r="H35" s="551"/>
      <c r="I35" s="551"/>
      <c r="J35" s="551"/>
      <c r="K35" s="551"/>
      <c r="L35" s="551"/>
      <c r="M35" s="551"/>
      <c r="N35" s="551"/>
      <c r="O35" s="551"/>
      <c r="P35" s="551"/>
      <c r="Q35" s="551"/>
      <c r="R35" s="551"/>
      <c r="S35" s="551"/>
      <c r="T35" s="551"/>
      <c r="U35" s="551"/>
      <c r="V35" s="551"/>
      <c r="W35" s="551"/>
      <c r="X35" s="552"/>
      <c r="Y35" s="553" t="s">
        <v>176</v>
      </c>
      <c r="Z35" s="554"/>
    </row>
    <row r="36" spans="5:26" s="7" customFormat="1" ht="22.5" customHeight="1">
      <c r="E36" s="10"/>
      <c r="F36" s="543"/>
      <c r="G36" s="550" t="s">
        <v>174</v>
      </c>
      <c r="H36" s="551"/>
      <c r="I36" s="551"/>
      <c r="J36" s="551"/>
      <c r="K36" s="551"/>
      <c r="L36" s="551"/>
      <c r="M36" s="551"/>
      <c r="N36" s="551"/>
      <c r="O36" s="551"/>
      <c r="P36" s="551"/>
      <c r="Q36" s="551"/>
      <c r="R36" s="551"/>
      <c r="S36" s="551"/>
      <c r="T36" s="551"/>
      <c r="U36" s="551"/>
      <c r="V36" s="551"/>
      <c r="W36" s="551"/>
      <c r="X36" s="552"/>
      <c r="Y36" s="553"/>
      <c r="Z36" s="554"/>
    </row>
    <row r="37" spans="5:26" s="7" customFormat="1" ht="22.5" customHeight="1">
      <c r="E37" s="10"/>
      <c r="F37" s="543"/>
      <c r="G37" s="550" t="s">
        <v>175</v>
      </c>
      <c r="H37" s="551"/>
      <c r="I37" s="551"/>
      <c r="J37" s="551"/>
      <c r="K37" s="551"/>
      <c r="L37" s="551"/>
      <c r="M37" s="551"/>
      <c r="N37" s="551"/>
      <c r="O37" s="551"/>
      <c r="P37" s="551"/>
      <c r="Q37" s="551"/>
      <c r="R37" s="551"/>
      <c r="S37" s="551"/>
      <c r="T37" s="551"/>
      <c r="U37" s="551"/>
      <c r="V37" s="551"/>
      <c r="W37" s="551"/>
      <c r="X37" s="552"/>
      <c r="Y37" s="553"/>
      <c r="Z37" s="554"/>
    </row>
    <row r="38" spans="5:26" s="7" customFormat="1" ht="22.5" customHeight="1">
      <c r="E38" s="10"/>
      <c r="F38" s="543"/>
      <c r="G38" s="550" t="s">
        <v>209</v>
      </c>
      <c r="H38" s="551"/>
      <c r="I38" s="551"/>
      <c r="J38" s="551"/>
      <c r="K38" s="551"/>
      <c r="L38" s="551"/>
      <c r="M38" s="551"/>
      <c r="N38" s="551"/>
      <c r="O38" s="551"/>
      <c r="P38" s="551"/>
      <c r="Q38" s="551"/>
      <c r="R38" s="551"/>
      <c r="S38" s="551"/>
      <c r="T38" s="551"/>
      <c r="U38" s="551"/>
      <c r="V38" s="551"/>
      <c r="W38" s="551"/>
      <c r="X38" s="552"/>
      <c r="Y38" s="553"/>
      <c r="Z38" s="554"/>
    </row>
    <row r="39" spans="5:26" s="7" customFormat="1" ht="22.5" customHeight="1">
      <c r="E39" s="10"/>
      <c r="F39" s="543"/>
      <c r="G39" s="550" t="s">
        <v>211</v>
      </c>
      <c r="H39" s="551"/>
      <c r="I39" s="551"/>
      <c r="J39" s="551"/>
      <c r="K39" s="551"/>
      <c r="L39" s="551"/>
      <c r="M39" s="551"/>
      <c r="N39" s="551"/>
      <c r="O39" s="551"/>
      <c r="P39" s="551"/>
      <c r="Q39" s="551"/>
      <c r="R39" s="551"/>
      <c r="S39" s="551"/>
      <c r="T39" s="551"/>
      <c r="U39" s="551"/>
      <c r="V39" s="551"/>
      <c r="W39" s="551"/>
      <c r="X39" s="552"/>
      <c r="Y39" s="553"/>
      <c r="Z39" s="554"/>
    </row>
    <row r="40" spans="5:26" s="7" customFormat="1" ht="22.5" customHeight="1">
      <c r="E40" s="10"/>
      <c r="F40" s="543"/>
      <c r="G40" s="550" t="s">
        <v>207</v>
      </c>
      <c r="H40" s="551"/>
      <c r="I40" s="551"/>
      <c r="J40" s="551"/>
      <c r="K40" s="551"/>
      <c r="L40" s="551"/>
      <c r="M40" s="551"/>
      <c r="N40" s="551"/>
      <c r="O40" s="551"/>
      <c r="P40" s="551"/>
      <c r="Q40" s="551"/>
      <c r="R40" s="551"/>
      <c r="S40" s="551"/>
      <c r="T40" s="551"/>
      <c r="U40" s="551"/>
      <c r="V40" s="551"/>
      <c r="W40" s="551"/>
      <c r="X40" s="552"/>
      <c r="Y40" s="553"/>
      <c r="Z40" s="554"/>
    </row>
    <row r="41" spans="5:26" s="7" customFormat="1" ht="22.5" customHeight="1">
      <c r="E41" s="10"/>
      <c r="F41" s="543"/>
      <c r="G41" s="550" t="s">
        <v>206</v>
      </c>
      <c r="H41" s="551"/>
      <c r="I41" s="551"/>
      <c r="J41" s="551"/>
      <c r="K41" s="551"/>
      <c r="L41" s="551"/>
      <c r="M41" s="551"/>
      <c r="N41" s="551"/>
      <c r="O41" s="551"/>
      <c r="P41" s="551"/>
      <c r="Q41" s="551"/>
      <c r="R41" s="551"/>
      <c r="S41" s="551"/>
      <c r="T41" s="551"/>
      <c r="U41" s="551"/>
      <c r="V41" s="551"/>
      <c r="W41" s="551"/>
      <c r="X41" s="552"/>
      <c r="Y41" s="553"/>
      <c r="Z41" s="554"/>
    </row>
    <row r="42" spans="5:26" s="7" customFormat="1" ht="22.5" customHeight="1" thickBot="1">
      <c r="E42" s="10"/>
      <c r="F42" s="544"/>
      <c r="G42" s="555" t="s">
        <v>240</v>
      </c>
      <c r="H42" s="556"/>
      <c r="I42" s="556"/>
      <c r="J42" s="556"/>
      <c r="K42" s="556"/>
      <c r="L42" s="556"/>
      <c r="M42" s="556"/>
      <c r="N42" s="556"/>
      <c r="O42" s="556"/>
      <c r="P42" s="556"/>
      <c r="Q42" s="556"/>
      <c r="R42" s="556"/>
      <c r="S42" s="556"/>
      <c r="T42" s="556"/>
      <c r="U42" s="556"/>
      <c r="V42" s="556"/>
      <c r="W42" s="556"/>
      <c r="X42" s="557"/>
      <c r="Y42" s="558"/>
      <c r="Z42" s="559"/>
    </row>
    <row r="43" spans="5:26" s="7" customFormat="1" ht="18" customHeight="1">
      <c r="E43" s="10"/>
      <c r="F43" s="10"/>
      <c r="G43" s="247"/>
      <c r="H43" s="247"/>
      <c r="I43" s="247"/>
      <c r="J43" s="247"/>
      <c r="K43" s="247"/>
      <c r="L43" s="247"/>
      <c r="M43" s="247"/>
      <c r="N43" s="247"/>
      <c r="O43" s="247"/>
      <c r="P43" s="247"/>
      <c r="Q43" s="247"/>
      <c r="R43" s="247"/>
      <c r="S43" s="247"/>
      <c r="T43" s="247"/>
      <c r="U43" s="247"/>
      <c r="V43" s="247"/>
      <c r="W43" s="247"/>
      <c r="X43" s="247"/>
      <c r="Y43" s="245"/>
      <c r="Z43" s="245"/>
    </row>
    <row r="44" spans="5:26" s="7" customFormat="1" ht="67.5" customHeight="1">
      <c r="E44" s="11"/>
      <c r="F44" s="11"/>
      <c r="G44" s="11"/>
      <c r="H44" s="11"/>
      <c r="I44" s="11"/>
      <c r="J44" s="11"/>
      <c r="K44" s="11"/>
      <c r="L44" s="11"/>
      <c r="M44" s="11"/>
      <c r="N44" s="11"/>
      <c r="O44" s="11"/>
      <c r="P44" s="11"/>
      <c r="Q44" s="11"/>
      <c r="R44" s="11"/>
      <c r="S44" s="11"/>
      <c r="T44" s="11"/>
      <c r="U44" s="11"/>
      <c r="V44" s="11"/>
      <c r="W44" s="11"/>
      <c r="X44" s="11"/>
      <c r="Y44" s="11"/>
      <c r="Z44" s="11"/>
    </row>
    <row r="45" spans="2:26" s="7" customFormat="1" ht="24.75" customHeight="1" hidden="1">
      <c r="B45" s="534" t="s">
        <v>56</v>
      </c>
      <c r="C45" s="534"/>
      <c r="D45" s="534"/>
      <c r="E45" s="534"/>
      <c r="F45" s="534"/>
      <c r="G45" s="534"/>
      <c r="H45" s="18"/>
      <c r="I45" s="18"/>
      <c r="J45" s="12"/>
      <c r="K45" s="12"/>
      <c r="L45" s="12"/>
      <c r="M45" s="12"/>
      <c r="N45" s="12"/>
      <c r="O45" s="12"/>
      <c r="P45" s="12"/>
      <c r="Q45" s="12"/>
      <c r="R45" s="12"/>
      <c r="S45" s="12"/>
      <c r="T45" s="12"/>
      <c r="U45" s="12"/>
      <c r="V45" s="12"/>
      <c r="W45" s="12"/>
      <c r="X45" s="12"/>
      <c r="Y45" s="12"/>
      <c r="Z45" s="23"/>
    </row>
    <row r="46" spans="3:27" s="7" customFormat="1" ht="22.5" customHeight="1" hidden="1">
      <c r="C46" s="560" t="s">
        <v>213</v>
      </c>
      <c r="D46" s="561"/>
      <c r="E46" s="561"/>
      <c r="F46" s="561"/>
      <c r="G46" s="561"/>
      <c r="H46" s="561"/>
      <c r="I46" s="561"/>
      <c r="J46" s="561"/>
      <c r="K46" s="561"/>
      <c r="L46" s="561"/>
      <c r="M46" s="561"/>
      <c r="N46" s="561"/>
      <c r="O46" s="561"/>
      <c r="P46" s="561"/>
      <c r="Q46" s="561"/>
      <c r="R46" s="561"/>
      <c r="S46" s="561"/>
      <c r="T46" s="561"/>
      <c r="U46" s="561"/>
      <c r="V46" s="561"/>
      <c r="W46" s="561"/>
      <c r="X46" s="561"/>
      <c r="Y46" s="561"/>
      <c r="Z46" s="561"/>
      <c r="AA46" s="561"/>
    </row>
    <row r="47" spans="2:28" s="7" customFormat="1" ht="20.25" customHeight="1" hidden="1">
      <c r="B47" s="24" t="s">
        <v>65</v>
      </c>
      <c r="C47" s="562" t="s">
        <v>66</v>
      </c>
      <c r="D47" s="562"/>
      <c r="E47" s="562"/>
      <c r="F47" s="563" t="s">
        <v>47</v>
      </c>
      <c r="G47" s="563"/>
      <c r="H47" s="563"/>
      <c r="I47" s="563"/>
      <c r="J47" s="563"/>
      <c r="K47" s="563"/>
      <c r="L47" s="563"/>
      <c r="M47" s="563"/>
      <c r="N47" s="563"/>
      <c r="O47" s="563"/>
      <c r="P47" s="563"/>
      <c r="Q47" s="563"/>
      <c r="R47" s="563"/>
      <c r="S47" s="563"/>
      <c r="T47" s="563"/>
      <c r="U47" s="563"/>
      <c r="V47" s="563"/>
      <c r="W47" s="563"/>
      <c r="X47" s="75"/>
      <c r="Y47" s="75"/>
      <c r="Z47" s="563" t="s">
        <v>57</v>
      </c>
      <c r="AA47" s="563"/>
      <c r="AB47" s="564"/>
    </row>
    <row r="48" spans="2:28" s="7" customFormat="1" ht="12.75" customHeight="1" hidden="1">
      <c r="B48" s="565"/>
      <c r="C48" s="567" t="s">
        <v>162</v>
      </c>
      <c r="D48" s="567"/>
      <c r="E48" s="567"/>
      <c r="F48" s="569"/>
      <c r="G48" s="569"/>
      <c r="H48" s="569"/>
      <c r="I48" s="569"/>
      <c r="J48" s="569"/>
      <c r="K48" s="569"/>
      <c r="L48" s="569"/>
      <c r="M48" s="569"/>
      <c r="N48" s="569"/>
      <c r="O48" s="569"/>
      <c r="P48" s="569"/>
      <c r="Q48" s="569"/>
      <c r="R48" s="569"/>
      <c r="S48" s="569"/>
      <c r="T48" s="569"/>
      <c r="U48" s="569"/>
      <c r="V48" s="569"/>
      <c r="W48" s="569"/>
      <c r="X48" s="77"/>
      <c r="Y48" s="77"/>
      <c r="Z48" s="571"/>
      <c r="AA48" s="572"/>
      <c r="AB48" s="573"/>
    </row>
    <row r="49" spans="2:28" s="7" customFormat="1" ht="12.75" customHeight="1" hidden="1">
      <c r="B49" s="566"/>
      <c r="C49" s="568"/>
      <c r="D49" s="568"/>
      <c r="E49" s="568"/>
      <c r="F49" s="570"/>
      <c r="G49" s="570"/>
      <c r="H49" s="570"/>
      <c r="I49" s="570"/>
      <c r="J49" s="570"/>
      <c r="K49" s="570"/>
      <c r="L49" s="570"/>
      <c r="M49" s="570"/>
      <c r="N49" s="570"/>
      <c r="O49" s="570"/>
      <c r="P49" s="570"/>
      <c r="Q49" s="570"/>
      <c r="R49" s="570"/>
      <c r="S49" s="570"/>
      <c r="T49" s="570"/>
      <c r="U49" s="570"/>
      <c r="V49" s="570"/>
      <c r="W49" s="570"/>
      <c r="X49" s="74"/>
      <c r="Y49" s="74"/>
      <c r="Z49" s="574"/>
      <c r="AA49" s="574"/>
      <c r="AB49" s="575"/>
    </row>
    <row r="50" spans="2:28" ht="12.75" customHeight="1" hidden="1">
      <c r="B50" s="566"/>
      <c r="C50" s="568" t="s">
        <v>162</v>
      </c>
      <c r="D50" s="568"/>
      <c r="E50" s="568"/>
      <c r="F50" s="570"/>
      <c r="G50" s="570"/>
      <c r="H50" s="570"/>
      <c r="I50" s="570"/>
      <c r="J50" s="570"/>
      <c r="K50" s="570"/>
      <c r="L50" s="570"/>
      <c r="M50" s="570"/>
      <c r="N50" s="570"/>
      <c r="O50" s="570"/>
      <c r="P50" s="570"/>
      <c r="Q50" s="570"/>
      <c r="R50" s="570"/>
      <c r="S50" s="570"/>
      <c r="T50" s="570"/>
      <c r="U50" s="570"/>
      <c r="V50" s="570"/>
      <c r="W50" s="570"/>
      <c r="X50" s="74"/>
      <c r="Y50" s="74"/>
      <c r="Z50" s="579"/>
      <c r="AA50" s="574"/>
      <c r="AB50" s="575"/>
    </row>
    <row r="51" spans="2:28" ht="105.75" customHeight="1" hidden="1">
      <c r="B51" s="576"/>
      <c r="C51" s="577"/>
      <c r="D51" s="577"/>
      <c r="E51" s="577"/>
      <c r="F51" s="578"/>
      <c r="G51" s="578"/>
      <c r="H51" s="578"/>
      <c r="I51" s="578"/>
      <c r="J51" s="578"/>
      <c r="K51" s="578"/>
      <c r="L51" s="578"/>
      <c r="M51" s="578"/>
      <c r="N51" s="578"/>
      <c r="O51" s="578"/>
      <c r="P51" s="578"/>
      <c r="Q51" s="578"/>
      <c r="R51" s="578"/>
      <c r="S51" s="578"/>
      <c r="T51" s="578"/>
      <c r="U51" s="578"/>
      <c r="V51" s="578"/>
      <c r="W51" s="578"/>
      <c r="X51" s="76"/>
      <c r="Y51" s="76"/>
      <c r="Z51" s="580"/>
      <c r="AA51" s="580"/>
      <c r="AB51" s="581"/>
    </row>
    <row r="52" spans="20:26" s="7" customFormat="1" ht="6" customHeight="1">
      <c r="T52" s="13"/>
      <c r="U52" s="13"/>
      <c r="V52" s="13"/>
      <c r="W52" s="13"/>
      <c r="X52" s="13"/>
      <c r="Y52" s="13"/>
      <c r="Z52" s="13"/>
    </row>
    <row r="53" s="7" customFormat="1" ht="28.5" customHeight="1" thickBot="1">
      <c r="B53" s="7" t="s">
        <v>214</v>
      </c>
    </row>
    <row r="54" spans="2:28" s="7" customFormat="1" ht="25.5" customHeight="1" thickBot="1">
      <c r="B54" s="582" t="s">
        <v>44</v>
      </c>
      <c r="C54" s="583"/>
      <c r="D54" s="583"/>
      <c r="E54" s="583"/>
      <c r="F54" s="583"/>
      <c r="G54" s="583"/>
      <c r="H54" s="583"/>
      <c r="I54" s="583"/>
      <c r="J54" s="583"/>
      <c r="K54" s="583"/>
      <c r="L54" s="583"/>
      <c r="M54" s="583"/>
      <c r="N54" s="583"/>
      <c r="O54" s="583"/>
      <c r="P54" s="583"/>
      <c r="Q54" s="583"/>
      <c r="R54" s="583"/>
      <c r="S54" s="583"/>
      <c r="T54" s="583"/>
      <c r="U54" s="584"/>
      <c r="V54" s="585" t="s">
        <v>45</v>
      </c>
      <c r="W54" s="585"/>
      <c r="X54" s="585"/>
      <c r="Y54" s="585"/>
      <c r="Z54" s="585"/>
      <c r="AA54" s="586" t="s">
        <v>53</v>
      </c>
      <c r="AB54" s="587"/>
    </row>
    <row r="55" spans="2:28" s="7" customFormat="1" ht="20.25" customHeight="1">
      <c r="B55" s="588" t="s">
        <v>67</v>
      </c>
      <c r="C55" s="589"/>
      <c r="D55" s="589"/>
      <c r="E55" s="589"/>
      <c r="F55" s="589"/>
      <c r="G55" s="589"/>
      <c r="H55" s="589"/>
      <c r="I55" s="589"/>
      <c r="J55" s="589"/>
      <c r="K55" s="589"/>
      <c r="L55" s="589"/>
      <c r="M55" s="589"/>
      <c r="N55" s="589"/>
      <c r="O55" s="589"/>
      <c r="P55" s="589"/>
      <c r="Q55" s="589"/>
      <c r="R55" s="589"/>
      <c r="S55" s="589"/>
      <c r="T55" s="589"/>
      <c r="U55" s="589"/>
      <c r="V55" s="590" t="s">
        <v>106</v>
      </c>
      <c r="W55" s="591"/>
      <c r="X55" s="591"/>
      <c r="Y55" s="591"/>
      <c r="Z55" s="592"/>
      <c r="AA55" s="593"/>
      <c r="AB55" s="594"/>
    </row>
    <row r="56" spans="2:28" s="7" customFormat="1" ht="20.25" customHeight="1">
      <c r="B56" s="595" t="s">
        <v>68</v>
      </c>
      <c r="C56" s="596"/>
      <c r="D56" s="596"/>
      <c r="E56" s="596"/>
      <c r="F56" s="596"/>
      <c r="G56" s="596"/>
      <c r="H56" s="596"/>
      <c r="I56" s="596"/>
      <c r="J56" s="596"/>
      <c r="K56" s="596"/>
      <c r="L56" s="596"/>
      <c r="M56" s="596"/>
      <c r="N56" s="596"/>
      <c r="O56" s="596"/>
      <c r="P56" s="596"/>
      <c r="Q56" s="596"/>
      <c r="R56" s="596"/>
      <c r="S56" s="596"/>
      <c r="T56" s="596"/>
      <c r="U56" s="596"/>
      <c r="V56" s="597" t="s">
        <v>46</v>
      </c>
      <c r="W56" s="597"/>
      <c r="X56" s="597"/>
      <c r="Y56" s="597"/>
      <c r="Z56" s="597"/>
      <c r="AA56" s="598"/>
      <c r="AB56" s="599"/>
    </row>
    <row r="57" spans="2:28" s="7" customFormat="1" ht="20.25" customHeight="1">
      <c r="B57" s="600" t="s">
        <v>192</v>
      </c>
      <c r="C57" s="601"/>
      <c r="D57" s="601"/>
      <c r="E57" s="601"/>
      <c r="F57" s="601"/>
      <c r="G57" s="601"/>
      <c r="H57" s="601"/>
      <c r="I57" s="601"/>
      <c r="J57" s="601"/>
      <c r="K57" s="601"/>
      <c r="L57" s="601"/>
      <c r="M57" s="601"/>
      <c r="N57" s="601"/>
      <c r="O57" s="601"/>
      <c r="P57" s="601"/>
      <c r="Q57" s="601"/>
      <c r="R57" s="601"/>
      <c r="S57" s="601"/>
      <c r="T57" s="601"/>
      <c r="U57" s="602"/>
      <c r="V57" s="603" t="s">
        <v>193</v>
      </c>
      <c r="W57" s="604"/>
      <c r="X57" s="604"/>
      <c r="Y57" s="604"/>
      <c r="Z57" s="605"/>
      <c r="AA57" s="598"/>
      <c r="AB57" s="599"/>
    </row>
    <row r="58" spans="2:28" s="7" customFormat="1" ht="20.25" customHeight="1">
      <c r="B58" s="595" t="s">
        <v>196</v>
      </c>
      <c r="C58" s="596"/>
      <c r="D58" s="596"/>
      <c r="E58" s="596"/>
      <c r="F58" s="596"/>
      <c r="G58" s="596"/>
      <c r="H58" s="596"/>
      <c r="I58" s="596"/>
      <c r="J58" s="596"/>
      <c r="K58" s="596"/>
      <c r="L58" s="596"/>
      <c r="M58" s="596"/>
      <c r="N58" s="596"/>
      <c r="O58" s="596"/>
      <c r="P58" s="596"/>
      <c r="Q58" s="596"/>
      <c r="R58" s="596"/>
      <c r="S58" s="596"/>
      <c r="T58" s="596"/>
      <c r="U58" s="596"/>
      <c r="V58" s="597" t="s">
        <v>46</v>
      </c>
      <c r="W58" s="597"/>
      <c r="X58" s="597"/>
      <c r="Y58" s="597"/>
      <c r="Z58" s="597"/>
      <c r="AA58" s="606"/>
      <c r="AB58" s="607"/>
    </row>
    <row r="59" spans="2:28" s="7" customFormat="1" ht="20.25" customHeight="1">
      <c r="B59" s="595" t="s">
        <v>69</v>
      </c>
      <c r="C59" s="596"/>
      <c r="D59" s="596"/>
      <c r="E59" s="596"/>
      <c r="F59" s="596"/>
      <c r="G59" s="596"/>
      <c r="H59" s="596"/>
      <c r="I59" s="596"/>
      <c r="J59" s="596"/>
      <c r="K59" s="596"/>
      <c r="L59" s="596"/>
      <c r="M59" s="596"/>
      <c r="N59" s="596"/>
      <c r="O59" s="596"/>
      <c r="P59" s="596"/>
      <c r="Q59" s="596"/>
      <c r="R59" s="596"/>
      <c r="S59" s="596"/>
      <c r="T59" s="596"/>
      <c r="U59" s="596"/>
      <c r="V59" s="597" t="s">
        <v>194</v>
      </c>
      <c r="W59" s="597"/>
      <c r="X59" s="597"/>
      <c r="Y59" s="597"/>
      <c r="Z59" s="597"/>
      <c r="AA59" s="598"/>
      <c r="AB59" s="599"/>
    </row>
    <row r="60" spans="2:28" s="7" customFormat="1" ht="20.25" customHeight="1">
      <c r="B60" s="608" t="s">
        <v>201</v>
      </c>
      <c r="C60" s="551"/>
      <c r="D60" s="551"/>
      <c r="E60" s="551"/>
      <c r="F60" s="551"/>
      <c r="G60" s="551"/>
      <c r="H60" s="551"/>
      <c r="I60" s="551"/>
      <c r="J60" s="551"/>
      <c r="K60" s="551"/>
      <c r="L60" s="551"/>
      <c r="M60" s="551"/>
      <c r="N60" s="551"/>
      <c r="O60" s="551"/>
      <c r="P60" s="551"/>
      <c r="Q60" s="551"/>
      <c r="R60" s="551"/>
      <c r="S60" s="551"/>
      <c r="T60" s="551"/>
      <c r="U60" s="552"/>
      <c r="V60" s="609" t="s">
        <v>107</v>
      </c>
      <c r="W60" s="610"/>
      <c r="X60" s="610"/>
      <c r="Y60" s="610"/>
      <c r="Z60" s="611"/>
      <c r="AA60" s="598"/>
      <c r="AB60" s="599"/>
    </row>
    <row r="61" spans="2:28" s="7" customFormat="1" ht="20.25" customHeight="1">
      <c r="B61" s="608" t="s">
        <v>205</v>
      </c>
      <c r="C61" s="551"/>
      <c r="D61" s="551"/>
      <c r="E61" s="551"/>
      <c r="F61" s="551"/>
      <c r="G61" s="551"/>
      <c r="H61" s="551"/>
      <c r="I61" s="551"/>
      <c r="J61" s="551"/>
      <c r="K61" s="551"/>
      <c r="L61" s="551"/>
      <c r="M61" s="551"/>
      <c r="N61" s="551"/>
      <c r="O61" s="551"/>
      <c r="P61" s="551"/>
      <c r="Q61" s="551"/>
      <c r="R61" s="551"/>
      <c r="S61" s="551"/>
      <c r="T61" s="551"/>
      <c r="U61" s="552"/>
      <c r="V61" s="609" t="s">
        <v>204</v>
      </c>
      <c r="W61" s="610"/>
      <c r="X61" s="610"/>
      <c r="Y61" s="610"/>
      <c r="Z61" s="611"/>
      <c r="AA61" s="612"/>
      <c r="AB61" s="613"/>
    </row>
    <row r="62" spans="2:28" s="7" customFormat="1" ht="20.25" customHeight="1">
      <c r="B62" s="608" t="s">
        <v>202</v>
      </c>
      <c r="C62" s="551"/>
      <c r="D62" s="551"/>
      <c r="E62" s="551"/>
      <c r="F62" s="551"/>
      <c r="G62" s="551"/>
      <c r="H62" s="551"/>
      <c r="I62" s="551"/>
      <c r="J62" s="551"/>
      <c r="K62" s="551"/>
      <c r="L62" s="551"/>
      <c r="M62" s="551"/>
      <c r="N62" s="551"/>
      <c r="O62" s="551"/>
      <c r="P62" s="551"/>
      <c r="Q62" s="551"/>
      <c r="R62" s="551"/>
      <c r="S62" s="551"/>
      <c r="T62" s="551"/>
      <c r="U62" s="552"/>
      <c r="V62" s="597" t="s">
        <v>193</v>
      </c>
      <c r="W62" s="597"/>
      <c r="X62" s="597"/>
      <c r="Y62" s="597"/>
      <c r="Z62" s="597"/>
      <c r="AA62" s="598"/>
      <c r="AB62" s="599"/>
    </row>
    <row r="63" spans="2:28" s="7" customFormat="1" ht="20.25" customHeight="1">
      <c r="B63" s="614" t="s">
        <v>203</v>
      </c>
      <c r="C63" s="615"/>
      <c r="D63" s="615"/>
      <c r="E63" s="615"/>
      <c r="F63" s="615"/>
      <c r="G63" s="615"/>
      <c r="H63" s="615"/>
      <c r="I63" s="615"/>
      <c r="J63" s="615"/>
      <c r="K63" s="615"/>
      <c r="L63" s="615"/>
      <c r="M63" s="615"/>
      <c r="N63" s="615"/>
      <c r="O63" s="615"/>
      <c r="P63" s="615"/>
      <c r="Q63" s="615"/>
      <c r="R63" s="615"/>
      <c r="S63" s="615"/>
      <c r="T63" s="615"/>
      <c r="U63" s="616"/>
      <c r="V63" s="597" t="s">
        <v>193</v>
      </c>
      <c r="W63" s="597"/>
      <c r="X63" s="597"/>
      <c r="Y63" s="597"/>
      <c r="Z63" s="597"/>
      <c r="AA63" s="617"/>
      <c r="AB63" s="599"/>
    </row>
    <row r="64" spans="2:28" s="103" customFormat="1" ht="29.25" customHeight="1">
      <c r="B64" s="627" t="s">
        <v>254</v>
      </c>
      <c r="C64" s="628"/>
      <c r="D64" s="628"/>
      <c r="E64" s="628"/>
      <c r="F64" s="628"/>
      <c r="G64" s="628"/>
      <c r="H64" s="628"/>
      <c r="I64" s="628"/>
      <c r="J64" s="628"/>
      <c r="K64" s="628"/>
      <c r="L64" s="628"/>
      <c r="M64" s="628"/>
      <c r="N64" s="628"/>
      <c r="O64" s="628"/>
      <c r="P64" s="628"/>
      <c r="Q64" s="628"/>
      <c r="R64" s="628"/>
      <c r="S64" s="628"/>
      <c r="T64" s="628"/>
      <c r="U64" s="629"/>
      <c r="V64" s="597" t="s">
        <v>193</v>
      </c>
      <c r="W64" s="597"/>
      <c r="X64" s="597"/>
      <c r="Y64" s="597"/>
      <c r="Z64" s="597"/>
      <c r="AA64" s="127"/>
      <c r="AB64" s="128"/>
    </row>
    <row r="65" spans="2:28" s="103" customFormat="1" ht="20.25" customHeight="1" thickBot="1">
      <c r="B65" s="630" t="s">
        <v>265</v>
      </c>
      <c r="C65" s="556"/>
      <c r="D65" s="556"/>
      <c r="E65" s="556"/>
      <c r="F65" s="556"/>
      <c r="G65" s="556"/>
      <c r="H65" s="556"/>
      <c r="I65" s="556"/>
      <c r="J65" s="556"/>
      <c r="K65" s="556"/>
      <c r="L65" s="556"/>
      <c r="M65" s="556"/>
      <c r="N65" s="556"/>
      <c r="O65" s="556"/>
      <c r="P65" s="556"/>
      <c r="Q65" s="556"/>
      <c r="R65" s="556"/>
      <c r="S65" s="556"/>
      <c r="T65" s="556"/>
      <c r="U65" s="557"/>
      <c r="V65" s="631" t="s">
        <v>193</v>
      </c>
      <c r="W65" s="631"/>
      <c r="X65" s="631"/>
      <c r="Y65" s="631"/>
      <c r="Z65" s="631"/>
      <c r="AA65" s="129"/>
      <c r="AB65" s="130"/>
    </row>
    <row r="66" spans="2:28" s="103" customFormat="1" ht="20.25" customHeight="1">
      <c r="B66" s="132" t="s">
        <v>253</v>
      </c>
      <c r="C66" s="131"/>
      <c r="D66" s="131"/>
      <c r="E66" s="131"/>
      <c r="F66" s="131"/>
      <c r="G66" s="131"/>
      <c r="H66" s="131"/>
      <c r="I66" s="131"/>
      <c r="J66" s="131"/>
      <c r="K66" s="131"/>
      <c r="L66" s="131"/>
      <c r="M66" s="131"/>
      <c r="N66" s="131"/>
      <c r="O66" s="131"/>
      <c r="P66" s="131"/>
      <c r="Q66" s="131"/>
      <c r="R66" s="131"/>
      <c r="S66" s="131"/>
      <c r="T66" s="131"/>
      <c r="U66" s="131"/>
      <c r="V66" s="10"/>
      <c r="W66" s="10"/>
      <c r="X66" s="10"/>
      <c r="Y66" s="10"/>
      <c r="Z66" s="10"/>
      <c r="AA66" s="105"/>
      <c r="AB66" s="105"/>
    </row>
    <row r="67" spans="2:28" s="103" customFormat="1" ht="3" customHeight="1">
      <c r="B67" s="107"/>
      <c r="C67" s="106"/>
      <c r="E67" s="12"/>
      <c r="F67" s="12"/>
      <c r="G67" s="12"/>
      <c r="H67" s="12"/>
      <c r="I67" s="12"/>
      <c r="J67" s="12"/>
      <c r="K67" s="12"/>
      <c r="L67" s="12"/>
      <c r="M67" s="12"/>
      <c r="N67" s="12"/>
      <c r="O67" s="12"/>
      <c r="P67" s="12"/>
      <c r="Q67" s="12"/>
      <c r="R67" s="12"/>
      <c r="S67" s="12"/>
      <c r="T67" s="12"/>
      <c r="U67" s="12"/>
      <c r="V67" s="12"/>
      <c r="W67" s="12"/>
      <c r="X67" s="12"/>
      <c r="Y67" s="12"/>
      <c r="Z67" s="104"/>
      <c r="AA67" s="105"/>
      <c r="AB67" s="105"/>
    </row>
    <row r="68" spans="2:29" ht="22.5" customHeight="1">
      <c r="B68" s="618" t="s">
        <v>306</v>
      </c>
      <c r="C68" s="618"/>
      <c r="D68" s="618"/>
      <c r="E68" s="618"/>
      <c r="F68" s="618"/>
      <c r="G68" s="618"/>
      <c r="H68" s="618"/>
      <c r="I68" s="618"/>
      <c r="J68" s="618"/>
      <c r="K68" s="618"/>
      <c r="L68" s="618"/>
      <c r="M68" s="618"/>
      <c r="N68" s="618"/>
      <c r="O68" s="618"/>
      <c r="P68" s="618"/>
      <c r="Q68" s="618"/>
      <c r="R68" s="618"/>
      <c r="S68" s="618"/>
      <c r="T68" s="618"/>
      <c r="U68" s="618"/>
      <c r="V68" s="618"/>
      <c r="W68" s="618"/>
      <c r="X68" s="618"/>
      <c r="Y68" s="618"/>
      <c r="Z68" s="618"/>
      <c r="AA68" s="618"/>
      <c r="AB68" s="618"/>
      <c r="AC68" s="618"/>
    </row>
    <row r="69" spans="2:29" ht="18.75" customHeight="1">
      <c r="B69" s="17" t="s">
        <v>19</v>
      </c>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row>
    <row r="70" spans="2:29" ht="5.25" customHeight="1" thickBot="1">
      <c r="B70" s="17"/>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row>
    <row r="71" spans="2:29" s="2" customFormat="1" ht="13.5" customHeight="1">
      <c r="B71" s="619" t="s">
        <v>47</v>
      </c>
      <c r="C71" s="620"/>
      <c r="D71" s="620"/>
      <c r="E71" s="623" t="s">
        <v>197</v>
      </c>
      <c r="F71" s="624"/>
      <c r="G71" s="624"/>
      <c r="H71" s="624"/>
      <c r="I71" s="624"/>
      <c r="J71" s="624"/>
      <c r="K71" s="624"/>
      <c r="L71" s="624"/>
      <c r="M71" s="624"/>
      <c r="N71" s="624"/>
      <c r="O71" s="624"/>
      <c r="P71" s="624"/>
      <c r="Q71" s="624"/>
      <c r="R71" s="624"/>
      <c r="S71" s="624"/>
      <c r="T71" s="624"/>
      <c r="U71" s="624"/>
      <c r="V71" s="624"/>
      <c r="W71" s="624"/>
      <c r="X71" s="624"/>
      <c r="Y71" s="624"/>
      <c r="Z71" s="624"/>
      <c r="AA71" s="624"/>
      <c r="AB71" s="624"/>
      <c r="AC71" s="625"/>
    </row>
    <row r="72" spans="2:29" s="2" customFormat="1" ht="13.5" customHeight="1">
      <c r="B72" s="621"/>
      <c r="C72" s="622"/>
      <c r="D72" s="622"/>
      <c r="E72" s="499"/>
      <c r="F72" s="626"/>
      <c r="G72" s="626"/>
      <c r="H72" s="626"/>
      <c r="I72" s="626"/>
      <c r="J72" s="626"/>
      <c r="K72" s="626"/>
      <c r="L72" s="626"/>
      <c r="M72" s="626"/>
      <c r="N72" s="626"/>
      <c r="O72" s="626"/>
      <c r="P72" s="626"/>
      <c r="Q72" s="626"/>
      <c r="R72" s="626"/>
      <c r="S72" s="626"/>
      <c r="T72" s="626"/>
      <c r="U72" s="626"/>
      <c r="V72" s="626"/>
      <c r="W72" s="626"/>
      <c r="X72" s="626"/>
      <c r="Y72" s="626"/>
      <c r="Z72" s="626"/>
      <c r="AA72" s="626"/>
      <c r="AB72" s="626"/>
      <c r="AC72" s="501"/>
    </row>
    <row r="73" spans="2:29" s="2" customFormat="1" ht="13.5" customHeight="1">
      <c r="B73" s="621"/>
      <c r="C73" s="622"/>
      <c r="D73" s="622"/>
      <c r="E73" s="525"/>
      <c r="F73" s="526"/>
      <c r="G73" s="526"/>
      <c r="H73" s="526"/>
      <c r="I73" s="526"/>
      <c r="J73" s="526"/>
      <c r="K73" s="526"/>
      <c r="L73" s="526"/>
      <c r="M73" s="526"/>
      <c r="N73" s="526"/>
      <c r="O73" s="526"/>
      <c r="P73" s="526"/>
      <c r="Q73" s="526"/>
      <c r="R73" s="526"/>
      <c r="S73" s="526"/>
      <c r="T73" s="526"/>
      <c r="U73" s="526"/>
      <c r="V73" s="526"/>
      <c r="W73" s="526"/>
      <c r="X73" s="526"/>
      <c r="Y73" s="526"/>
      <c r="Z73" s="526"/>
      <c r="AA73" s="526"/>
      <c r="AB73" s="526"/>
      <c r="AC73" s="527"/>
    </row>
    <row r="74" spans="2:29" s="2" customFormat="1" ht="13.5" customHeight="1">
      <c r="B74" s="621" t="s">
        <v>51</v>
      </c>
      <c r="C74" s="622"/>
      <c r="D74" s="622"/>
      <c r="E74" s="632" t="s">
        <v>215</v>
      </c>
      <c r="F74" s="505"/>
      <c r="G74" s="505"/>
      <c r="H74" s="505"/>
      <c r="I74" s="505"/>
      <c r="J74" s="505"/>
      <c r="K74" s="505"/>
      <c r="L74" s="505"/>
      <c r="M74" s="505"/>
      <c r="N74" s="505"/>
      <c r="O74" s="505"/>
      <c r="P74" s="505"/>
      <c r="Q74" s="505"/>
      <c r="R74" s="505"/>
      <c r="S74" s="505"/>
      <c r="T74" s="505"/>
      <c r="U74" s="505"/>
      <c r="V74" s="505"/>
      <c r="W74" s="505"/>
      <c r="X74" s="505"/>
      <c r="Y74" s="505"/>
      <c r="Z74" s="505"/>
      <c r="AA74" s="505"/>
      <c r="AB74" s="505"/>
      <c r="AC74" s="633"/>
    </row>
    <row r="75" spans="2:29" s="2" customFormat="1" ht="13.5" customHeight="1">
      <c r="B75" s="621"/>
      <c r="C75" s="622"/>
      <c r="D75" s="622"/>
      <c r="E75" s="507"/>
      <c r="F75" s="634"/>
      <c r="G75" s="634"/>
      <c r="H75" s="634"/>
      <c r="I75" s="634"/>
      <c r="J75" s="634"/>
      <c r="K75" s="634"/>
      <c r="L75" s="634"/>
      <c r="M75" s="634"/>
      <c r="N75" s="634"/>
      <c r="O75" s="634"/>
      <c r="P75" s="634"/>
      <c r="Q75" s="634"/>
      <c r="R75" s="634"/>
      <c r="S75" s="634"/>
      <c r="T75" s="634"/>
      <c r="U75" s="634"/>
      <c r="V75" s="634"/>
      <c r="W75" s="634"/>
      <c r="X75" s="634"/>
      <c r="Y75" s="634"/>
      <c r="Z75" s="634"/>
      <c r="AA75" s="634"/>
      <c r="AB75" s="634"/>
      <c r="AC75" s="635"/>
    </row>
    <row r="76" spans="2:29" s="2" customFormat="1" ht="13.5" customHeight="1">
      <c r="B76" s="621"/>
      <c r="C76" s="622"/>
      <c r="D76" s="622"/>
      <c r="E76" s="507"/>
      <c r="F76" s="634"/>
      <c r="G76" s="634"/>
      <c r="H76" s="634"/>
      <c r="I76" s="634"/>
      <c r="J76" s="634"/>
      <c r="K76" s="634"/>
      <c r="L76" s="634"/>
      <c r="M76" s="634"/>
      <c r="N76" s="634"/>
      <c r="O76" s="634"/>
      <c r="P76" s="634"/>
      <c r="Q76" s="634"/>
      <c r="R76" s="634"/>
      <c r="S76" s="634"/>
      <c r="T76" s="634"/>
      <c r="U76" s="634"/>
      <c r="V76" s="634"/>
      <c r="W76" s="634"/>
      <c r="X76" s="634"/>
      <c r="Y76" s="634"/>
      <c r="Z76" s="634"/>
      <c r="AA76" s="634"/>
      <c r="AB76" s="634"/>
      <c r="AC76" s="635"/>
    </row>
    <row r="77" spans="2:29" s="2" customFormat="1" ht="9.75" customHeight="1">
      <c r="B77" s="621"/>
      <c r="C77" s="622"/>
      <c r="D77" s="622"/>
      <c r="E77" s="507"/>
      <c r="F77" s="634"/>
      <c r="G77" s="634"/>
      <c r="H77" s="634"/>
      <c r="I77" s="634"/>
      <c r="J77" s="634"/>
      <c r="K77" s="634"/>
      <c r="L77" s="634"/>
      <c r="M77" s="634"/>
      <c r="N77" s="634"/>
      <c r="O77" s="634"/>
      <c r="P77" s="634"/>
      <c r="Q77" s="634"/>
      <c r="R77" s="634"/>
      <c r="S77" s="634"/>
      <c r="T77" s="634"/>
      <c r="U77" s="634"/>
      <c r="V77" s="634"/>
      <c r="W77" s="634"/>
      <c r="X77" s="634"/>
      <c r="Y77" s="634"/>
      <c r="Z77" s="634"/>
      <c r="AA77" s="634"/>
      <c r="AB77" s="634"/>
      <c r="AC77" s="635"/>
    </row>
    <row r="78" spans="2:29" s="2" customFormat="1" ht="13.5" customHeight="1">
      <c r="B78" s="621"/>
      <c r="C78" s="622"/>
      <c r="D78" s="622"/>
      <c r="E78" s="510"/>
      <c r="F78" s="511"/>
      <c r="G78" s="511"/>
      <c r="H78" s="511"/>
      <c r="I78" s="511"/>
      <c r="J78" s="511"/>
      <c r="K78" s="511"/>
      <c r="L78" s="511"/>
      <c r="M78" s="511"/>
      <c r="N78" s="511"/>
      <c r="O78" s="511"/>
      <c r="P78" s="511"/>
      <c r="Q78" s="511"/>
      <c r="R78" s="511"/>
      <c r="S78" s="511"/>
      <c r="T78" s="511"/>
      <c r="U78" s="511"/>
      <c r="V78" s="511"/>
      <c r="W78" s="511"/>
      <c r="X78" s="511"/>
      <c r="Y78" s="511"/>
      <c r="Z78" s="511"/>
      <c r="AA78" s="511"/>
      <c r="AB78" s="511"/>
      <c r="AC78" s="636"/>
    </row>
    <row r="79" spans="2:29" s="2" customFormat="1" ht="87" customHeight="1">
      <c r="B79" s="1165" t="s">
        <v>189</v>
      </c>
      <c r="C79" s="1166"/>
      <c r="D79" s="1167"/>
      <c r="E79" s="1168" t="s">
        <v>216</v>
      </c>
      <c r="F79" s="1169"/>
      <c r="G79" s="1169"/>
      <c r="H79" s="1169"/>
      <c r="I79" s="1169"/>
      <c r="J79" s="1169"/>
      <c r="K79" s="1169"/>
      <c r="L79" s="1169"/>
      <c r="M79" s="1169"/>
      <c r="N79" s="1169"/>
      <c r="O79" s="1169"/>
      <c r="P79" s="1169"/>
      <c r="Q79" s="1169"/>
      <c r="R79" s="1169"/>
      <c r="S79" s="1169"/>
      <c r="T79" s="1169"/>
      <c r="U79" s="1169"/>
      <c r="V79" s="1169"/>
      <c r="W79" s="1169"/>
      <c r="X79" s="1169"/>
      <c r="Y79" s="1169"/>
      <c r="Z79" s="1169"/>
      <c r="AA79" s="1169"/>
      <c r="AB79" s="1169"/>
      <c r="AC79" s="1170"/>
    </row>
    <row r="80" spans="2:29" s="2" customFormat="1" ht="13.5" customHeight="1">
      <c r="B80" s="621" t="s">
        <v>191</v>
      </c>
      <c r="C80" s="622"/>
      <c r="D80" s="622"/>
      <c r="E80" s="911" t="s">
        <v>217</v>
      </c>
      <c r="F80" s="1163"/>
      <c r="G80" s="1163"/>
      <c r="H80" s="1163"/>
      <c r="I80" s="1163"/>
      <c r="J80" s="1163"/>
      <c r="K80" s="1163"/>
      <c r="L80" s="1163"/>
      <c r="M80" s="1163"/>
      <c r="N80" s="1163"/>
      <c r="O80" s="1163"/>
      <c r="P80" s="1163"/>
      <c r="Q80" s="1163"/>
      <c r="R80" s="1163"/>
      <c r="S80" s="1163"/>
      <c r="T80" s="1163"/>
      <c r="U80" s="1163"/>
      <c r="V80" s="1163"/>
      <c r="W80" s="1163"/>
      <c r="X80" s="1163"/>
      <c r="Y80" s="1163"/>
      <c r="Z80" s="1163"/>
      <c r="AA80" s="1163"/>
      <c r="AB80" s="1163"/>
      <c r="AC80" s="1164"/>
    </row>
    <row r="81" spans="2:29" s="2" customFormat="1" ht="13.5" customHeight="1">
      <c r="B81" s="621"/>
      <c r="C81" s="622"/>
      <c r="D81" s="622"/>
      <c r="E81" s="1163"/>
      <c r="F81" s="1163"/>
      <c r="G81" s="1163"/>
      <c r="H81" s="1163"/>
      <c r="I81" s="1163"/>
      <c r="J81" s="1163"/>
      <c r="K81" s="1163"/>
      <c r="L81" s="1163"/>
      <c r="M81" s="1163"/>
      <c r="N81" s="1163"/>
      <c r="O81" s="1163"/>
      <c r="P81" s="1163"/>
      <c r="Q81" s="1163"/>
      <c r="R81" s="1163"/>
      <c r="S81" s="1163"/>
      <c r="T81" s="1163"/>
      <c r="U81" s="1163"/>
      <c r="V81" s="1163"/>
      <c r="W81" s="1163"/>
      <c r="X81" s="1163"/>
      <c r="Y81" s="1163"/>
      <c r="Z81" s="1163"/>
      <c r="AA81" s="1163"/>
      <c r="AB81" s="1163"/>
      <c r="AC81" s="1164"/>
    </row>
    <row r="82" spans="2:29" s="2" customFormat="1" ht="13.5" customHeight="1">
      <c r="B82" s="621"/>
      <c r="C82" s="622"/>
      <c r="D82" s="622"/>
      <c r="E82" s="1163"/>
      <c r="F82" s="1163"/>
      <c r="G82" s="1163"/>
      <c r="H82" s="1163"/>
      <c r="I82" s="1163"/>
      <c r="J82" s="1163"/>
      <c r="K82" s="1163"/>
      <c r="L82" s="1163"/>
      <c r="M82" s="1163"/>
      <c r="N82" s="1163"/>
      <c r="O82" s="1163"/>
      <c r="P82" s="1163"/>
      <c r="Q82" s="1163"/>
      <c r="R82" s="1163"/>
      <c r="S82" s="1163"/>
      <c r="T82" s="1163"/>
      <c r="U82" s="1163"/>
      <c r="V82" s="1163"/>
      <c r="W82" s="1163"/>
      <c r="X82" s="1163"/>
      <c r="Y82" s="1163"/>
      <c r="Z82" s="1163"/>
      <c r="AA82" s="1163"/>
      <c r="AB82" s="1163"/>
      <c r="AC82" s="1164"/>
    </row>
    <row r="83" spans="2:29" s="2" customFormat="1" ht="13.5" customHeight="1">
      <c r="B83" s="621"/>
      <c r="C83" s="622"/>
      <c r="D83" s="622"/>
      <c r="E83" s="1163"/>
      <c r="F83" s="1163"/>
      <c r="G83" s="1163"/>
      <c r="H83" s="1163"/>
      <c r="I83" s="1163"/>
      <c r="J83" s="1163"/>
      <c r="K83" s="1163"/>
      <c r="L83" s="1163"/>
      <c r="M83" s="1163"/>
      <c r="N83" s="1163"/>
      <c r="O83" s="1163"/>
      <c r="P83" s="1163"/>
      <c r="Q83" s="1163"/>
      <c r="R83" s="1163"/>
      <c r="S83" s="1163"/>
      <c r="T83" s="1163"/>
      <c r="U83" s="1163"/>
      <c r="V83" s="1163"/>
      <c r="W83" s="1163"/>
      <c r="X83" s="1163"/>
      <c r="Y83" s="1163"/>
      <c r="Z83" s="1163"/>
      <c r="AA83" s="1163"/>
      <c r="AB83" s="1163"/>
      <c r="AC83" s="1164"/>
    </row>
    <row r="84" spans="2:29" s="2" customFormat="1" ht="13.5" customHeight="1">
      <c r="B84" s="621"/>
      <c r="C84" s="622"/>
      <c r="D84" s="622"/>
      <c r="E84" s="1163"/>
      <c r="F84" s="1163"/>
      <c r="G84" s="1163"/>
      <c r="H84" s="1163"/>
      <c r="I84" s="1163"/>
      <c r="J84" s="1163"/>
      <c r="K84" s="1163"/>
      <c r="L84" s="1163"/>
      <c r="M84" s="1163"/>
      <c r="N84" s="1163"/>
      <c r="O84" s="1163"/>
      <c r="P84" s="1163"/>
      <c r="Q84" s="1163"/>
      <c r="R84" s="1163"/>
      <c r="S84" s="1163"/>
      <c r="T84" s="1163"/>
      <c r="U84" s="1163"/>
      <c r="V84" s="1163"/>
      <c r="W84" s="1163"/>
      <c r="X84" s="1163"/>
      <c r="Y84" s="1163"/>
      <c r="Z84" s="1163"/>
      <c r="AA84" s="1163"/>
      <c r="AB84" s="1163"/>
      <c r="AC84" s="1164"/>
    </row>
    <row r="85" spans="2:29" s="2" customFormat="1" ht="13.5" customHeight="1">
      <c r="B85" s="621"/>
      <c r="C85" s="622"/>
      <c r="D85" s="622"/>
      <c r="E85" s="1163"/>
      <c r="F85" s="1163"/>
      <c r="G85" s="1163"/>
      <c r="H85" s="1163"/>
      <c r="I85" s="1163"/>
      <c r="J85" s="1163"/>
      <c r="K85" s="1163"/>
      <c r="L85" s="1163"/>
      <c r="M85" s="1163"/>
      <c r="N85" s="1163"/>
      <c r="O85" s="1163"/>
      <c r="P85" s="1163"/>
      <c r="Q85" s="1163"/>
      <c r="R85" s="1163"/>
      <c r="S85" s="1163"/>
      <c r="T85" s="1163"/>
      <c r="U85" s="1163"/>
      <c r="V85" s="1163"/>
      <c r="W85" s="1163"/>
      <c r="X85" s="1163"/>
      <c r="Y85" s="1163"/>
      <c r="Z85" s="1163"/>
      <c r="AA85" s="1163"/>
      <c r="AB85" s="1163"/>
      <c r="AC85" s="1164"/>
    </row>
    <row r="86" spans="2:29" s="2" customFormat="1" ht="13.5" customHeight="1">
      <c r="B86" s="621"/>
      <c r="C86" s="622"/>
      <c r="D86" s="622"/>
      <c r="E86" s="1163"/>
      <c r="F86" s="1163"/>
      <c r="G86" s="1163"/>
      <c r="H86" s="1163"/>
      <c r="I86" s="1163"/>
      <c r="J86" s="1163"/>
      <c r="K86" s="1163"/>
      <c r="L86" s="1163"/>
      <c r="M86" s="1163"/>
      <c r="N86" s="1163"/>
      <c r="O86" s="1163"/>
      <c r="P86" s="1163"/>
      <c r="Q86" s="1163"/>
      <c r="R86" s="1163"/>
      <c r="S86" s="1163"/>
      <c r="T86" s="1163"/>
      <c r="U86" s="1163"/>
      <c r="V86" s="1163"/>
      <c r="W86" s="1163"/>
      <c r="X86" s="1163"/>
      <c r="Y86" s="1163"/>
      <c r="Z86" s="1163"/>
      <c r="AA86" s="1163"/>
      <c r="AB86" s="1163"/>
      <c r="AC86" s="1164"/>
    </row>
    <row r="87" spans="2:29" s="2" customFormat="1" ht="13.5" customHeight="1">
      <c r="B87" s="621"/>
      <c r="C87" s="622"/>
      <c r="D87" s="622"/>
      <c r="E87" s="1163"/>
      <c r="F87" s="1163"/>
      <c r="G87" s="1163"/>
      <c r="H87" s="1163"/>
      <c r="I87" s="1163"/>
      <c r="J87" s="1163"/>
      <c r="K87" s="1163"/>
      <c r="L87" s="1163"/>
      <c r="M87" s="1163"/>
      <c r="N87" s="1163"/>
      <c r="O87" s="1163"/>
      <c r="P87" s="1163"/>
      <c r="Q87" s="1163"/>
      <c r="R87" s="1163"/>
      <c r="S87" s="1163"/>
      <c r="T87" s="1163"/>
      <c r="U87" s="1163"/>
      <c r="V87" s="1163"/>
      <c r="W87" s="1163"/>
      <c r="X87" s="1163"/>
      <c r="Y87" s="1163"/>
      <c r="Z87" s="1163"/>
      <c r="AA87" s="1163"/>
      <c r="AB87" s="1163"/>
      <c r="AC87" s="1164"/>
    </row>
    <row r="88" spans="2:29" s="2" customFormat="1" ht="13.5" customHeight="1">
      <c r="B88" s="642" t="s">
        <v>136</v>
      </c>
      <c r="C88" s="643"/>
      <c r="D88" s="643"/>
      <c r="E88" s="1132" t="s">
        <v>218</v>
      </c>
      <c r="F88" s="1132"/>
      <c r="G88" s="1132"/>
      <c r="H88" s="1132"/>
      <c r="I88" s="1132"/>
      <c r="J88" s="1132"/>
      <c r="K88" s="1132"/>
      <c r="L88" s="1132"/>
      <c r="M88" s="1132"/>
      <c r="N88" s="1132"/>
      <c r="O88" s="1132"/>
      <c r="P88" s="1132"/>
      <c r="Q88" s="1132"/>
      <c r="R88" s="1132"/>
      <c r="S88" s="1132"/>
      <c r="T88" s="1132"/>
      <c r="U88" s="1132"/>
      <c r="V88" s="1132"/>
      <c r="W88" s="1132"/>
      <c r="X88" s="1132"/>
      <c r="Y88" s="1132"/>
      <c r="Z88" s="1132"/>
      <c r="AA88" s="1132"/>
      <c r="AB88" s="1132"/>
      <c r="AC88" s="1133"/>
    </row>
    <row r="89" spans="2:29" s="2" customFormat="1" ht="9.75" customHeight="1">
      <c r="B89" s="644"/>
      <c r="C89" s="645"/>
      <c r="D89" s="645"/>
      <c r="E89" s="1134"/>
      <c r="F89" s="1134"/>
      <c r="G89" s="1134"/>
      <c r="H89" s="1134"/>
      <c r="I89" s="1134"/>
      <c r="J89" s="1134"/>
      <c r="K89" s="1134"/>
      <c r="L89" s="1134"/>
      <c r="M89" s="1134"/>
      <c r="N89" s="1134"/>
      <c r="O89" s="1134"/>
      <c r="P89" s="1134"/>
      <c r="Q89" s="1134"/>
      <c r="R89" s="1134"/>
      <c r="S89" s="1134"/>
      <c r="T89" s="1134"/>
      <c r="U89" s="1134"/>
      <c r="V89" s="1134"/>
      <c r="W89" s="1134"/>
      <c r="X89" s="1134"/>
      <c r="Y89" s="1134"/>
      <c r="Z89" s="1134"/>
      <c r="AA89" s="1134"/>
      <c r="AB89" s="1134"/>
      <c r="AC89" s="1135"/>
    </row>
    <row r="90" spans="2:29" s="2" customFormat="1" ht="13.5" customHeight="1">
      <c r="B90" s="646"/>
      <c r="C90" s="647"/>
      <c r="D90" s="647"/>
      <c r="E90" s="465"/>
      <c r="F90" s="465"/>
      <c r="G90" s="465"/>
      <c r="H90" s="465"/>
      <c r="I90" s="465"/>
      <c r="J90" s="465"/>
      <c r="K90" s="465"/>
      <c r="L90" s="465"/>
      <c r="M90" s="465"/>
      <c r="N90" s="465"/>
      <c r="O90" s="465"/>
      <c r="P90" s="465"/>
      <c r="Q90" s="465"/>
      <c r="R90" s="465"/>
      <c r="S90" s="465"/>
      <c r="T90" s="465"/>
      <c r="U90" s="465"/>
      <c r="V90" s="465"/>
      <c r="W90" s="465"/>
      <c r="X90" s="465"/>
      <c r="Y90" s="465"/>
      <c r="Z90" s="465"/>
      <c r="AA90" s="465"/>
      <c r="AB90" s="465"/>
      <c r="AC90" s="1136"/>
    </row>
    <row r="91" spans="2:29" s="2" customFormat="1" ht="13.5" customHeight="1">
      <c r="B91" s="644" t="s">
        <v>88</v>
      </c>
      <c r="C91" s="645"/>
      <c r="D91" s="645"/>
      <c r="E91" s="1157" t="s">
        <v>310</v>
      </c>
      <c r="F91" s="1158"/>
      <c r="G91" s="1158"/>
      <c r="H91" s="1158"/>
      <c r="I91" s="1158"/>
      <c r="J91" s="1158"/>
      <c r="K91" s="1158"/>
      <c r="L91" s="1158"/>
      <c r="M91" s="1158"/>
      <c r="N91" s="1158"/>
      <c r="O91" s="1158"/>
      <c r="P91" s="1158"/>
      <c r="Q91" s="1158"/>
      <c r="R91" s="1158"/>
      <c r="S91" s="1158"/>
      <c r="T91" s="1158"/>
      <c r="U91" s="1158"/>
      <c r="V91" s="1158"/>
      <c r="W91" s="1158"/>
      <c r="X91" s="1158"/>
      <c r="Y91" s="1158"/>
      <c r="Z91" s="1158"/>
      <c r="AA91" s="1158"/>
      <c r="AB91" s="1158"/>
      <c r="AC91" s="1159"/>
    </row>
    <row r="92" spans="2:29" s="2" customFormat="1" ht="20.25" customHeight="1">
      <c r="B92" s="644"/>
      <c r="C92" s="645"/>
      <c r="D92" s="645"/>
      <c r="E92" s="1160"/>
      <c r="F92" s="1161"/>
      <c r="G92" s="1161"/>
      <c r="H92" s="1161"/>
      <c r="I92" s="1161"/>
      <c r="J92" s="1161"/>
      <c r="K92" s="1161"/>
      <c r="L92" s="1161"/>
      <c r="M92" s="1161"/>
      <c r="N92" s="1161"/>
      <c r="O92" s="1161"/>
      <c r="P92" s="1161"/>
      <c r="Q92" s="1161"/>
      <c r="R92" s="1161"/>
      <c r="S92" s="1161"/>
      <c r="T92" s="1161"/>
      <c r="U92" s="1161"/>
      <c r="V92" s="1161"/>
      <c r="W92" s="1161"/>
      <c r="X92" s="1161"/>
      <c r="Y92" s="1161"/>
      <c r="Z92" s="1161"/>
      <c r="AA92" s="1161"/>
      <c r="AB92" s="1161"/>
      <c r="AC92" s="1162"/>
    </row>
    <row r="93" spans="2:29" s="2" customFormat="1" ht="13.5" customHeight="1">
      <c r="B93" s="642" t="s">
        <v>135</v>
      </c>
      <c r="C93" s="643"/>
      <c r="D93" s="643"/>
      <c r="E93" s="648" t="s">
        <v>219</v>
      </c>
      <c r="F93" s="648"/>
      <c r="G93" s="648"/>
      <c r="H93" s="648"/>
      <c r="I93" s="648"/>
      <c r="J93" s="648"/>
      <c r="K93" s="648"/>
      <c r="L93" s="648"/>
      <c r="M93" s="648"/>
      <c r="N93" s="648"/>
      <c r="O93" s="648"/>
      <c r="P93" s="648"/>
      <c r="Q93" s="648"/>
      <c r="R93" s="648"/>
      <c r="S93" s="648"/>
      <c r="T93" s="648"/>
      <c r="U93" s="648"/>
      <c r="V93" s="648"/>
      <c r="W93" s="648"/>
      <c r="X93" s="648"/>
      <c r="Y93" s="648"/>
      <c r="Z93" s="648"/>
      <c r="AA93" s="648"/>
      <c r="AB93" s="648"/>
      <c r="AC93" s="649"/>
    </row>
    <row r="94" spans="2:29" s="2" customFormat="1" ht="13.5" customHeight="1">
      <c r="B94" s="644"/>
      <c r="C94" s="645"/>
      <c r="D94" s="645"/>
      <c r="E94" s="650"/>
      <c r="F94" s="650"/>
      <c r="G94" s="650"/>
      <c r="H94" s="650"/>
      <c r="I94" s="650"/>
      <c r="J94" s="650"/>
      <c r="K94" s="650"/>
      <c r="L94" s="650"/>
      <c r="M94" s="650"/>
      <c r="N94" s="650"/>
      <c r="O94" s="650"/>
      <c r="P94" s="650"/>
      <c r="Q94" s="650"/>
      <c r="R94" s="650"/>
      <c r="S94" s="650"/>
      <c r="T94" s="650"/>
      <c r="U94" s="650"/>
      <c r="V94" s="650"/>
      <c r="W94" s="650"/>
      <c r="X94" s="650"/>
      <c r="Y94" s="650"/>
      <c r="Z94" s="650"/>
      <c r="AA94" s="650"/>
      <c r="AB94" s="650"/>
      <c r="AC94" s="651"/>
    </row>
    <row r="95" spans="2:29" s="2" customFormat="1" ht="13.5" customHeight="1">
      <c r="B95" s="644"/>
      <c r="C95" s="645"/>
      <c r="D95" s="645"/>
      <c r="E95" s="650"/>
      <c r="F95" s="650"/>
      <c r="G95" s="650"/>
      <c r="H95" s="650"/>
      <c r="I95" s="650"/>
      <c r="J95" s="650"/>
      <c r="K95" s="650"/>
      <c r="L95" s="650"/>
      <c r="M95" s="650"/>
      <c r="N95" s="650"/>
      <c r="O95" s="650"/>
      <c r="P95" s="650"/>
      <c r="Q95" s="650"/>
      <c r="R95" s="650"/>
      <c r="S95" s="650"/>
      <c r="T95" s="650"/>
      <c r="U95" s="650"/>
      <c r="V95" s="650"/>
      <c r="W95" s="650"/>
      <c r="X95" s="650"/>
      <c r="Y95" s="650"/>
      <c r="Z95" s="650"/>
      <c r="AA95" s="650"/>
      <c r="AB95" s="650"/>
      <c r="AC95" s="651"/>
    </row>
    <row r="96" spans="2:29" s="2" customFormat="1" ht="13.5" customHeight="1">
      <c r="B96" s="644"/>
      <c r="C96" s="645"/>
      <c r="D96" s="645"/>
      <c r="E96" s="650"/>
      <c r="F96" s="650"/>
      <c r="G96" s="650"/>
      <c r="H96" s="650"/>
      <c r="I96" s="650"/>
      <c r="J96" s="650"/>
      <c r="K96" s="650"/>
      <c r="L96" s="650"/>
      <c r="M96" s="650"/>
      <c r="N96" s="650"/>
      <c r="O96" s="650"/>
      <c r="P96" s="650"/>
      <c r="Q96" s="650"/>
      <c r="R96" s="650"/>
      <c r="S96" s="650"/>
      <c r="T96" s="650"/>
      <c r="U96" s="650"/>
      <c r="V96" s="650"/>
      <c r="W96" s="650"/>
      <c r="X96" s="650"/>
      <c r="Y96" s="650"/>
      <c r="Z96" s="650"/>
      <c r="AA96" s="650"/>
      <c r="AB96" s="650"/>
      <c r="AC96" s="651"/>
    </row>
    <row r="97" spans="2:29" s="2" customFormat="1" ht="13.5" customHeight="1">
      <c r="B97" s="644"/>
      <c r="C97" s="645"/>
      <c r="D97" s="645"/>
      <c r="E97" s="650"/>
      <c r="F97" s="650"/>
      <c r="G97" s="650"/>
      <c r="H97" s="650"/>
      <c r="I97" s="650"/>
      <c r="J97" s="650"/>
      <c r="K97" s="650"/>
      <c r="L97" s="650"/>
      <c r="M97" s="650"/>
      <c r="N97" s="650"/>
      <c r="O97" s="650"/>
      <c r="P97" s="650"/>
      <c r="Q97" s="650"/>
      <c r="R97" s="650"/>
      <c r="S97" s="650"/>
      <c r="T97" s="650"/>
      <c r="U97" s="650"/>
      <c r="V97" s="650"/>
      <c r="W97" s="650"/>
      <c r="X97" s="650"/>
      <c r="Y97" s="650"/>
      <c r="Z97" s="650"/>
      <c r="AA97" s="650"/>
      <c r="AB97" s="650"/>
      <c r="AC97" s="651"/>
    </row>
    <row r="98" spans="2:29" s="2" customFormat="1" ht="13.5" customHeight="1">
      <c r="B98" s="644"/>
      <c r="C98" s="645"/>
      <c r="D98" s="645"/>
      <c r="E98" s="650"/>
      <c r="F98" s="650"/>
      <c r="G98" s="650"/>
      <c r="H98" s="650"/>
      <c r="I98" s="650"/>
      <c r="J98" s="650"/>
      <c r="K98" s="650"/>
      <c r="L98" s="650"/>
      <c r="M98" s="650"/>
      <c r="N98" s="650"/>
      <c r="O98" s="650"/>
      <c r="P98" s="650"/>
      <c r="Q98" s="650"/>
      <c r="R98" s="650"/>
      <c r="S98" s="650"/>
      <c r="T98" s="650"/>
      <c r="U98" s="650"/>
      <c r="V98" s="650"/>
      <c r="W98" s="650"/>
      <c r="X98" s="650"/>
      <c r="Y98" s="650"/>
      <c r="Z98" s="650"/>
      <c r="AA98" s="650"/>
      <c r="AB98" s="650"/>
      <c r="AC98" s="651"/>
    </row>
    <row r="99" spans="2:29" s="2" customFormat="1" ht="8.25" customHeight="1">
      <c r="B99" s="644"/>
      <c r="C99" s="645"/>
      <c r="D99" s="645"/>
      <c r="E99" s="650"/>
      <c r="F99" s="650"/>
      <c r="G99" s="650"/>
      <c r="H99" s="650"/>
      <c r="I99" s="650"/>
      <c r="J99" s="650"/>
      <c r="K99" s="650"/>
      <c r="L99" s="650"/>
      <c r="M99" s="650"/>
      <c r="N99" s="650"/>
      <c r="O99" s="650"/>
      <c r="P99" s="650"/>
      <c r="Q99" s="650"/>
      <c r="R99" s="650"/>
      <c r="S99" s="650"/>
      <c r="T99" s="650"/>
      <c r="U99" s="650"/>
      <c r="V99" s="650"/>
      <c r="W99" s="650"/>
      <c r="X99" s="650"/>
      <c r="Y99" s="650"/>
      <c r="Z99" s="650"/>
      <c r="AA99" s="650"/>
      <c r="AB99" s="650"/>
      <c r="AC99" s="651"/>
    </row>
    <row r="100" spans="2:29" s="2" customFormat="1" ht="13.5" customHeight="1" thickBot="1">
      <c r="B100" s="672"/>
      <c r="C100" s="673"/>
      <c r="D100" s="673"/>
      <c r="E100" s="674"/>
      <c r="F100" s="674"/>
      <c r="G100" s="674"/>
      <c r="H100" s="674"/>
      <c r="I100" s="674"/>
      <c r="J100" s="674"/>
      <c r="K100" s="674"/>
      <c r="L100" s="674"/>
      <c r="M100" s="674"/>
      <c r="N100" s="674"/>
      <c r="O100" s="674"/>
      <c r="P100" s="674"/>
      <c r="Q100" s="674"/>
      <c r="R100" s="674"/>
      <c r="S100" s="674"/>
      <c r="T100" s="674"/>
      <c r="U100" s="674"/>
      <c r="V100" s="674"/>
      <c r="W100" s="674"/>
      <c r="X100" s="674"/>
      <c r="Y100" s="674"/>
      <c r="Z100" s="674"/>
      <c r="AA100" s="674"/>
      <c r="AB100" s="674"/>
      <c r="AC100" s="675"/>
    </row>
    <row r="101" spans="2:29" s="2" customFormat="1" ht="13.5" customHeight="1">
      <c r="B101" s="21"/>
      <c r="C101" s="21"/>
      <c r="D101" s="21"/>
      <c r="E101" s="21"/>
      <c r="F101" s="21"/>
      <c r="G101" s="21"/>
      <c r="H101" s="21"/>
      <c r="I101" s="21"/>
      <c r="J101" s="21"/>
      <c r="K101" s="21"/>
      <c r="L101" s="21"/>
      <c r="M101" s="21"/>
      <c r="N101" s="21"/>
      <c r="O101" s="21"/>
      <c r="P101" s="21"/>
      <c r="Q101" s="21"/>
      <c r="R101" s="21"/>
      <c r="S101" s="21"/>
      <c r="T101" s="21"/>
      <c r="U101" s="21"/>
      <c r="V101" s="21"/>
      <c r="W101" s="21"/>
      <c r="X101" s="21"/>
      <c r="Y101" s="21"/>
      <c r="Z101" s="21"/>
      <c r="AA101" s="21"/>
      <c r="AB101" s="21"/>
      <c r="AC101" s="21"/>
    </row>
    <row r="102" spans="2:29" s="2" customFormat="1" ht="18.75" customHeight="1" thickBot="1">
      <c r="B102" s="17" t="s">
        <v>308</v>
      </c>
      <c r="C102" s="21"/>
      <c r="D102" s="21"/>
      <c r="E102" s="21"/>
      <c r="F102" s="21"/>
      <c r="G102" s="21"/>
      <c r="H102" s="21"/>
      <c r="I102" s="21"/>
      <c r="J102" s="21"/>
      <c r="K102" s="21"/>
      <c r="L102" s="21"/>
      <c r="M102" s="21"/>
      <c r="N102" s="21"/>
      <c r="O102" s="21"/>
      <c r="P102" s="21"/>
      <c r="Q102" s="21"/>
      <c r="R102" s="21"/>
      <c r="S102" s="21"/>
      <c r="T102" s="21"/>
      <c r="U102" s="21"/>
      <c r="V102" s="21"/>
      <c r="W102" s="21"/>
      <c r="X102" s="21"/>
      <c r="Y102" s="21"/>
      <c r="Z102" s="21"/>
      <c r="AA102" s="21"/>
      <c r="AB102" s="21"/>
      <c r="AC102" s="21"/>
    </row>
    <row r="103" spans="2:29" s="2" customFormat="1" ht="18.75" customHeight="1">
      <c r="B103" s="691" t="s">
        <v>75</v>
      </c>
      <c r="C103" s="692"/>
      <c r="D103" s="692"/>
      <c r="E103" s="693"/>
      <c r="F103" s="697" t="s">
        <v>309</v>
      </c>
      <c r="G103" s="698"/>
      <c r="H103" s="698"/>
      <c r="I103" s="698"/>
      <c r="J103" s="698"/>
      <c r="K103" s="698"/>
      <c r="L103" s="698"/>
      <c r="M103" s="698"/>
      <c r="N103" s="698"/>
      <c r="O103" s="698"/>
      <c r="P103" s="698"/>
      <c r="Q103" s="698"/>
      <c r="R103" s="698"/>
      <c r="S103" s="698"/>
      <c r="T103" s="698"/>
      <c r="U103" s="698"/>
      <c r="V103" s="698"/>
      <c r="W103" s="698"/>
      <c r="X103" s="698"/>
      <c r="Y103" s="698"/>
      <c r="Z103" s="698"/>
      <c r="AA103" s="698"/>
      <c r="AB103" s="698"/>
      <c r="AC103" s="699"/>
    </row>
    <row r="104" spans="2:29" s="2" customFormat="1" ht="24.75" customHeight="1" thickBot="1">
      <c r="B104" s="694"/>
      <c r="C104" s="695"/>
      <c r="D104" s="695"/>
      <c r="E104" s="696"/>
      <c r="F104" s="700" t="s">
        <v>76</v>
      </c>
      <c r="G104" s="676"/>
      <c r="H104" s="679" t="s">
        <v>82</v>
      </c>
      <c r="I104" s="680"/>
      <c r="J104" s="676" t="s">
        <v>79</v>
      </c>
      <c r="K104" s="676"/>
      <c r="L104" s="677" t="s">
        <v>83</v>
      </c>
      <c r="M104" s="678"/>
      <c r="N104" s="676" t="s">
        <v>80</v>
      </c>
      <c r="O104" s="676"/>
      <c r="P104" s="679" t="s">
        <v>84</v>
      </c>
      <c r="Q104" s="680"/>
      <c r="R104" s="676" t="s">
        <v>81</v>
      </c>
      <c r="S104" s="676"/>
      <c r="T104" s="677" t="s">
        <v>85</v>
      </c>
      <c r="U104" s="678"/>
      <c r="V104" s="676" t="s">
        <v>77</v>
      </c>
      <c r="W104" s="676"/>
      <c r="X104" s="679" t="s">
        <v>86</v>
      </c>
      <c r="Y104" s="680"/>
      <c r="Z104" s="676" t="s">
        <v>78</v>
      </c>
      <c r="AA104" s="676"/>
      <c r="AB104" s="677" t="s">
        <v>87</v>
      </c>
      <c r="AC104" s="681"/>
    </row>
    <row r="105" spans="2:29" s="2" customFormat="1" ht="18.75" customHeight="1">
      <c r="B105" s="682" t="s">
        <v>185</v>
      </c>
      <c r="C105" s="683"/>
      <c r="D105" s="683"/>
      <c r="E105" s="684"/>
      <c r="F105" s="49"/>
      <c r="G105" s="50"/>
      <c r="H105" s="59"/>
      <c r="I105" s="60"/>
      <c r="J105" s="50"/>
      <c r="K105" s="51"/>
      <c r="L105" s="58"/>
      <c r="M105" s="55"/>
      <c r="N105" s="51"/>
      <c r="O105" s="51"/>
      <c r="P105" s="58"/>
      <c r="Q105" s="55"/>
      <c r="R105" s="51"/>
      <c r="S105" s="51"/>
      <c r="T105" s="58"/>
      <c r="U105" s="55"/>
      <c r="V105" s="51"/>
      <c r="W105" s="51"/>
      <c r="X105" s="58"/>
      <c r="Y105" s="55"/>
      <c r="Z105" s="51"/>
      <c r="AA105" s="51"/>
      <c r="AB105" s="58"/>
      <c r="AC105" s="52"/>
    </row>
    <row r="106" spans="2:29" s="2" customFormat="1" ht="18.75" customHeight="1">
      <c r="B106" s="685"/>
      <c r="C106" s="686"/>
      <c r="D106" s="686"/>
      <c r="E106" s="687"/>
      <c r="F106" s="36"/>
      <c r="G106" s="37"/>
      <c r="H106" s="61"/>
      <c r="I106" s="62"/>
      <c r="J106" s="37"/>
      <c r="K106" s="39"/>
      <c r="L106" s="45"/>
      <c r="M106" s="56"/>
      <c r="N106" s="39"/>
      <c r="O106" s="39"/>
      <c r="P106" s="45"/>
      <c r="Q106" s="56"/>
      <c r="R106" s="39"/>
      <c r="S106" s="39"/>
      <c r="T106" s="45"/>
      <c r="U106" s="56"/>
      <c r="V106" s="39"/>
      <c r="W106" s="39"/>
      <c r="X106" s="45"/>
      <c r="Y106" s="56"/>
      <c r="Z106" s="39"/>
      <c r="AA106" s="39"/>
      <c r="AB106" s="45"/>
      <c r="AC106" s="46"/>
    </row>
    <row r="107" spans="2:29" s="2" customFormat="1" ht="18.75" customHeight="1">
      <c r="B107" s="688" t="s">
        <v>186</v>
      </c>
      <c r="C107" s="689"/>
      <c r="D107" s="689"/>
      <c r="E107" s="690"/>
      <c r="F107" s="34"/>
      <c r="G107" s="35"/>
      <c r="H107" s="63"/>
      <c r="I107" s="64"/>
      <c r="J107" s="35"/>
      <c r="K107" s="38"/>
      <c r="L107" s="43"/>
      <c r="M107" s="53"/>
      <c r="N107" s="38"/>
      <c r="O107" s="38"/>
      <c r="P107" s="43"/>
      <c r="Q107" s="53"/>
      <c r="R107" s="38"/>
      <c r="S107" s="38"/>
      <c r="T107" s="43"/>
      <c r="U107" s="53"/>
      <c r="V107" s="38"/>
      <c r="W107" s="38"/>
      <c r="X107" s="43"/>
      <c r="Y107" s="53"/>
      <c r="Z107" s="38"/>
      <c r="AA107" s="38"/>
      <c r="AB107" s="43"/>
      <c r="AC107" s="44"/>
    </row>
    <row r="108" spans="2:29" s="2" customFormat="1" ht="18.75" customHeight="1">
      <c r="B108" s="685"/>
      <c r="C108" s="686"/>
      <c r="D108" s="686"/>
      <c r="E108" s="687"/>
      <c r="F108" s="36"/>
      <c r="G108" s="37"/>
      <c r="H108" s="61"/>
      <c r="I108" s="62"/>
      <c r="J108" s="37"/>
      <c r="K108" s="39"/>
      <c r="L108" s="45"/>
      <c r="M108" s="56"/>
      <c r="N108" s="39"/>
      <c r="O108" s="39"/>
      <c r="P108" s="45"/>
      <c r="Q108" s="56"/>
      <c r="R108" s="39"/>
      <c r="S108" s="39"/>
      <c r="T108" s="45"/>
      <c r="U108" s="56"/>
      <c r="V108" s="39"/>
      <c r="W108" s="39"/>
      <c r="X108" s="45"/>
      <c r="Y108" s="56"/>
      <c r="Z108" s="39"/>
      <c r="AA108" s="39"/>
      <c r="AB108" s="45"/>
      <c r="AC108" s="46"/>
    </row>
    <row r="109" spans="2:29" s="2" customFormat="1" ht="18.75" customHeight="1">
      <c r="B109" s="688" t="s">
        <v>241</v>
      </c>
      <c r="C109" s="689"/>
      <c r="D109" s="689"/>
      <c r="E109" s="690"/>
      <c r="F109" s="69"/>
      <c r="G109" s="47"/>
      <c r="H109" s="72"/>
      <c r="I109" s="73"/>
      <c r="J109" s="47"/>
      <c r="K109" s="67"/>
      <c r="L109" s="71"/>
      <c r="M109" s="70"/>
      <c r="N109" s="67"/>
      <c r="O109" s="67"/>
      <c r="P109" s="71"/>
      <c r="Q109" s="70"/>
      <c r="R109" s="67"/>
      <c r="S109" s="67"/>
      <c r="T109" s="71"/>
      <c r="U109" s="70"/>
      <c r="V109" s="67"/>
      <c r="W109" s="67"/>
      <c r="X109" s="71"/>
      <c r="Y109" s="70"/>
      <c r="Z109" s="67"/>
      <c r="AA109" s="67"/>
      <c r="AB109" s="71"/>
      <c r="AC109" s="68"/>
    </row>
    <row r="110" spans="2:29" s="2" customFormat="1" ht="18.75" customHeight="1">
      <c r="B110" s="685"/>
      <c r="C110" s="686"/>
      <c r="D110" s="686"/>
      <c r="E110" s="687"/>
      <c r="F110" s="69"/>
      <c r="G110" s="47"/>
      <c r="H110" s="72"/>
      <c r="I110" s="73"/>
      <c r="J110" s="47"/>
      <c r="K110" s="67"/>
      <c r="L110" s="71"/>
      <c r="M110" s="70"/>
      <c r="N110" s="67"/>
      <c r="O110" s="67"/>
      <c r="P110" s="71"/>
      <c r="Q110" s="70"/>
      <c r="R110" s="67"/>
      <c r="S110" s="67"/>
      <c r="T110" s="71"/>
      <c r="U110" s="70"/>
      <c r="V110" s="67"/>
      <c r="W110" s="67"/>
      <c r="X110" s="71"/>
      <c r="Y110" s="70"/>
      <c r="Z110" s="67"/>
      <c r="AA110" s="67"/>
      <c r="AB110" s="71"/>
      <c r="AC110" s="68"/>
    </row>
    <row r="111" spans="2:29" s="2" customFormat="1" ht="18.75" customHeight="1">
      <c r="B111" s="1155" t="s">
        <v>242</v>
      </c>
      <c r="C111" s="1000"/>
      <c r="D111" s="1000"/>
      <c r="E111" s="1001"/>
      <c r="F111" s="34"/>
      <c r="G111" s="35"/>
      <c r="H111" s="63"/>
      <c r="I111" s="64"/>
      <c r="J111" s="35"/>
      <c r="K111" s="38"/>
      <c r="L111" s="43"/>
      <c r="M111" s="53"/>
      <c r="N111" s="38"/>
      <c r="O111" s="38"/>
      <c r="P111" s="43"/>
      <c r="Q111" s="53"/>
      <c r="R111" s="38"/>
      <c r="S111" s="38"/>
      <c r="T111" s="43"/>
      <c r="U111" s="53"/>
      <c r="V111" s="38"/>
      <c r="W111" s="38"/>
      <c r="X111" s="43"/>
      <c r="Y111" s="53"/>
      <c r="Z111" s="38"/>
      <c r="AA111" s="38"/>
      <c r="AB111" s="43"/>
      <c r="AC111" s="44"/>
    </row>
    <row r="112" spans="2:29" s="2" customFormat="1" ht="18.75" customHeight="1" thickBot="1">
      <c r="B112" s="1156"/>
      <c r="C112" s="1003"/>
      <c r="D112" s="1003"/>
      <c r="E112" s="1004"/>
      <c r="F112" s="40"/>
      <c r="G112" s="41"/>
      <c r="H112" s="65"/>
      <c r="I112" s="66"/>
      <c r="J112" s="41"/>
      <c r="K112" s="42"/>
      <c r="L112" s="57"/>
      <c r="M112" s="54"/>
      <c r="N112" s="42"/>
      <c r="O112" s="42"/>
      <c r="P112" s="57"/>
      <c r="Q112" s="54"/>
      <c r="R112" s="42"/>
      <c r="S112" s="42"/>
      <c r="T112" s="57"/>
      <c r="U112" s="54"/>
      <c r="V112" s="42"/>
      <c r="W112" s="42"/>
      <c r="X112" s="57"/>
      <c r="Y112" s="54"/>
      <c r="Z112" s="42"/>
      <c r="AA112" s="42"/>
      <c r="AB112" s="57"/>
      <c r="AC112" s="48"/>
    </row>
    <row r="113" spans="2:29" s="2" customFormat="1" ht="14.25" customHeight="1">
      <c r="B113" s="704" t="s">
        <v>243</v>
      </c>
      <c r="C113" s="705"/>
      <c r="D113" s="705"/>
      <c r="E113" s="705"/>
      <c r="F113" s="705"/>
      <c r="G113" s="705"/>
      <c r="H113" s="705"/>
      <c r="I113" s="706"/>
      <c r="J113" s="710" t="s">
        <v>140</v>
      </c>
      <c r="K113" s="711"/>
      <c r="L113" s="711"/>
      <c r="M113" s="711"/>
      <c r="N113" s="712" t="s">
        <v>141</v>
      </c>
      <c r="O113" s="711"/>
      <c r="P113" s="711"/>
      <c r="Q113" s="711"/>
      <c r="R113" s="711"/>
      <c r="S113" s="711"/>
      <c r="T113" s="711"/>
      <c r="U113" s="711"/>
      <c r="V113" s="711"/>
      <c r="W113" s="711"/>
      <c r="X113" s="711"/>
      <c r="Y113" s="711"/>
      <c r="Z113" s="711"/>
      <c r="AA113" s="711"/>
      <c r="AB113" s="711"/>
      <c r="AC113" s="713"/>
    </row>
    <row r="114" spans="2:29" s="2" customFormat="1" ht="33" customHeight="1" thickBot="1">
      <c r="B114" s="707"/>
      <c r="C114" s="708"/>
      <c r="D114" s="708"/>
      <c r="E114" s="708"/>
      <c r="F114" s="708"/>
      <c r="G114" s="708"/>
      <c r="H114" s="708"/>
      <c r="I114" s="709"/>
      <c r="J114" s="714"/>
      <c r="K114" s="715"/>
      <c r="L114" s="715"/>
      <c r="M114" s="678"/>
      <c r="N114" s="716"/>
      <c r="O114" s="717"/>
      <c r="P114" s="717"/>
      <c r="Q114" s="717"/>
      <c r="R114" s="717"/>
      <c r="S114" s="717"/>
      <c r="T114" s="717"/>
      <c r="U114" s="717"/>
      <c r="V114" s="717"/>
      <c r="W114" s="717"/>
      <c r="X114" s="717"/>
      <c r="Y114" s="717"/>
      <c r="Z114" s="717"/>
      <c r="AA114" s="717"/>
      <c r="AB114" s="717"/>
      <c r="AC114" s="718"/>
    </row>
    <row r="115" spans="2:29" s="2" customFormat="1" ht="13.5" customHeight="1">
      <c r="B115" s="21"/>
      <c r="C115" s="21"/>
      <c r="D115" s="21"/>
      <c r="E115" s="21"/>
      <c r="F115" s="21"/>
      <c r="G115" s="21"/>
      <c r="H115" s="21"/>
      <c r="I115" s="21"/>
      <c r="J115" s="21"/>
      <c r="K115" s="21"/>
      <c r="L115" s="21"/>
      <c r="M115" s="21"/>
      <c r="N115" s="21"/>
      <c r="O115" s="21"/>
      <c r="P115" s="21"/>
      <c r="Q115" s="21"/>
      <c r="R115" s="21"/>
      <c r="S115" s="21"/>
      <c r="T115" s="21"/>
      <c r="U115" s="21"/>
      <c r="V115" s="21"/>
      <c r="W115" s="21"/>
      <c r="X115" s="21"/>
      <c r="Y115" s="21"/>
      <c r="Z115" s="21"/>
      <c r="AA115" s="21"/>
      <c r="AB115" s="21"/>
      <c r="AC115" s="21"/>
    </row>
    <row r="116" spans="2:29" s="2" customFormat="1" ht="13.5" customHeight="1">
      <c r="B116" s="21"/>
      <c r="C116" s="21"/>
      <c r="D116" s="21"/>
      <c r="E116" s="21"/>
      <c r="F116" s="21"/>
      <c r="G116" s="21"/>
      <c r="H116" s="21"/>
      <c r="I116" s="21"/>
      <c r="J116" s="21"/>
      <c r="K116" s="21"/>
      <c r="L116" s="21"/>
      <c r="M116" s="21"/>
      <c r="N116" s="21"/>
      <c r="O116" s="21"/>
      <c r="P116" s="21"/>
      <c r="Q116" s="21"/>
      <c r="R116" s="21"/>
      <c r="S116" s="21"/>
      <c r="T116" s="21"/>
      <c r="U116" s="21"/>
      <c r="V116" s="21"/>
      <c r="W116" s="21"/>
      <c r="X116" s="21"/>
      <c r="Y116" s="21"/>
      <c r="Z116" s="21"/>
      <c r="AA116" s="21"/>
      <c r="AB116" s="21"/>
      <c r="AC116" s="21"/>
    </row>
    <row r="117" spans="2:29" ht="18.75" customHeight="1">
      <c r="B117" s="17" t="s">
        <v>178</v>
      </c>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row>
    <row r="118" spans="2:29" s="2" customFormat="1" ht="13.5" customHeight="1" thickBot="1">
      <c r="B118" s="390"/>
      <c r="C118" s="390"/>
      <c r="D118" s="390"/>
      <c r="E118" s="390"/>
      <c r="F118" s="390"/>
      <c r="G118" s="390"/>
      <c r="H118" s="390"/>
      <c r="I118" s="390"/>
      <c r="J118" s="390"/>
      <c r="K118" s="390"/>
      <c r="L118" s="390"/>
      <c r="M118" s="390"/>
      <c r="N118" s="390"/>
      <c r="O118" s="390"/>
      <c r="P118" s="390"/>
      <c r="Q118" s="390"/>
      <c r="R118" s="390"/>
      <c r="S118" s="390"/>
      <c r="T118" s="390"/>
      <c r="U118" s="390"/>
      <c r="V118" s="390"/>
      <c r="W118" s="390"/>
      <c r="X118" s="390"/>
      <c r="Y118" s="390"/>
      <c r="Z118" s="390"/>
      <c r="AA118" s="390"/>
      <c r="AB118" s="390"/>
      <c r="AC118" s="390"/>
    </row>
    <row r="119" spans="2:29" s="2" customFormat="1" ht="13.5" customHeight="1">
      <c r="B119" s="391" t="s">
        <v>48</v>
      </c>
      <c r="C119" s="392"/>
      <c r="D119" s="392"/>
      <c r="E119" s="392"/>
      <c r="F119" s="392"/>
      <c r="G119" s="395" t="s">
        <v>184</v>
      </c>
      <c r="H119" s="719"/>
      <c r="I119" s="719"/>
      <c r="J119" s="719"/>
      <c r="K119" s="719"/>
      <c r="L119" s="719"/>
      <c r="M119" s="719"/>
      <c r="N119" s="719"/>
      <c r="O119" s="719"/>
      <c r="P119" s="719"/>
      <c r="Q119" s="719"/>
      <c r="R119" s="719"/>
      <c r="S119" s="719"/>
      <c r="T119" s="719"/>
      <c r="U119" s="719"/>
      <c r="V119" s="719"/>
      <c r="W119" s="719"/>
      <c r="X119" s="719"/>
      <c r="Y119" s="719"/>
      <c r="Z119" s="719"/>
      <c r="AA119" s="719"/>
      <c r="AB119" s="719"/>
      <c r="AC119" s="720"/>
    </row>
    <row r="120" spans="2:29" s="2" customFormat="1" ht="13.5" customHeight="1">
      <c r="B120" s="393"/>
      <c r="C120" s="394"/>
      <c r="D120" s="394"/>
      <c r="E120" s="394"/>
      <c r="F120" s="394"/>
      <c r="G120" s="721"/>
      <c r="H120" s="721"/>
      <c r="I120" s="721"/>
      <c r="J120" s="721"/>
      <c r="K120" s="721"/>
      <c r="L120" s="721"/>
      <c r="M120" s="721"/>
      <c r="N120" s="721"/>
      <c r="O120" s="721"/>
      <c r="P120" s="721"/>
      <c r="Q120" s="721"/>
      <c r="R120" s="721"/>
      <c r="S120" s="721"/>
      <c r="T120" s="721"/>
      <c r="U120" s="721"/>
      <c r="V120" s="721"/>
      <c r="W120" s="721"/>
      <c r="X120" s="721"/>
      <c r="Y120" s="721"/>
      <c r="Z120" s="721"/>
      <c r="AA120" s="721"/>
      <c r="AB120" s="721"/>
      <c r="AC120" s="722"/>
    </row>
    <row r="121" spans="2:29" s="2" customFormat="1" ht="13.5" customHeight="1">
      <c r="B121" s="393"/>
      <c r="C121" s="394"/>
      <c r="D121" s="394"/>
      <c r="E121" s="394"/>
      <c r="F121" s="394"/>
      <c r="G121" s="721"/>
      <c r="H121" s="721"/>
      <c r="I121" s="721"/>
      <c r="J121" s="721"/>
      <c r="K121" s="721"/>
      <c r="L121" s="721"/>
      <c r="M121" s="721"/>
      <c r="N121" s="721"/>
      <c r="O121" s="721"/>
      <c r="P121" s="721"/>
      <c r="Q121" s="721"/>
      <c r="R121" s="721"/>
      <c r="S121" s="721"/>
      <c r="T121" s="721"/>
      <c r="U121" s="721"/>
      <c r="V121" s="721"/>
      <c r="W121" s="721"/>
      <c r="X121" s="721"/>
      <c r="Y121" s="721"/>
      <c r="Z121" s="721"/>
      <c r="AA121" s="721"/>
      <c r="AB121" s="721"/>
      <c r="AC121" s="722"/>
    </row>
    <row r="122" spans="2:29" s="2" customFormat="1" ht="13.5" customHeight="1">
      <c r="B122" s="399" t="s">
        <v>110</v>
      </c>
      <c r="C122" s="400"/>
      <c r="D122" s="400"/>
      <c r="E122" s="400"/>
      <c r="F122" s="401"/>
      <c r="G122" s="524" t="s">
        <v>163</v>
      </c>
      <c r="H122" s="497"/>
      <c r="I122" s="497"/>
      <c r="J122" s="497"/>
      <c r="K122" s="497"/>
      <c r="L122" s="497"/>
      <c r="M122" s="497"/>
      <c r="N122" s="497"/>
      <c r="O122" s="497"/>
      <c r="P122" s="497"/>
      <c r="Q122" s="497"/>
      <c r="R122" s="497"/>
      <c r="S122" s="497"/>
      <c r="T122" s="497"/>
      <c r="U122" s="497"/>
      <c r="V122" s="497"/>
      <c r="W122" s="497"/>
      <c r="X122" s="497"/>
      <c r="Y122" s="497"/>
      <c r="Z122" s="497"/>
      <c r="AA122" s="497"/>
      <c r="AB122" s="497"/>
      <c r="AC122" s="498"/>
    </row>
    <row r="123" spans="2:29" s="2" customFormat="1" ht="13.5" customHeight="1">
      <c r="B123" s="402"/>
      <c r="C123" s="403"/>
      <c r="D123" s="403"/>
      <c r="E123" s="403"/>
      <c r="F123" s="404"/>
      <c r="G123" s="499"/>
      <c r="H123" s="626"/>
      <c r="I123" s="626"/>
      <c r="J123" s="626"/>
      <c r="K123" s="626"/>
      <c r="L123" s="626"/>
      <c r="M123" s="626"/>
      <c r="N123" s="626"/>
      <c r="O123" s="626"/>
      <c r="P123" s="626"/>
      <c r="Q123" s="626"/>
      <c r="R123" s="626"/>
      <c r="S123" s="626"/>
      <c r="T123" s="626"/>
      <c r="U123" s="626"/>
      <c r="V123" s="626"/>
      <c r="W123" s="626"/>
      <c r="X123" s="626"/>
      <c r="Y123" s="626"/>
      <c r="Z123" s="626"/>
      <c r="AA123" s="626"/>
      <c r="AB123" s="626"/>
      <c r="AC123" s="501"/>
    </row>
    <row r="124" spans="2:29" s="2" customFormat="1" ht="13.5" customHeight="1">
      <c r="B124" s="405"/>
      <c r="C124" s="406"/>
      <c r="D124" s="406"/>
      <c r="E124" s="406"/>
      <c r="F124" s="407"/>
      <c r="G124" s="525"/>
      <c r="H124" s="526"/>
      <c r="I124" s="526"/>
      <c r="J124" s="526"/>
      <c r="K124" s="526"/>
      <c r="L124" s="526"/>
      <c r="M124" s="526"/>
      <c r="N124" s="526"/>
      <c r="O124" s="526"/>
      <c r="P124" s="526"/>
      <c r="Q124" s="526"/>
      <c r="R124" s="526"/>
      <c r="S124" s="526"/>
      <c r="T124" s="526"/>
      <c r="U124" s="526"/>
      <c r="V124" s="526"/>
      <c r="W124" s="526"/>
      <c r="X124" s="526"/>
      <c r="Y124" s="526"/>
      <c r="Z124" s="526"/>
      <c r="AA124" s="526"/>
      <c r="AB124" s="526"/>
      <c r="AC124" s="527"/>
    </row>
    <row r="125" spans="2:29" s="2" customFormat="1" ht="13.5" customHeight="1">
      <c r="B125" s="487" t="s">
        <v>89</v>
      </c>
      <c r="C125" s="488"/>
      <c r="D125" s="488"/>
      <c r="E125" s="488"/>
      <c r="F125" s="489"/>
      <c r="G125" s="632" t="s">
        <v>220</v>
      </c>
      <c r="H125" s="724"/>
      <c r="I125" s="724"/>
      <c r="J125" s="724"/>
      <c r="K125" s="724"/>
      <c r="L125" s="724"/>
      <c r="M125" s="724"/>
      <c r="N125" s="724"/>
      <c r="O125" s="724"/>
      <c r="P125" s="724"/>
      <c r="Q125" s="724"/>
      <c r="R125" s="724"/>
      <c r="S125" s="724"/>
      <c r="T125" s="724"/>
      <c r="U125" s="724"/>
      <c r="V125" s="724"/>
      <c r="W125" s="724"/>
      <c r="X125" s="724"/>
      <c r="Y125" s="724"/>
      <c r="Z125" s="724"/>
      <c r="AA125" s="724"/>
      <c r="AB125" s="724"/>
      <c r="AC125" s="725"/>
    </row>
    <row r="126" spans="2:29" s="2" customFormat="1" ht="13.5" customHeight="1">
      <c r="B126" s="490"/>
      <c r="C126" s="723"/>
      <c r="D126" s="723"/>
      <c r="E126" s="723"/>
      <c r="F126" s="492"/>
      <c r="G126" s="726"/>
      <c r="H126" s="727"/>
      <c r="I126" s="727"/>
      <c r="J126" s="727"/>
      <c r="K126" s="727"/>
      <c r="L126" s="727"/>
      <c r="M126" s="727"/>
      <c r="N126" s="727"/>
      <c r="O126" s="727"/>
      <c r="P126" s="727"/>
      <c r="Q126" s="727"/>
      <c r="R126" s="727"/>
      <c r="S126" s="727"/>
      <c r="T126" s="727"/>
      <c r="U126" s="727"/>
      <c r="V126" s="727"/>
      <c r="W126" s="727"/>
      <c r="X126" s="727"/>
      <c r="Y126" s="727"/>
      <c r="Z126" s="727"/>
      <c r="AA126" s="727"/>
      <c r="AB126" s="727"/>
      <c r="AC126" s="728"/>
    </row>
    <row r="127" spans="2:29" s="2" customFormat="1" ht="13.5" customHeight="1">
      <c r="B127" s="490"/>
      <c r="C127" s="723"/>
      <c r="D127" s="723"/>
      <c r="E127" s="723"/>
      <c r="F127" s="492"/>
      <c r="G127" s="726"/>
      <c r="H127" s="727"/>
      <c r="I127" s="727"/>
      <c r="J127" s="727"/>
      <c r="K127" s="727"/>
      <c r="L127" s="727"/>
      <c r="M127" s="727"/>
      <c r="N127" s="727"/>
      <c r="O127" s="727"/>
      <c r="P127" s="727"/>
      <c r="Q127" s="727"/>
      <c r="R127" s="727"/>
      <c r="S127" s="727"/>
      <c r="T127" s="727"/>
      <c r="U127" s="727"/>
      <c r="V127" s="727"/>
      <c r="W127" s="727"/>
      <c r="X127" s="727"/>
      <c r="Y127" s="727"/>
      <c r="Z127" s="727"/>
      <c r="AA127" s="727"/>
      <c r="AB127" s="727"/>
      <c r="AC127" s="728"/>
    </row>
    <row r="128" spans="2:29" s="2" customFormat="1" ht="13.5" customHeight="1">
      <c r="B128" s="490"/>
      <c r="C128" s="723"/>
      <c r="D128" s="723"/>
      <c r="E128" s="723"/>
      <c r="F128" s="492"/>
      <c r="G128" s="726"/>
      <c r="H128" s="727"/>
      <c r="I128" s="727"/>
      <c r="J128" s="727"/>
      <c r="K128" s="727"/>
      <c r="L128" s="727"/>
      <c r="M128" s="727"/>
      <c r="N128" s="727"/>
      <c r="O128" s="727"/>
      <c r="P128" s="727"/>
      <c r="Q128" s="727"/>
      <c r="R128" s="727"/>
      <c r="S128" s="727"/>
      <c r="T128" s="727"/>
      <c r="U128" s="727"/>
      <c r="V128" s="727"/>
      <c r="W128" s="727"/>
      <c r="X128" s="727"/>
      <c r="Y128" s="727"/>
      <c r="Z128" s="727"/>
      <c r="AA128" s="727"/>
      <c r="AB128" s="727"/>
      <c r="AC128" s="728"/>
    </row>
    <row r="129" spans="2:29" s="2" customFormat="1" ht="13.5" customHeight="1">
      <c r="B129" s="490"/>
      <c r="C129" s="723"/>
      <c r="D129" s="723"/>
      <c r="E129" s="723"/>
      <c r="F129" s="492"/>
      <c r="G129" s="726"/>
      <c r="H129" s="727"/>
      <c r="I129" s="727"/>
      <c r="J129" s="727"/>
      <c r="K129" s="727"/>
      <c r="L129" s="727"/>
      <c r="M129" s="727"/>
      <c r="N129" s="727"/>
      <c r="O129" s="727"/>
      <c r="P129" s="727"/>
      <c r="Q129" s="727"/>
      <c r="R129" s="727"/>
      <c r="S129" s="727"/>
      <c r="T129" s="727"/>
      <c r="U129" s="727"/>
      <c r="V129" s="727"/>
      <c r="W129" s="727"/>
      <c r="X129" s="727"/>
      <c r="Y129" s="727"/>
      <c r="Z129" s="727"/>
      <c r="AA129" s="727"/>
      <c r="AB129" s="727"/>
      <c r="AC129" s="728"/>
    </row>
    <row r="130" spans="2:29" s="2" customFormat="1" ht="13.5" customHeight="1">
      <c r="B130" s="490"/>
      <c r="C130" s="723"/>
      <c r="D130" s="723"/>
      <c r="E130" s="723"/>
      <c r="F130" s="492"/>
      <c r="G130" s="726"/>
      <c r="H130" s="727"/>
      <c r="I130" s="727"/>
      <c r="J130" s="727"/>
      <c r="K130" s="727"/>
      <c r="L130" s="727"/>
      <c r="M130" s="727"/>
      <c r="N130" s="727"/>
      <c r="O130" s="727"/>
      <c r="P130" s="727"/>
      <c r="Q130" s="727"/>
      <c r="R130" s="727"/>
      <c r="S130" s="727"/>
      <c r="T130" s="727"/>
      <c r="U130" s="727"/>
      <c r="V130" s="727"/>
      <c r="W130" s="727"/>
      <c r="X130" s="727"/>
      <c r="Y130" s="727"/>
      <c r="Z130" s="727"/>
      <c r="AA130" s="727"/>
      <c r="AB130" s="727"/>
      <c r="AC130" s="728"/>
    </row>
    <row r="131" spans="2:29" s="2" customFormat="1" ht="13.5" customHeight="1">
      <c r="B131" s="490"/>
      <c r="C131" s="723"/>
      <c r="D131" s="723"/>
      <c r="E131" s="723"/>
      <c r="F131" s="492"/>
      <c r="G131" s="726"/>
      <c r="H131" s="727"/>
      <c r="I131" s="727"/>
      <c r="J131" s="727"/>
      <c r="K131" s="727"/>
      <c r="L131" s="727"/>
      <c r="M131" s="727"/>
      <c r="N131" s="727"/>
      <c r="O131" s="727"/>
      <c r="P131" s="727"/>
      <c r="Q131" s="727"/>
      <c r="R131" s="727"/>
      <c r="S131" s="727"/>
      <c r="T131" s="727"/>
      <c r="U131" s="727"/>
      <c r="V131" s="727"/>
      <c r="W131" s="727"/>
      <c r="X131" s="727"/>
      <c r="Y131" s="727"/>
      <c r="Z131" s="727"/>
      <c r="AA131" s="727"/>
      <c r="AB131" s="727"/>
      <c r="AC131" s="728"/>
    </row>
    <row r="132" spans="2:29" s="2" customFormat="1" ht="13.5" customHeight="1">
      <c r="B132" s="490"/>
      <c r="C132" s="723"/>
      <c r="D132" s="723"/>
      <c r="E132" s="723"/>
      <c r="F132" s="492"/>
      <c r="G132" s="726"/>
      <c r="H132" s="727"/>
      <c r="I132" s="727"/>
      <c r="J132" s="727"/>
      <c r="K132" s="727"/>
      <c r="L132" s="727"/>
      <c r="M132" s="727"/>
      <c r="N132" s="727"/>
      <c r="O132" s="727"/>
      <c r="P132" s="727"/>
      <c r="Q132" s="727"/>
      <c r="R132" s="727"/>
      <c r="S132" s="727"/>
      <c r="T132" s="727"/>
      <c r="U132" s="727"/>
      <c r="V132" s="727"/>
      <c r="W132" s="727"/>
      <c r="X132" s="727"/>
      <c r="Y132" s="727"/>
      <c r="Z132" s="727"/>
      <c r="AA132" s="727"/>
      <c r="AB132" s="727"/>
      <c r="AC132" s="728"/>
    </row>
    <row r="133" spans="2:29" s="2" customFormat="1" ht="13.5" customHeight="1">
      <c r="B133" s="490"/>
      <c r="C133" s="723"/>
      <c r="D133" s="723"/>
      <c r="E133" s="723"/>
      <c r="F133" s="492"/>
      <c r="G133" s="726"/>
      <c r="H133" s="727"/>
      <c r="I133" s="727"/>
      <c r="J133" s="727"/>
      <c r="K133" s="727"/>
      <c r="L133" s="727"/>
      <c r="M133" s="727"/>
      <c r="N133" s="727"/>
      <c r="O133" s="727"/>
      <c r="P133" s="727"/>
      <c r="Q133" s="727"/>
      <c r="R133" s="727"/>
      <c r="S133" s="727"/>
      <c r="T133" s="727"/>
      <c r="U133" s="727"/>
      <c r="V133" s="727"/>
      <c r="W133" s="727"/>
      <c r="X133" s="727"/>
      <c r="Y133" s="727"/>
      <c r="Z133" s="727"/>
      <c r="AA133" s="727"/>
      <c r="AB133" s="727"/>
      <c r="AC133" s="728"/>
    </row>
    <row r="134" spans="2:29" s="2" customFormat="1" ht="13.5" customHeight="1">
      <c r="B134" s="490"/>
      <c r="C134" s="723"/>
      <c r="D134" s="723"/>
      <c r="E134" s="723"/>
      <c r="F134" s="492"/>
      <c r="G134" s="726"/>
      <c r="H134" s="727"/>
      <c r="I134" s="727"/>
      <c r="J134" s="727"/>
      <c r="K134" s="727"/>
      <c r="L134" s="727"/>
      <c r="M134" s="727"/>
      <c r="N134" s="727"/>
      <c r="O134" s="727"/>
      <c r="P134" s="727"/>
      <c r="Q134" s="727"/>
      <c r="R134" s="727"/>
      <c r="S134" s="727"/>
      <c r="T134" s="727"/>
      <c r="U134" s="727"/>
      <c r="V134" s="727"/>
      <c r="W134" s="727"/>
      <c r="X134" s="727"/>
      <c r="Y134" s="727"/>
      <c r="Z134" s="727"/>
      <c r="AA134" s="727"/>
      <c r="AB134" s="727"/>
      <c r="AC134" s="728"/>
    </row>
    <row r="135" spans="2:29" s="2" customFormat="1" ht="13.5" customHeight="1">
      <c r="B135" s="490"/>
      <c r="C135" s="723"/>
      <c r="D135" s="723"/>
      <c r="E135" s="723"/>
      <c r="F135" s="492"/>
      <c r="G135" s="726"/>
      <c r="H135" s="727"/>
      <c r="I135" s="727"/>
      <c r="J135" s="727"/>
      <c r="K135" s="727"/>
      <c r="L135" s="727"/>
      <c r="M135" s="727"/>
      <c r="N135" s="727"/>
      <c r="O135" s="727"/>
      <c r="P135" s="727"/>
      <c r="Q135" s="727"/>
      <c r="R135" s="727"/>
      <c r="S135" s="727"/>
      <c r="T135" s="727"/>
      <c r="U135" s="727"/>
      <c r="V135" s="727"/>
      <c r="W135" s="727"/>
      <c r="X135" s="727"/>
      <c r="Y135" s="727"/>
      <c r="Z135" s="727"/>
      <c r="AA135" s="727"/>
      <c r="AB135" s="727"/>
      <c r="AC135" s="728"/>
    </row>
    <row r="136" spans="2:29" s="2" customFormat="1" ht="13.5" customHeight="1">
      <c r="B136" s="490"/>
      <c r="C136" s="723"/>
      <c r="D136" s="723"/>
      <c r="E136" s="723"/>
      <c r="F136" s="492"/>
      <c r="G136" s="726"/>
      <c r="H136" s="727"/>
      <c r="I136" s="727"/>
      <c r="J136" s="727"/>
      <c r="K136" s="727"/>
      <c r="L136" s="727"/>
      <c r="M136" s="727"/>
      <c r="N136" s="727"/>
      <c r="O136" s="727"/>
      <c r="P136" s="727"/>
      <c r="Q136" s="727"/>
      <c r="R136" s="727"/>
      <c r="S136" s="727"/>
      <c r="T136" s="727"/>
      <c r="U136" s="727"/>
      <c r="V136" s="727"/>
      <c r="W136" s="727"/>
      <c r="X136" s="727"/>
      <c r="Y136" s="727"/>
      <c r="Z136" s="727"/>
      <c r="AA136" s="727"/>
      <c r="AB136" s="727"/>
      <c r="AC136" s="728"/>
    </row>
    <row r="137" spans="2:29" s="2" customFormat="1" ht="13.5" customHeight="1">
      <c r="B137" s="490"/>
      <c r="C137" s="723"/>
      <c r="D137" s="723"/>
      <c r="E137" s="723"/>
      <c r="F137" s="492"/>
      <c r="G137" s="726"/>
      <c r="H137" s="727"/>
      <c r="I137" s="727"/>
      <c r="J137" s="727"/>
      <c r="K137" s="727"/>
      <c r="L137" s="727"/>
      <c r="M137" s="727"/>
      <c r="N137" s="727"/>
      <c r="O137" s="727"/>
      <c r="P137" s="727"/>
      <c r="Q137" s="727"/>
      <c r="R137" s="727"/>
      <c r="S137" s="727"/>
      <c r="T137" s="727"/>
      <c r="U137" s="727"/>
      <c r="V137" s="727"/>
      <c r="W137" s="727"/>
      <c r="X137" s="727"/>
      <c r="Y137" s="727"/>
      <c r="Z137" s="727"/>
      <c r="AA137" s="727"/>
      <c r="AB137" s="727"/>
      <c r="AC137" s="728"/>
    </row>
    <row r="138" spans="2:29" s="2" customFormat="1" ht="27.75" customHeight="1">
      <c r="B138" s="490"/>
      <c r="C138" s="723"/>
      <c r="D138" s="723"/>
      <c r="E138" s="723"/>
      <c r="F138" s="492"/>
      <c r="G138" s="726"/>
      <c r="H138" s="727"/>
      <c r="I138" s="727"/>
      <c r="J138" s="727"/>
      <c r="K138" s="727"/>
      <c r="L138" s="727"/>
      <c r="M138" s="727"/>
      <c r="N138" s="727"/>
      <c r="O138" s="727"/>
      <c r="P138" s="727"/>
      <c r="Q138" s="727"/>
      <c r="R138" s="727"/>
      <c r="S138" s="727"/>
      <c r="T138" s="727"/>
      <c r="U138" s="727"/>
      <c r="V138" s="727"/>
      <c r="W138" s="727"/>
      <c r="X138" s="727"/>
      <c r="Y138" s="727"/>
      <c r="Z138" s="727"/>
      <c r="AA138" s="727"/>
      <c r="AB138" s="727"/>
      <c r="AC138" s="728"/>
    </row>
    <row r="139" spans="2:29" s="2" customFormat="1" ht="13.5" customHeight="1">
      <c r="B139" s="490"/>
      <c r="C139" s="723"/>
      <c r="D139" s="723"/>
      <c r="E139" s="723"/>
      <c r="F139" s="492"/>
      <c r="G139" s="726"/>
      <c r="H139" s="727"/>
      <c r="I139" s="727"/>
      <c r="J139" s="727"/>
      <c r="K139" s="727"/>
      <c r="L139" s="727"/>
      <c r="M139" s="727"/>
      <c r="N139" s="727"/>
      <c r="O139" s="727"/>
      <c r="P139" s="727"/>
      <c r="Q139" s="727"/>
      <c r="R139" s="727"/>
      <c r="S139" s="727"/>
      <c r="T139" s="727"/>
      <c r="U139" s="727"/>
      <c r="V139" s="727"/>
      <c r="W139" s="727"/>
      <c r="X139" s="727"/>
      <c r="Y139" s="727"/>
      <c r="Z139" s="727"/>
      <c r="AA139" s="727"/>
      <c r="AB139" s="727"/>
      <c r="AC139" s="728"/>
    </row>
    <row r="140" spans="2:29" s="2" customFormat="1" ht="13.5" customHeight="1">
      <c r="B140" s="493"/>
      <c r="C140" s="494"/>
      <c r="D140" s="494"/>
      <c r="E140" s="494"/>
      <c r="F140" s="495"/>
      <c r="G140" s="726"/>
      <c r="H140" s="727"/>
      <c r="I140" s="727"/>
      <c r="J140" s="727"/>
      <c r="K140" s="727"/>
      <c r="L140" s="727"/>
      <c r="M140" s="727"/>
      <c r="N140" s="727"/>
      <c r="O140" s="727"/>
      <c r="P140" s="727"/>
      <c r="Q140" s="727"/>
      <c r="R140" s="727"/>
      <c r="S140" s="727"/>
      <c r="T140" s="727"/>
      <c r="U140" s="727"/>
      <c r="V140" s="727"/>
      <c r="W140" s="727"/>
      <c r="X140" s="727"/>
      <c r="Y140" s="727"/>
      <c r="Z140" s="727"/>
      <c r="AA140" s="727"/>
      <c r="AB140" s="727"/>
      <c r="AC140" s="728"/>
    </row>
    <row r="141" spans="2:29" s="2" customFormat="1" ht="13.5" customHeight="1">
      <c r="B141" s="502" t="s">
        <v>59</v>
      </c>
      <c r="C141" s="503"/>
      <c r="D141" s="503"/>
      <c r="E141" s="503"/>
      <c r="F141" s="503"/>
      <c r="G141" s="504" t="s">
        <v>49</v>
      </c>
      <c r="H141" s="505"/>
      <c r="I141" s="505"/>
      <c r="J141" s="505"/>
      <c r="K141" s="505"/>
      <c r="L141" s="505"/>
      <c r="M141" s="505"/>
      <c r="N141" s="505"/>
      <c r="O141" s="505"/>
      <c r="P141" s="505"/>
      <c r="Q141" s="505"/>
      <c r="R141" s="505"/>
      <c r="S141" s="505"/>
      <c r="T141" s="506"/>
      <c r="U141" s="729" t="s">
        <v>127</v>
      </c>
      <c r="V141" s="513"/>
      <c r="W141" s="513"/>
      <c r="X141" s="513"/>
      <c r="Y141" s="513"/>
      <c r="Z141" s="513"/>
      <c r="AA141" s="513"/>
      <c r="AB141" s="513"/>
      <c r="AC141" s="514"/>
    </row>
    <row r="142" spans="2:29" s="2" customFormat="1" ht="13.5" customHeight="1">
      <c r="B142" s="393"/>
      <c r="C142" s="394"/>
      <c r="D142" s="394"/>
      <c r="E142" s="394"/>
      <c r="F142" s="394"/>
      <c r="G142" s="507"/>
      <c r="H142" s="634"/>
      <c r="I142" s="634"/>
      <c r="J142" s="634"/>
      <c r="K142" s="634"/>
      <c r="L142" s="634"/>
      <c r="M142" s="634"/>
      <c r="N142" s="634"/>
      <c r="O142" s="634"/>
      <c r="P142" s="634"/>
      <c r="Q142" s="634"/>
      <c r="R142" s="634"/>
      <c r="S142" s="634"/>
      <c r="T142" s="509"/>
      <c r="U142" s="730"/>
      <c r="V142" s="730"/>
      <c r="W142" s="730"/>
      <c r="X142" s="730"/>
      <c r="Y142" s="730"/>
      <c r="Z142" s="730"/>
      <c r="AA142" s="730"/>
      <c r="AB142" s="730"/>
      <c r="AC142" s="516"/>
    </row>
    <row r="143" spans="2:29" s="2" customFormat="1" ht="14.25" customHeight="1">
      <c r="B143" s="393"/>
      <c r="C143" s="394"/>
      <c r="D143" s="394"/>
      <c r="E143" s="394"/>
      <c r="F143" s="394"/>
      <c r="G143" s="510"/>
      <c r="H143" s="511"/>
      <c r="I143" s="511"/>
      <c r="J143" s="511"/>
      <c r="K143" s="511"/>
      <c r="L143" s="511"/>
      <c r="M143" s="511"/>
      <c r="N143" s="511"/>
      <c r="O143" s="511"/>
      <c r="P143" s="511"/>
      <c r="Q143" s="511"/>
      <c r="R143" s="511"/>
      <c r="S143" s="511"/>
      <c r="T143" s="512"/>
      <c r="U143" s="517"/>
      <c r="V143" s="517"/>
      <c r="W143" s="517"/>
      <c r="X143" s="517"/>
      <c r="Y143" s="517"/>
      <c r="Z143" s="517"/>
      <c r="AA143" s="517"/>
      <c r="AB143" s="517"/>
      <c r="AC143" s="518"/>
    </row>
    <row r="144" spans="2:29" s="2" customFormat="1" ht="13.5" customHeight="1">
      <c r="B144" s="502" t="s">
        <v>60</v>
      </c>
      <c r="C144" s="503"/>
      <c r="D144" s="503"/>
      <c r="E144" s="503"/>
      <c r="F144" s="503"/>
      <c r="G144" s="397" t="s">
        <v>222</v>
      </c>
      <c r="H144" s="721"/>
      <c r="I144" s="721"/>
      <c r="J144" s="721"/>
      <c r="K144" s="721"/>
      <c r="L144" s="721"/>
      <c r="M144" s="721"/>
      <c r="N144" s="721"/>
      <c r="O144" s="721"/>
      <c r="P144" s="721"/>
      <c r="Q144" s="721"/>
      <c r="R144" s="721"/>
      <c r="S144" s="721"/>
      <c r="T144" s="721"/>
      <c r="U144" s="721"/>
      <c r="V144" s="721"/>
      <c r="W144" s="721"/>
      <c r="X144" s="721"/>
      <c r="Y144" s="721"/>
      <c r="Z144" s="721"/>
      <c r="AA144" s="721"/>
      <c r="AB144" s="721"/>
      <c r="AC144" s="722"/>
    </row>
    <row r="145" spans="2:30" s="16" customFormat="1" ht="21.75" customHeight="1">
      <c r="B145" s="393"/>
      <c r="C145" s="394"/>
      <c r="D145" s="394"/>
      <c r="E145" s="394"/>
      <c r="F145" s="394"/>
      <c r="G145" s="721"/>
      <c r="H145" s="721"/>
      <c r="I145" s="721"/>
      <c r="J145" s="721"/>
      <c r="K145" s="721"/>
      <c r="L145" s="721"/>
      <c r="M145" s="721"/>
      <c r="N145" s="721"/>
      <c r="O145" s="721"/>
      <c r="P145" s="721"/>
      <c r="Q145" s="721"/>
      <c r="R145" s="721"/>
      <c r="S145" s="721"/>
      <c r="T145" s="721"/>
      <c r="U145" s="721"/>
      <c r="V145" s="721"/>
      <c r="W145" s="721"/>
      <c r="X145" s="721"/>
      <c r="Y145" s="721"/>
      <c r="Z145" s="721"/>
      <c r="AA145" s="721"/>
      <c r="AB145" s="721"/>
      <c r="AC145" s="722"/>
      <c r="AD145" s="21"/>
    </row>
    <row r="146" spans="2:30" s="16" customFormat="1" ht="13.5" customHeight="1">
      <c r="B146" s="393"/>
      <c r="C146" s="394"/>
      <c r="D146" s="394"/>
      <c r="E146" s="394"/>
      <c r="F146" s="394"/>
      <c r="G146" s="721"/>
      <c r="H146" s="721"/>
      <c r="I146" s="721"/>
      <c r="J146" s="721"/>
      <c r="K146" s="721"/>
      <c r="L146" s="721"/>
      <c r="M146" s="721"/>
      <c r="N146" s="721"/>
      <c r="O146" s="721"/>
      <c r="P146" s="721"/>
      <c r="Q146" s="721"/>
      <c r="R146" s="721"/>
      <c r="S146" s="721"/>
      <c r="T146" s="721"/>
      <c r="U146" s="721"/>
      <c r="V146" s="721"/>
      <c r="W146" s="721"/>
      <c r="X146" s="721"/>
      <c r="Y146" s="721"/>
      <c r="Z146" s="721"/>
      <c r="AA146" s="721"/>
      <c r="AB146" s="721"/>
      <c r="AC146" s="722"/>
      <c r="AD146" s="21"/>
    </row>
    <row r="147" spans="2:29" s="2" customFormat="1" ht="13.5" customHeight="1">
      <c r="B147" s="731" t="s">
        <v>90</v>
      </c>
      <c r="C147" s="732" t="s">
        <v>30</v>
      </c>
      <c r="D147" s="733"/>
      <c r="E147" s="738" t="s">
        <v>97</v>
      </c>
      <c r="F147" s="739"/>
      <c r="G147" s="482" t="s">
        <v>8</v>
      </c>
      <c r="H147" s="482"/>
      <c r="I147" s="482"/>
      <c r="J147" s="482"/>
      <c r="K147" s="482"/>
      <c r="L147" s="740" t="s">
        <v>23</v>
      </c>
      <c r="M147" s="740"/>
      <c r="N147" s="740"/>
      <c r="O147" s="740"/>
      <c r="P147" s="740"/>
      <c r="Q147" s="740" t="s">
        <v>22</v>
      </c>
      <c r="R147" s="740"/>
      <c r="S147" s="740"/>
      <c r="T147" s="446" t="s">
        <v>223</v>
      </c>
      <c r="U147" s="446"/>
      <c r="V147" s="446"/>
      <c r="W147" s="446"/>
      <c r="X147" s="446"/>
      <c r="Y147" s="446"/>
      <c r="Z147" s="742" t="s">
        <v>91</v>
      </c>
      <c r="AA147" s="743"/>
      <c r="AB147" s="744" t="s">
        <v>96</v>
      </c>
      <c r="AC147" s="745" t="s">
        <v>31</v>
      </c>
    </row>
    <row r="148" spans="2:29" s="2" customFormat="1" ht="6" customHeight="1">
      <c r="B148" s="467"/>
      <c r="C148" s="734"/>
      <c r="D148" s="735"/>
      <c r="E148" s="477"/>
      <c r="F148" s="478"/>
      <c r="G148" s="482"/>
      <c r="H148" s="482"/>
      <c r="I148" s="482"/>
      <c r="J148" s="482"/>
      <c r="K148" s="482"/>
      <c r="L148" s="740"/>
      <c r="M148" s="740"/>
      <c r="N148" s="740"/>
      <c r="O148" s="740"/>
      <c r="P148" s="740"/>
      <c r="Q148" s="740"/>
      <c r="R148" s="740"/>
      <c r="S148" s="740"/>
      <c r="T148" s="446"/>
      <c r="U148" s="446"/>
      <c r="V148" s="446"/>
      <c r="W148" s="446"/>
      <c r="X148" s="446"/>
      <c r="Y148" s="446"/>
      <c r="Z148" s="450"/>
      <c r="AA148" s="451"/>
      <c r="AB148" s="455"/>
      <c r="AC148" s="458"/>
    </row>
    <row r="149" spans="2:29" s="2" customFormat="1" ht="13.5" customHeight="1">
      <c r="B149" s="467"/>
      <c r="C149" s="734"/>
      <c r="D149" s="735"/>
      <c r="E149" s="477"/>
      <c r="F149" s="478"/>
      <c r="G149" s="482"/>
      <c r="H149" s="482"/>
      <c r="I149" s="482"/>
      <c r="J149" s="482"/>
      <c r="K149" s="482"/>
      <c r="L149" s="740"/>
      <c r="M149" s="740"/>
      <c r="N149" s="740"/>
      <c r="O149" s="740"/>
      <c r="P149" s="740"/>
      <c r="Q149" s="740"/>
      <c r="R149" s="740"/>
      <c r="S149" s="740"/>
      <c r="T149" s="446"/>
      <c r="U149" s="446"/>
      <c r="V149" s="446"/>
      <c r="W149" s="446"/>
      <c r="X149" s="446"/>
      <c r="Y149" s="446"/>
      <c r="Z149" s="450"/>
      <c r="AA149" s="451"/>
      <c r="AB149" s="455"/>
      <c r="AC149" s="458"/>
    </row>
    <row r="150" spans="2:29" s="2" customFormat="1" ht="13.5" customHeight="1" thickBot="1">
      <c r="B150" s="467"/>
      <c r="C150" s="736"/>
      <c r="D150" s="737"/>
      <c r="E150" s="479"/>
      <c r="F150" s="480"/>
      <c r="G150" s="483"/>
      <c r="H150" s="483"/>
      <c r="I150" s="483"/>
      <c r="J150" s="483"/>
      <c r="K150" s="483"/>
      <c r="L150" s="741"/>
      <c r="M150" s="741"/>
      <c r="N150" s="741"/>
      <c r="O150" s="741"/>
      <c r="P150" s="741"/>
      <c r="Q150" s="741"/>
      <c r="R150" s="741"/>
      <c r="S150" s="741"/>
      <c r="T150" s="447"/>
      <c r="U150" s="447"/>
      <c r="V150" s="447"/>
      <c r="W150" s="447"/>
      <c r="X150" s="447"/>
      <c r="Y150" s="447"/>
      <c r="Z150" s="452"/>
      <c r="AA150" s="453"/>
      <c r="AB150" s="456"/>
      <c r="AC150" s="459"/>
    </row>
    <row r="151" spans="2:29" s="2" customFormat="1" ht="13.5" customHeight="1" thickTop="1">
      <c r="B151" s="467"/>
      <c r="C151" s="746" t="s">
        <v>111</v>
      </c>
      <c r="D151" s="747"/>
      <c r="E151" s="750" t="s">
        <v>112</v>
      </c>
      <c r="F151" s="750"/>
      <c r="G151" s="752" t="s">
        <v>113</v>
      </c>
      <c r="H151" s="752"/>
      <c r="I151" s="752"/>
      <c r="J151" s="752"/>
      <c r="K151" s="752"/>
      <c r="L151" s="754" t="s">
        <v>114</v>
      </c>
      <c r="M151" s="754"/>
      <c r="N151" s="754"/>
      <c r="O151" s="754"/>
      <c r="P151" s="754"/>
      <c r="Q151" s="754" t="s">
        <v>55</v>
      </c>
      <c r="R151" s="754"/>
      <c r="S151" s="754"/>
      <c r="T151" s="756" t="s">
        <v>224</v>
      </c>
      <c r="U151" s="756"/>
      <c r="V151" s="756"/>
      <c r="W151" s="756"/>
      <c r="X151" s="756"/>
      <c r="Y151" s="756"/>
      <c r="Z151" s="758">
        <v>3</v>
      </c>
      <c r="AA151" s="759"/>
      <c r="AB151" s="762" t="s">
        <v>115</v>
      </c>
      <c r="AC151" s="764" t="s">
        <v>115</v>
      </c>
    </row>
    <row r="152" spans="2:29" s="2" customFormat="1" ht="13.5" customHeight="1">
      <c r="B152" s="467"/>
      <c r="C152" s="748"/>
      <c r="D152" s="749"/>
      <c r="E152" s="751"/>
      <c r="F152" s="751"/>
      <c r="G152" s="753"/>
      <c r="H152" s="753"/>
      <c r="I152" s="753"/>
      <c r="J152" s="753"/>
      <c r="K152" s="753"/>
      <c r="L152" s="755"/>
      <c r="M152" s="755"/>
      <c r="N152" s="755"/>
      <c r="O152" s="755"/>
      <c r="P152" s="755"/>
      <c r="Q152" s="755"/>
      <c r="R152" s="755"/>
      <c r="S152" s="755"/>
      <c r="T152" s="757"/>
      <c r="U152" s="757"/>
      <c r="V152" s="757"/>
      <c r="W152" s="757"/>
      <c r="X152" s="757"/>
      <c r="Y152" s="757"/>
      <c r="Z152" s="760"/>
      <c r="AA152" s="761"/>
      <c r="AB152" s="763"/>
      <c r="AC152" s="765"/>
    </row>
    <row r="153" spans="2:29" s="2" customFormat="1" ht="13.5" customHeight="1">
      <c r="B153" s="467"/>
      <c r="C153" s="766"/>
      <c r="D153" s="767"/>
      <c r="E153" s="770"/>
      <c r="F153" s="770"/>
      <c r="G153" s="771"/>
      <c r="H153" s="771"/>
      <c r="I153" s="771"/>
      <c r="J153" s="771"/>
      <c r="K153" s="771"/>
      <c r="L153" s="431"/>
      <c r="M153" s="431"/>
      <c r="N153" s="431"/>
      <c r="O153" s="431"/>
      <c r="P153" s="431"/>
      <c r="Q153" s="431"/>
      <c r="R153" s="431"/>
      <c r="S153" s="431"/>
      <c r="T153" s="431"/>
      <c r="U153" s="431"/>
      <c r="V153" s="431"/>
      <c r="W153" s="431"/>
      <c r="X153" s="431"/>
      <c r="Y153" s="431"/>
      <c r="Z153" s="433"/>
      <c r="AA153" s="434"/>
      <c r="AB153" s="437"/>
      <c r="AC153" s="408"/>
    </row>
    <row r="154" spans="2:29" s="2" customFormat="1" ht="13.5" customHeight="1">
      <c r="B154" s="467"/>
      <c r="C154" s="768"/>
      <c r="D154" s="769"/>
      <c r="E154" s="770"/>
      <c r="F154" s="770"/>
      <c r="G154" s="771"/>
      <c r="H154" s="771"/>
      <c r="I154" s="771"/>
      <c r="J154" s="771"/>
      <c r="K154" s="771"/>
      <c r="L154" s="431"/>
      <c r="M154" s="431"/>
      <c r="N154" s="431"/>
      <c r="O154" s="431"/>
      <c r="P154" s="431"/>
      <c r="Q154" s="431"/>
      <c r="R154" s="431"/>
      <c r="S154" s="431"/>
      <c r="T154" s="431"/>
      <c r="U154" s="431"/>
      <c r="V154" s="431"/>
      <c r="W154" s="431"/>
      <c r="X154" s="431"/>
      <c r="Y154" s="431"/>
      <c r="Z154" s="435"/>
      <c r="AA154" s="436"/>
      <c r="AB154" s="437"/>
      <c r="AC154" s="408"/>
    </row>
    <row r="155" spans="2:29" s="2" customFormat="1" ht="13.5" customHeight="1">
      <c r="B155" s="467"/>
      <c r="C155" s="766"/>
      <c r="D155" s="767"/>
      <c r="E155" s="770"/>
      <c r="F155" s="770"/>
      <c r="G155" s="771"/>
      <c r="H155" s="771"/>
      <c r="I155" s="771"/>
      <c r="J155" s="771"/>
      <c r="K155" s="771"/>
      <c r="L155" s="431"/>
      <c r="M155" s="431"/>
      <c r="N155" s="431"/>
      <c r="O155" s="431"/>
      <c r="P155" s="431"/>
      <c r="Q155" s="431"/>
      <c r="R155" s="431"/>
      <c r="S155" s="431"/>
      <c r="T155" s="431"/>
      <c r="U155" s="431"/>
      <c r="V155" s="431"/>
      <c r="W155" s="431"/>
      <c r="X155" s="431"/>
      <c r="Y155" s="431"/>
      <c r="Z155" s="433"/>
      <c r="AA155" s="434"/>
      <c r="AB155" s="437"/>
      <c r="AC155" s="408"/>
    </row>
    <row r="156" spans="2:29" s="2" customFormat="1" ht="13.5" customHeight="1">
      <c r="B156" s="467"/>
      <c r="C156" s="768"/>
      <c r="D156" s="769"/>
      <c r="E156" s="770"/>
      <c r="F156" s="770"/>
      <c r="G156" s="771"/>
      <c r="H156" s="771"/>
      <c r="I156" s="771"/>
      <c r="J156" s="771"/>
      <c r="K156" s="771"/>
      <c r="L156" s="431"/>
      <c r="M156" s="431"/>
      <c r="N156" s="431"/>
      <c r="O156" s="431"/>
      <c r="P156" s="431"/>
      <c r="Q156" s="431"/>
      <c r="R156" s="431"/>
      <c r="S156" s="431"/>
      <c r="T156" s="431"/>
      <c r="U156" s="431"/>
      <c r="V156" s="431"/>
      <c r="W156" s="431"/>
      <c r="X156" s="431"/>
      <c r="Y156" s="431"/>
      <c r="Z156" s="435"/>
      <c r="AA156" s="436"/>
      <c r="AB156" s="437"/>
      <c r="AC156" s="408"/>
    </row>
    <row r="157" spans="2:29" s="2" customFormat="1" ht="13.5" customHeight="1">
      <c r="B157" s="467"/>
      <c r="C157" s="766"/>
      <c r="D157" s="767"/>
      <c r="E157" s="770"/>
      <c r="F157" s="770"/>
      <c r="G157" s="771"/>
      <c r="H157" s="771"/>
      <c r="I157" s="771"/>
      <c r="J157" s="771"/>
      <c r="K157" s="771"/>
      <c r="L157" s="431"/>
      <c r="M157" s="431"/>
      <c r="N157" s="431"/>
      <c r="O157" s="431"/>
      <c r="P157" s="431"/>
      <c r="Q157" s="431"/>
      <c r="R157" s="431"/>
      <c r="S157" s="431"/>
      <c r="T157" s="431"/>
      <c r="U157" s="431"/>
      <c r="V157" s="431"/>
      <c r="W157" s="431"/>
      <c r="X157" s="431"/>
      <c r="Y157" s="431"/>
      <c r="Z157" s="433"/>
      <c r="AA157" s="434"/>
      <c r="AB157" s="437"/>
      <c r="AC157" s="408"/>
    </row>
    <row r="158" spans="2:29" s="2" customFormat="1" ht="13.5" customHeight="1">
      <c r="B158" s="467"/>
      <c r="C158" s="768"/>
      <c r="D158" s="769"/>
      <c r="E158" s="770"/>
      <c r="F158" s="770"/>
      <c r="G158" s="771"/>
      <c r="H158" s="771"/>
      <c r="I158" s="771"/>
      <c r="J158" s="771"/>
      <c r="K158" s="771"/>
      <c r="L158" s="431"/>
      <c r="M158" s="431"/>
      <c r="N158" s="431"/>
      <c r="O158" s="431"/>
      <c r="P158" s="431"/>
      <c r="Q158" s="431"/>
      <c r="R158" s="431"/>
      <c r="S158" s="431"/>
      <c r="T158" s="431"/>
      <c r="U158" s="431"/>
      <c r="V158" s="431"/>
      <c r="W158" s="431"/>
      <c r="X158" s="431"/>
      <c r="Y158" s="431"/>
      <c r="Z158" s="435"/>
      <c r="AA158" s="436"/>
      <c r="AB158" s="437"/>
      <c r="AC158" s="408"/>
    </row>
    <row r="159" spans="2:29" s="2" customFormat="1" ht="13.5" customHeight="1">
      <c r="B159" s="467"/>
      <c r="C159" s="766"/>
      <c r="D159" s="767"/>
      <c r="E159" s="770"/>
      <c r="F159" s="770"/>
      <c r="G159" s="771"/>
      <c r="H159" s="771"/>
      <c r="I159" s="771"/>
      <c r="J159" s="771"/>
      <c r="K159" s="771"/>
      <c r="L159" s="431"/>
      <c r="M159" s="431"/>
      <c r="N159" s="431"/>
      <c r="O159" s="431"/>
      <c r="P159" s="431"/>
      <c r="Q159" s="431"/>
      <c r="R159" s="431"/>
      <c r="S159" s="431"/>
      <c r="T159" s="431"/>
      <c r="U159" s="431"/>
      <c r="V159" s="431"/>
      <c r="W159" s="431"/>
      <c r="X159" s="431"/>
      <c r="Y159" s="431"/>
      <c r="Z159" s="433"/>
      <c r="AA159" s="434"/>
      <c r="AB159" s="437"/>
      <c r="AC159" s="408"/>
    </row>
    <row r="160" spans="2:29" s="2" customFormat="1" ht="13.5" customHeight="1">
      <c r="B160" s="467"/>
      <c r="C160" s="768"/>
      <c r="D160" s="769"/>
      <c r="E160" s="770"/>
      <c r="F160" s="770"/>
      <c r="G160" s="771"/>
      <c r="H160" s="771"/>
      <c r="I160" s="771"/>
      <c r="J160" s="771"/>
      <c r="K160" s="771"/>
      <c r="L160" s="431"/>
      <c r="M160" s="431"/>
      <c r="N160" s="431"/>
      <c r="O160" s="431"/>
      <c r="P160" s="431"/>
      <c r="Q160" s="431"/>
      <c r="R160" s="431"/>
      <c r="S160" s="431"/>
      <c r="T160" s="431"/>
      <c r="U160" s="431"/>
      <c r="V160" s="431"/>
      <c r="W160" s="431"/>
      <c r="X160" s="431"/>
      <c r="Y160" s="431"/>
      <c r="Z160" s="435"/>
      <c r="AA160" s="436"/>
      <c r="AB160" s="437"/>
      <c r="AC160" s="408"/>
    </row>
    <row r="161" spans="2:29" s="2" customFormat="1" ht="13.5" customHeight="1">
      <c r="B161" s="467"/>
      <c r="C161" s="766"/>
      <c r="D161" s="767"/>
      <c r="E161" s="770"/>
      <c r="F161" s="770"/>
      <c r="G161" s="771"/>
      <c r="H161" s="771"/>
      <c r="I161" s="771"/>
      <c r="J161" s="771"/>
      <c r="K161" s="771"/>
      <c r="L161" s="431"/>
      <c r="M161" s="431"/>
      <c r="N161" s="431"/>
      <c r="O161" s="431"/>
      <c r="P161" s="431"/>
      <c r="Q161" s="431"/>
      <c r="R161" s="431"/>
      <c r="S161" s="431"/>
      <c r="T161" s="431"/>
      <c r="U161" s="431"/>
      <c r="V161" s="431"/>
      <c r="W161" s="431"/>
      <c r="X161" s="431"/>
      <c r="Y161" s="431"/>
      <c r="Z161" s="433"/>
      <c r="AA161" s="434"/>
      <c r="AB161" s="437"/>
      <c r="AC161" s="408"/>
    </row>
    <row r="162" spans="2:29" s="2" customFormat="1" ht="13.5" customHeight="1">
      <c r="B162" s="467"/>
      <c r="C162" s="768"/>
      <c r="D162" s="769"/>
      <c r="E162" s="770"/>
      <c r="F162" s="770"/>
      <c r="G162" s="771"/>
      <c r="H162" s="771"/>
      <c r="I162" s="771"/>
      <c r="J162" s="771"/>
      <c r="K162" s="771"/>
      <c r="L162" s="431"/>
      <c r="M162" s="431"/>
      <c r="N162" s="431"/>
      <c r="O162" s="431"/>
      <c r="P162" s="431"/>
      <c r="Q162" s="431"/>
      <c r="R162" s="431"/>
      <c r="S162" s="431"/>
      <c r="T162" s="431"/>
      <c r="U162" s="431"/>
      <c r="V162" s="431"/>
      <c r="W162" s="431"/>
      <c r="X162" s="431"/>
      <c r="Y162" s="431"/>
      <c r="Z162" s="435"/>
      <c r="AA162" s="436"/>
      <c r="AB162" s="437"/>
      <c r="AC162" s="408"/>
    </row>
    <row r="163" spans="2:29" s="2" customFormat="1" ht="13.5" customHeight="1">
      <c r="B163" s="467"/>
      <c r="C163" s="766"/>
      <c r="D163" s="767"/>
      <c r="E163" s="770"/>
      <c r="F163" s="770"/>
      <c r="G163" s="771"/>
      <c r="H163" s="771"/>
      <c r="I163" s="771"/>
      <c r="J163" s="771"/>
      <c r="K163" s="771"/>
      <c r="L163" s="431"/>
      <c r="M163" s="431"/>
      <c r="N163" s="431"/>
      <c r="O163" s="431"/>
      <c r="P163" s="431"/>
      <c r="Q163" s="431"/>
      <c r="R163" s="431"/>
      <c r="S163" s="431"/>
      <c r="T163" s="431"/>
      <c r="U163" s="431"/>
      <c r="V163" s="431"/>
      <c r="W163" s="431"/>
      <c r="X163" s="431"/>
      <c r="Y163" s="431"/>
      <c r="Z163" s="433"/>
      <c r="AA163" s="434"/>
      <c r="AB163" s="437"/>
      <c r="AC163" s="408"/>
    </row>
    <row r="164" spans="2:29" s="2" customFormat="1" ht="13.5" customHeight="1">
      <c r="B164" s="467"/>
      <c r="C164" s="768"/>
      <c r="D164" s="769"/>
      <c r="E164" s="770"/>
      <c r="F164" s="770"/>
      <c r="G164" s="771"/>
      <c r="H164" s="771"/>
      <c r="I164" s="771"/>
      <c r="J164" s="771"/>
      <c r="K164" s="771"/>
      <c r="L164" s="431"/>
      <c r="M164" s="431"/>
      <c r="N164" s="431"/>
      <c r="O164" s="431"/>
      <c r="P164" s="431"/>
      <c r="Q164" s="431"/>
      <c r="R164" s="431"/>
      <c r="S164" s="431"/>
      <c r="T164" s="431"/>
      <c r="U164" s="431"/>
      <c r="V164" s="431"/>
      <c r="W164" s="431"/>
      <c r="X164" s="431"/>
      <c r="Y164" s="431"/>
      <c r="Z164" s="435"/>
      <c r="AA164" s="436"/>
      <c r="AB164" s="437"/>
      <c r="AC164" s="408"/>
    </row>
    <row r="165" spans="2:29" s="2" customFormat="1" ht="13.5" customHeight="1">
      <c r="B165" s="467"/>
      <c r="C165" s="766"/>
      <c r="D165" s="767"/>
      <c r="E165" s="770"/>
      <c r="F165" s="770"/>
      <c r="G165" s="771"/>
      <c r="H165" s="771"/>
      <c r="I165" s="771"/>
      <c r="J165" s="771"/>
      <c r="K165" s="771"/>
      <c r="L165" s="431"/>
      <c r="M165" s="431"/>
      <c r="N165" s="431"/>
      <c r="O165" s="431"/>
      <c r="P165" s="431"/>
      <c r="Q165" s="431"/>
      <c r="R165" s="431"/>
      <c r="S165" s="431"/>
      <c r="T165" s="431"/>
      <c r="U165" s="431"/>
      <c r="V165" s="431"/>
      <c r="W165" s="431"/>
      <c r="X165" s="431"/>
      <c r="Y165" s="431"/>
      <c r="Z165" s="433"/>
      <c r="AA165" s="434"/>
      <c r="AB165" s="437"/>
      <c r="AC165" s="408"/>
    </row>
    <row r="166" spans="2:29" s="2" customFormat="1" ht="13.5" customHeight="1">
      <c r="B166" s="467"/>
      <c r="C166" s="768"/>
      <c r="D166" s="769"/>
      <c r="E166" s="770"/>
      <c r="F166" s="770"/>
      <c r="G166" s="771"/>
      <c r="H166" s="771"/>
      <c r="I166" s="771"/>
      <c r="J166" s="771"/>
      <c r="K166" s="771"/>
      <c r="L166" s="431"/>
      <c r="M166" s="431"/>
      <c r="N166" s="431"/>
      <c r="O166" s="431"/>
      <c r="P166" s="431"/>
      <c r="Q166" s="431"/>
      <c r="R166" s="431"/>
      <c r="S166" s="431"/>
      <c r="T166" s="431"/>
      <c r="U166" s="431"/>
      <c r="V166" s="431"/>
      <c r="W166" s="431"/>
      <c r="X166" s="431"/>
      <c r="Y166" s="431"/>
      <c r="Z166" s="435"/>
      <c r="AA166" s="436"/>
      <c r="AB166" s="437"/>
      <c r="AC166" s="408"/>
    </row>
    <row r="167" spans="2:29" s="2" customFormat="1" ht="13.5" customHeight="1">
      <c r="B167" s="467"/>
      <c r="C167" s="766"/>
      <c r="D167" s="767"/>
      <c r="E167" s="770"/>
      <c r="F167" s="770"/>
      <c r="G167" s="771"/>
      <c r="H167" s="771"/>
      <c r="I167" s="771"/>
      <c r="J167" s="771"/>
      <c r="K167" s="771"/>
      <c r="L167" s="431"/>
      <c r="M167" s="431"/>
      <c r="N167" s="431"/>
      <c r="O167" s="431"/>
      <c r="P167" s="431"/>
      <c r="Q167" s="431"/>
      <c r="R167" s="431"/>
      <c r="S167" s="431"/>
      <c r="T167" s="431"/>
      <c r="U167" s="431"/>
      <c r="V167" s="431"/>
      <c r="W167" s="431"/>
      <c r="X167" s="431"/>
      <c r="Y167" s="431"/>
      <c r="Z167" s="433"/>
      <c r="AA167" s="434"/>
      <c r="AB167" s="437"/>
      <c r="AC167" s="408"/>
    </row>
    <row r="168" spans="2:29" s="2" customFormat="1" ht="13.5" customHeight="1">
      <c r="B168" s="467"/>
      <c r="C168" s="768"/>
      <c r="D168" s="769"/>
      <c r="E168" s="770"/>
      <c r="F168" s="770"/>
      <c r="G168" s="771"/>
      <c r="H168" s="771"/>
      <c r="I168" s="771"/>
      <c r="J168" s="771"/>
      <c r="K168" s="771"/>
      <c r="L168" s="431"/>
      <c r="M168" s="431"/>
      <c r="N168" s="431"/>
      <c r="O168" s="431"/>
      <c r="P168" s="431"/>
      <c r="Q168" s="431"/>
      <c r="R168" s="431"/>
      <c r="S168" s="431"/>
      <c r="T168" s="431"/>
      <c r="U168" s="431"/>
      <c r="V168" s="431"/>
      <c r="W168" s="431"/>
      <c r="X168" s="431"/>
      <c r="Y168" s="431"/>
      <c r="Z168" s="435"/>
      <c r="AA168" s="436"/>
      <c r="AB168" s="437"/>
      <c r="AC168" s="408"/>
    </row>
    <row r="169" spans="2:29" s="2" customFormat="1" ht="13.5" customHeight="1">
      <c r="B169" s="467"/>
      <c r="C169" s="766"/>
      <c r="D169" s="767"/>
      <c r="E169" s="770"/>
      <c r="F169" s="770"/>
      <c r="G169" s="771"/>
      <c r="H169" s="771"/>
      <c r="I169" s="771"/>
      <c r="J169" s="771"/>
      <c r="K169" s="771"/>
      <c r="L169" s="431"/>
      <c r="M169" s="431"/>
      <c r="N169" s="431"/>
      <c r="O169" s="431"/>
      <c r="P169" s="431"/>
      <c r="Q169" s="431"/>
      <c r="R169" s="431"/>
      <c r="S169" s="431"/>
      <c r="T169" s="431"/>
      <c r="U169" s="431"/>
      <c r="V169" s="431"/>
      <c r="W169" s="431"/>
      <c r="X169" s="431"/>
      <c r="Y169" s="431"/>
      <c r="Z169" s="433"/>
      <c r="AA169" s="434"/>
      <c r="AB169" s="437"/>
      <c r="AC169" s="408"/>
    </row>
    <row r="170" spans="2:29" s="2" customFormat="1" ht="13.5" customHeight="1">
      <c r="B170" s="467"/>
      <c r="C170" s="768"/>
      <c r="D170" s="769"/>
      <c r="E170" s="770"/>
      <c r="F170" s="770"/>
      <c r="G170" s="771"/>
      <c r="H170" s="771"/>
      <c r="I170" s="771"/>
      <c r="J170" s="771"/>
      <c r="K170" s="771"/>
      <c r="L170" s="431"/>
      <c r="M170" s="431"/>
      <c r="N170" s="431"/>
      <c r="O170" s="431"/>
      <c r="P170" s="431"/>
      <c r="Q170" s="431"/>
      <c r="R170" s="431"/>
      <c r="S170" s="431"/>
      <c r="T170" s="431"/>
      <c r="U170" s="431"/>
      <c r="V170" s="431"/>
      <c r="W170" s="431"/>
      <c r="X170" s="431"/>
      <c r="Y170" s="431"/>
      <c r="Z170" s="435"/>
      <c r="AA170" s="436"/>
      <c r="AB170" s="437"/>
      <c r="AC170" s="408"/>
    </row>
    <row r="171" spans="2:29" s="2" customFormat="1" ht="13.5" customHeight="1">
      <c r="B171" s="467"/>
      <c r="C171" s="766"/>
      <c r="D171" s="767"/>
      <c r="E171" s="770"/>
      <c r="F171" s="770"/>
      <c r="G171" s="771"/>
      <c r="H171" s="771"/>
      <c r="I171" s="771"/>
      <c r="J171" s="771"/>
      <c r="K171" s="771"/>
      <c r="L171" s="431"/>
      <c r="M171" s="431"/>
      <c r="N171" s="431"/>
      <c r="O171" s="431"/>
      <c r="P171" s="431"/>
      <c r="Q171" s="431"/>
      <c r="R171" s="431"/>
      <c r="S171" s="431"/>
      <c r="T171" s="431"/>
      <c r="U171" s="431"/>
      <c r="V171" s="431"/>
      <c r="W171" s="431"/>
      <c r="X171" s="431"/>
      <c r="Y171" s="431"/>
      <c r="Z171" s="433"/>
      <c r="AA171" s="434"/>
      <c r="AB171" s="437"/>
      <c r="AC171" s="408"/>
    </row>
    <row r="172" spans="2:29" s="2" customFormat="1" ht="13.5" customHeight="1" thickBot="1">
      <c r="B172" s="467"/>
      <c r="C172" s="772"/>
      <c r="D172" s="773"/>
      <c r="E172" s="774"/>
      <c r="F172" s="774"/>
      <c r="G172" s="775"/>
      <c r="H172" s="775"/>
      <c r="I172" s="775"/>
      <c r="J172" s="775"/>
      <c r="K172" s="775"/>
      <c r="L172" s="432"/>
      <c r="M172" s="432"/>
      <c r="N172" s="432"/>
      <c r="O172" s="432"/>
      <c r="P172" s="432"/>
      <c r="Q172" s="432"/>
      <c r="R172" s="432"/>
      <c r="S172" s="432"/>
      <c r="T172" s="432"/>
      <c r="U172" s="432"/>
      <c r="V172" s="432"/>
      <c r="W172" s="432"/>
      <c r="X172" s="432"/>
      <c r="Y172" s="432"/>
      <c r="Z172" s="438"/>
      <c r="AA172" s="439"/>
      <c r="AB172" s="440"/>
      <c r="AC172" s="409"/>
    </row>
    <row r="173" spans="2:29" s="2" customFormat="1" ht="13.5" customHeight="1" thickTop="1">
      <c r="B173" s="467"/>
      <c r="C173" s="410" t="s">
        <v>9</v>
      </c>
      <c r="D173" s="411"/>
      <c r="E173" s="411"/>
      <c r="F173" s="411"/>
      <c r="G173" s="411"/>
      <c r="H173" s="411"/>
      <c r="I173" s="411"/>
      <c r="J173" s="411"/>
      <c r="K173" s="411"/>
      <c r="L173" s="411"/>
      <c r="M173" s="411"/>
      <c r="N173" s="411"/>
      <c r="O173" s="411"/>
      <c r="P173" s="411"/>
      <c r="Q173" s="411"/>
      <c r="R173" s="411"/>
      <c r="S173" s="411"/>
      <c r="T173" s="411"/>
      <c r="U173" s="411"/>
      <c r="V173" s="411"/>
      <c r="W173" s="411"/>
      <c r="X173" s="411"/>
      <c r="Y173" s="411"/>
      <c r="Z173" s="411"/>
      <c r="AA173" s="412"/>
      <c r="AB173" s="419">
        <f>COUNTIF(AB151:AB172,"○")</f>
        <v>1</v>
      </c>
      <c r="AC173" s="421">
        <f>COUNTIF(AC151:AC172,"○")</f>
        <v>1</v>
      </c>
    </row>
    <row r="174" spans="2:29" s="2" customFormat="1" ht="13.5" customHeight="1">
      <c r="B174" s="467"/>
      <c r="C174" s="413"/>
      <c r="D174" s="414"/>
      <c r="E174" s="414"/>
      <c r="F174" s="414"/>
      <c r="G174" s="414"/>
      <c r="H174" s="414"/>
      <c r="I174" s="414"/>
      <c r="J174" s="414"/>
      <c r="K174" s="414"/>
      <c r="L174" s="414"/>
      <c r="M174" s="414"/>
      <c r="N174" s="414"/>
      <c r="O174" s="414"/>
      <c r="P174" s="414"/>
      <c r="Q174" s="414"/>
      <c r="R174" s="414"/>
      <c r="S174" s="414"/>
      <c r="T174" s="414"/>
      <c r="U174" s="414"/>
      <c r="V174" s="414"/>
      <c r="W174" s="414"/>
      <c r="X174" s="414"/>
      <c r="Y174" s="414"/>
      <c r="Z174" s="414"/>
      <c r="AA174" s="415"/>
      <c r="AB174" s="420"/>
      <c r="AC174" s="422"/>
    </row>
    <row r="175" spans="2:29" s="2" customFormat="1" ht="13.5" customHeight="1">
      <c r="B175" s="467"/>
      <c r="C175" s="384" t="s">
        <v>225</v>
      </c>
      <c r="D175" s="385"/>
      <c r="E175" s="385"/>
      <c r="F175" s="385"/>
      <c r="G175" s="385"/>
      <c r="H175" s="385"/>
      <c r="I175" s="385"/>
      <c r="J175" s="385"/>
      <c r="K175" s="385"/>
      <c r="L175" s="385"/>
      <c r="M175" s="385"/>
      <c r="N175" s="385"/>
      <c r="O175" s="385"/>
      <c r="P175" s="385"/>
      <c r="Q175" s="385"/>
      <c r="R175" s="385"/>
      <c r="S175" s="385"/>
      <c r="T175" s="385"/>
      <c r="U175" s="385"/>
      <c r="V175" s="385"/>
      <c r="W175" s="385"/>
      <c r="X175" s="385"/>
      <c r="Y175" s="385"/>
      <c r="Z175" s="385"/>
      <c r="AA175" s="385"/>
      <c r="AB175" s="385"/>
      <c r="AC175" s="386"/>
    </row>
    <row r="176" spans="2:29" s="2" customFormat="1" ht="13.5" customHeight="1" thickBot="1">
      <c r="B176" s="468"/>
      <c r="C176" s="387"/>
      <c r="D176" s="388"/>
      <c r="E176" s="388"/>
      <c r="F176" s="388"/>
      <c r="G176" s="388"/>
      <c r="H176" s="388"/>
      <c r="I176" s="388"/>
      <c r="J176" s="388"/>
      <c r="K176" s="388"/>
      <c r="L176" s="388"/>
      <c r="M176" s="388"/>
      <c r="N176" s="388"/>
      <c r="O176" s="388"/>
      <c r="P176" s="388"/>
      <c r="Q176" s="388"/>
      <c r="R176" s="388"/>
      <c r="S176" s="388"/>
      <c r="T176" s="388"/>
      <c r="U176" s="388"/>
      <c r="V176" s="388"/>
      <c r="W176" s="388"/>
      <c r="X176" s="388"/>
      <c r="Y176" s="388"/>
      <c r="Z176" s="388"/>
      <c r="AA176" s="388"/>
      <c r="AB176" s="388"/>
      <c r="AC176" s="389"/>
    </row>
    <row r="177" spans="2:29" s="2" customFormat="1" ht="18.75" customHeight="1">
      <c r="B177" s="21"/>
      <c r="C177" s="19"/>
      <c r="D177" s="19"/>
      <c r="E177" s="19"/>
      <c r="F177" s="19"/>
      <c r="G177" s="19"/>
      <c r="H177" s="19"/>
      <c r="I177" s="19"/>
      <c r="J177" s="19"/>
      <c r="K177" s="19"/>
      <c r="L177" s="19"/>
      <c r="M177" s="19"/>
      <c r="N177" s="19"/>
      <c r="O177" s="19"/>
      <c r="P177" s="19"/>
      <c r="Q177" s="19"/>
      <c r="R177" s="19"/>
      <c r="S177" s="19"/>
      <c r="T177" s="19"/>
      <c r="U177" s="19"/>
      <c r="V177" s="19"/>
      <c r="W177" s="19"/>
      <c r="X177" s="19"/>
      <c r="Y177" s="19"/>
      <c r="Z177" s="19"/>
      <c r="AA177" s="19"/>
      <c r="AB177" s="19"/>
      <c r="AC177" s="19"/>
    </row>
    <row r="178" spans="2:29" s="2" customFormat="1" ht="14.25" customHeight="1">
      <c r="B178" s="21"/>
      <c r="C178" s="19"/>
      <c r="D178" s="19"/>
      <c r="E178" s="19"/>
      <c r="F178" s="19"/>
      <c r="G178" s="19"/>
      <c r="H178" s="19"/>
      <c r="I178" s="19"/>
      <c r="J178" s="19"/>
      <c r="K178" s="19"/>
      <c r="L178" s="19"/>
      <c r="M178" s="19"/>
      <c r="N178" s="19"/>
      <c r="O178" s="19"/>
      <c r="P178" s="19"/>
      <c r="Q178" s="19"/>
      <c r="R178" s="19"/>
      <c r="S178" s="19"/>
      <c r="T178" s="19"/>
      <c r="U178" s="19"/>
      <c r="V178" s="19"/>
      <c r="W178" s="19"/>
      <c r="X178" s="19"/>
      <c r="Y178" s="19"/>
      <c r="Z178" s="19"/>
      <c r="AA178" s="19"/>
      <c r="AB178" s="19"/>
      <c r="AC178" s="19"/>
    </row>
    <row r="179" spans="2:29" s="2" customFormat="1" ht="13.5" customHeight="1">
      <c r="B179" s="776" t="s">
        <v>187</v>
      </c>
      <c r="C179" s="776"/>
      <c r="D179" s="776"/>
      <c r="E179" s="776"/>
      <c r="F179" s="776"/>
      <c r="G179" s="776"/>
      <c r="H179" s="776"/>
      <c r="I179" s="776"/>
      <c r="J179" s="776"/>
      <c r="K179" s="776"/>
      <c r="L179" s="776"/>
      <c r="M179" s="776"/>
      <c r="N179" s="776"/>
      <c r="O179" s="776"/>
      <c r="P179" s="776"/>
      <c r="Q179" s="776"/>
      <c r="R179" s="776"/>
      <c r="S179" s="776"/>
      <c r="T179" s="776"/>
      <c r="U179" s="776"/>
      <c r="V179" s="776"/>
      <c r="W179" s="776"/>
      <c r="X179" s="776"/>
      <c r="Y179" s="776"/>
      <c r="Z179" s="776"/>
      <c r="AA179" s="776"/>
      <c r="AB179" s="776"/>
      <c r="AC179" s="776"/>
    </row>
    <row r="180" spans="2:29" s="2" customFormat="1" ht="6.75" customHeight="1">
      <c r="B180" s="776"/>
      <c r="C180" s="776"/>
      <c r="D180" s="776"/>
      <c r="E180" s="776"/>
      <c r="F180" s="776"/>
      <c r="G180" s="776"/>
      <c r="H180" s="776"/>
      <c r="I180" s="776"/>
      <c r="J180" s="776"/>
      <c r="K180" s="776"/>
      <c r="L180" s="776"/>
      <c r="M180" s="776"/>
      <c r="N180" s="776"/>
      <c r="O180" s="776"/>
      <c r="P180" s="776"/>
      <c r="Q180" s="776"/>
      <c r="R180" s="776"/>
      <c r="S180" s="776"/>
      <c r="T180" s="776"/>
      <c r="U180" s="776"/>
      <c r="V180" s="776"/>
      <c r="W180" s="776"/>
      <c r="X180" s="776"/>
      <c r="Y180" s="776"/>
      <c r="Z180" s="776"/>
      <c r="AA180" s="776"/>
      <c r="AB180" s="776"/>
      <c r="AC180" s="776"/>
    </row>
    <row r="181" spans="2:29" s="2" customFormat="1" ht="3.75" customHeight="1" thickBot="1">
      <c r="B181" s="777"/>
      <c r="C181" s="777"/>
      <c r="D181" s="777"/>
      <c r="E181" s="777"/>
      <c r="F181" s="777"/>
      <c r="G181" s="777"/>
      <c r="H181" s="777"/>
      <c r="I181" s="777"/>
      <c r="J181" s="777"/>
      <c r="K181" s="777"/>
      <c r="L181" s="777"/>
      <c r="M181" s="777"/>
      <c r="N181" s="777"/>
      <c r="O181" s="777"/>
      <c r="P181" s="777"/>
      <c r="Q181" s="777"/>
      <c r="R181" s="777"/>
      <c r="S181" s="777"/>
      <c r="T181" s="777"/>
      <c r="U181" s="777"/>
      <c r="V181" s="777"/>
      <c r="W181" s="777"/>
      <c r="X181" s="777"/>
      <c r="Y181" s="777"/>
      <c r="Z181" s="777"/>
      <c r="AA181" s="777"/>
      <c r="AB181" s="777"/>
      <c r="AC181" s="777"/>
    </row>
    <row r="182" spans="2:29" s="2" customFormat="1" ht="13.5" customHeight="1">
      <c r="B182" s="778" t="s">
        <v>48</v>
      </c>
      <c r="C182" s="779"/>
      <c r="D182" s="779"/>
      <c r="E182" s="779"/>
      <c r="F182" s="779"/>
      <c r="G182" s="395" t="s">
        <v>198</v>
      </c>
      <c r="H182" s="395"/>
      <c r="I182" s="395"/>
      <c r="J182" s="395"/>
      <c r="K182" s="395"/>
      <c r="L182" s="395"/>
      <c r="M182" s="395"/>
      <c r="N182" s="395"/>
      <c r="O182" s="395"/>
      <c r="P182" s="395"/>
      <c r="Q182" s="395"/>
      <c r="R182" s="395"/>
      <c r="S182" s="395"/>
      <c r="T182" s="395"/>
      <c r="U182" s="395"/>
      <c r="V182" s="395"/>
      <c r="W182" s="395"/>
      <c r="X182" s="395"/>
      <c r="Y182" s="395"/>
      <c r="Z182" s="395"/>
      <c r="AA182" s="395"/>
      <c r="AB182" s="395"/>
      <c r="AC182" s="396"/>
    </row>
    <row r="183" spans="2:29" s="2" customFormat="1" ht="13.5" customHeight="1">
      <c r="B183" s="780"/>
      <c r="C183" s="781"/>
      <c r="D183" s="781"/>
      <c r="E183" s="781"/>
      <c r="F183" s="781"/>
      <c r="G183" s="397"/>
      <c r="H183" s="397"/>
      <c r="I183" s="397"/>
      <c r="J183" s="397"/>
      <c r="K183" s="397"/>
      <c r="L183" s="397"/>
      <c r="M183" s="397"/>
      <c r="N183" s="397"/>
      <c r="O183" s="397"/>
      <c r="P183" s="397"/>
      <c r="Q183" s="397"/>
      <c r="R183" s="397"/>
      <c r="S183" s="397"/>
      <c r="T183" s="397"/>
      <c r="U183" s="397"/>
      <c r="V183" s="397"/>
      <c r="W183" s="397"/>
      <c r="X183" s="397"/>
      <c r="Y183" s="397"/>
      <c r="Z183" s="397"/>
      <c r="AA183" s="397"/>
      <c r="AB183" s="397"/>
      <c r="AC183" s="398"/>
    </row>
    <row r="184" spans="2:29" s="2" customFormat="1" ht="13.5" customHeight="1">
      <c r="B184" s="780"/>
      <c r="C184" s="781"/>
      <c r="D184" s="781"/>
      <c r="E184" s="781"/>
      <c r="F184" s="781"/>
      <c r="G184" s="397"/>
      <c r="H184" s="397"/>
      <c r="I184" s="397"/>
      <c r="J184" s="397"/>
      <c r="K184" s="397"/>
      <c r="L184" s="397"/>
      <c r="M184" s="397"/>
      <c r="N184" s="397"/>
      <c r="O184" s="397"/>
      <c r="P184" s="397"/>
      <c r="Q184" s="397"/>
      <c r="R184" s="397"/>
      <c r="S184" s="397"/>
      <c r="T184" s="397"/>
      <c r="U184" s="397"/>
      <c r="V184" s="397"/>
      <c r="W184" s="397"/>
      <c r="X184" s="397"/>
      <c r="Y184" s="397"/>
      <c r="Z184" s="397"/>
      <c r="AA184" s="397"/>
      <c r="AB184" s="397"/>
      <c r="AC184" s="398"/>
    </row>
    <row r="185" spans="2:29" s="2" customFormat="1" ht="13.5" customHeight="1">
      <c r="B185" s="399" t="s">
        <v>110</v>
      </c>
      <c r="C185" s="400"/>
      <c r="D185" s="400"/>
      <c r="E185" s="400"/>
      <c r="F185" s="401"/>
      <c r="G185" s="524" t="s">
        <v>163</v>
      </c>
      <c r="H185" s="497"/>
      <c r="I185" s="497"/>
      <c r="J185" s="497"/>
      <c r="K185" s="497"/>
      <c r="L185" s="497"/>
      <c r="M185" s="497"/>
      <c r="N185" s="497"/>
      <c r="O185" s="497"/>
      <c r="P185" s="497"/>
      <c r="Q185" s="497"/>
      <c r="R185" s="497"/>
      <c r="S185" s="497"/>
      <c r="T185" s="497"/>
      <c r="U185" s="497"/>
      <c r="V185" s="497"/>
      <c r="W185" s="497"/>
      <c r="X185" s="497"/>
      <c r="Y185" s="497"/>
      <c r="Z185" s="497"/>
      <c r="AA185" s="497"/>
      <c r="AB185" s="497"/>
      <c r="AC185" s="498"/>
    </row>
    <row r="186" spans="2:29" s="2" customFormat="1" ht="9.75" customHeight="1">
      <c r="B186" s="402"/>
      <c r="C186" s="403"/>
      <c r="D186" s="403"/>
      <c r="E186" s="403"/>
      <c r="F186" s="404"/>
      <c r="G186" s="499"/>
      <c r="H186" s="626"/>
      <c r="I186" s="626"/>
      <c r="J186" s="626"/>
      <c r="K186" s="626"/>
      <c r="L186" s="626"/>
      <c r="M186" s="626"/>
      <c r="N186" s="626"/>
      <c r="O186" s="626"/>
      <c r="P186" s="626"/>
      <c r="Q186" s="626"/>
      <c r="R186" s="626"/>
      <c r="S186" s="626"/>
      <c r="T186" s="626"/>
      <c r="U186" s="626"/>
      <c r="V186" s="626"/>
      <c r="W186" s="626"/>
      <c r="X186" s="626"/>
      <c r="Y186" s="626"/>
      <c r="Z186" s="626"/>
      <c r="AA186" s="626"/>
      <c r="AB186" s="626"/>
      <c r="AC186" s="501"/>
    </row>
    <row r="187" spans="2:29" s="2" customFormat="1" ht="9" customHeight="1">
      <c r="B187" s="405"/>
      <c r="C187" s="406"/>
      <c r="D187" s="406"/>
      <c r="E187" s="406"/>
      <c r="F187" s="407"/>
      <c r="G187" s="525"/>
      <c r="H187" s="526"/>
      <c r="I187" s="526"/>
      <c r="J187" s="526"/>
      <c r="K187" s="526"/>
      <c r="L187" s="526"/>
      <c r="M187" s="526"/>
      <c r="N187" s="526"/>
      <c r="O187" s="526"/>
      <c r="P187" s="526"/>
      <c r="Q187" s="526"/>
      <c r="R187" s="526"/>
      <c r="S187" s="526"/>
      <c r="T187" s="526"/>
      <c r="U187" s="526"/>
      <c r="V187" s="526"/>
      <c r="W187" s="526"/>
      <c r="X187" s="526"/>
      <c r="Y187" s="526"/>
      <c r="Z187" s="526"/>
      <c r="AA187" s="526"/>
      <c r="AB187" s="526"/>
      <c r="AC187" s="527"/>
    </row>
    <row r="188" spans="2:29" s="2" customFormat="1" ht="13.5" customHeight="1">
      <c r="B188" s="780" t="s">
        <v>181</v>
      </c>
      <c r="C188" s="781"/>
      <c r="D188" s="781"/>
      <c r="E188" s="781"/>
      <c r="F188" s="781"/>
      <c r="G188" s="782" t="s">
        <v>249</v>
      </c>
      <c r="H188" s="783"/>
      <c r="I188" s="783"/>
      <c r="J188" s="783"/>
      <c r="K188" s="783"/>
      <c r="L188" s="783"/>
      <c r="M188" s="783"/>
      <c r="N188" s="783"/>
      <c r="O188" s="783"/>
      <c r="P188" s="783"/>
      <c r="Q188" s="783"/>
      <c r="R188" s="783"/>
      <c r="S188" s="783"/>
      <c r="T188" s="783"/>
      <c r="U188" s="783"/>
      <c r="V188" s="783"/>
      <c r="W188" s="783"/>
      <c r="X188" s="783"/>
      <c r="Y188" s="783"/>
      <c r="Z188" s="783"/>
      <c r="AA188" s="783"/>
      <c r="AB188" s="783"/>
      <c r="AC188" s="784"/>
    </row>
    <row r="189" spans="2:29" s="2" customFormat="1" ht="13.5" customHeight="1">
      <c r="B189" s="780"/>
      <c r="C189" s="781"/>
      <c r="D189" s="781"/>
      <c r="E189" s="781"/>
      <c r="F189" s="781"/>
      <c r="G189" s="785"/>
      <c r="H189" s="786"/>
      <c r="I189" s="786"/>
      <c r="J189" s="786"/>
      <c r="K189" s="786"/>
      <c r="L189" s="786"/>
      <c r="M189" s="786"/>
      <c r="N189" s="786"/>
      <c r="O189" s="786"/>
      <c r="P189" s="786"/>
      <c r="Q189" s="786"/>
      <c r="R189" s="786"/>
      <c r="S189" s="786"/>
      <c r="T189" s="786"/>
      <c r="U189" s="786"/>
      <c r="V189" s="786"/>
      <c r="W189" s="786"/>
      <c r="X189" s="786"/>
      <c r="Y189" s="786"/>
      <c r="Z189" s="786"/>
      <c r="AA189" s="786"/>
      <c r="AB189" s="786"/>
      <c r="AC189" s="787"/>
    </row>
    <row r="190" spans="2:29" s="2" customFormat="1" ht="7.5" customHeight="1">
      <c r="B190" s="780"/>
      <c r="C190" s="781"/>
      <c r="D190" s="781"/>
      <c r="E190" s="781"/>
      <c r="F190" s="781"/>
      <c r="G190" s="788"/>
      <c r="H190" s="789"/>
      <c r="I190" s="789"/>
      <c r="J190" s="789"/>
      <c r="K190" s="789"/>
      <c r="L190" s="789"/>
      <c r="M190" s="789"/>
      <c r="N190" s="789"/>
      <c r="O190" s="789"/>
      <c r="P190" s="789"/>
      <c r="Q190" s="789"/>
      <c r="R190" s="789"/>
      <c r="S190" s="789"/>
      <c r="T190" s="789"/>
      <c r="U190" s="789"/>
      <c r="V190" s="789"/>
      <c r="W190" s="789"/>
      <c r="X190" s="789"/>
      <c r="Y190" s="789"/>
      <c r="Z190" s="789"/>
      <c r="AA190" s="789"/>
      <c r="AB190" s="789"/>
      <c r="AC190" s="790"/>
    </row>
    <row r="191" spans="2:29" s="2" customFormat="1" ht="13.5" customHeight="1">
      <c r="B191" s="780" t="s">
        <v>182</v>
      </c>
      <c r="C191" s="781"/>
      <c r="D191" s="781"/>
      <c r="E191" s="781"/>
      <c r="F191" s="781"/>
      <c r="G191" s="791" t="s">
        <v>199</v>
      </c>
      <c r="H191" s="792"/>
      <c r="I191" s="792"/>
      <c r="J191" s="792"/>
      <c r="K191" s="792"/>
      <c r="L191" s="792"/>
      <c r="M191" s="792"/>
      <c r="N191" s="792"/>
      <c r="O191" s="792"/>
      <c r="P191" s="792"/>
      <c r="Q191" s="792"/>
      <c r="R191" s="792"/>
      <c r="S191" s="792"/>
      <c r="T191" s="792"/>
      <c r="U191" s="792"/>
      <c r="V191" s="792"/>
      <c r="W191" s="792"/>
      <c r="X191" s="792"/>
      <c r="Y191" s="792"/>
      <c r="Z191" s="792"/>
      <c r="AA191" s="792"/>
      <c r="AB191" s="792"/>
      <c r="AC191" s="793"/>
    </row>
    <row r="192" spans="2:29" s="2" customFormat="1" ht="13.5" customHeight="1">
      <c r="B192" s="780"/>
      <c r="C192" s="781"/>
      <c r="D192" s="781"/>
      <c r="E192" s="781"/>
      <c r="F192" s="781"/>
      <c r="G192" s="792"/>
      <c r="H192" s="792"/>
      <c r="I192" s="792"/>
      <c r="J192" s="792"/>
      <c r="K192" s="792"/>
      <c r="L192" s="792"/>
      <c r="M192" s="792"/>
      <c r="N192" s="792"/>
      <c r="O192" s="792"/>
      <c r="P192" s="792"/>
      <c r="Q192" s="792"/>
      <c r="R192" s="792"/>
      <c r="S192" s="792"/>
      <c r="T192" s="792"/>
      <c r="U192" s="792"/>
      <c r="V192" s="792"/>
      <c r="W192" s="792"/>
      <c r="X192" s="792"/>
      <c r="Y192" s="792"/>
      <c r="Z192" s="792"/>
      <c r="AA192" s="792"/>
      <c r="AB192" s="792"/>
      <c r="AC192" s="793"/>
    </row>
    <row r="193" spans="2:29" s="2" customFormat="1" ht="13.5" customHeight="1">
      <c r="B193" s="780"/>
      <c r="C193" s="781"/>
      <c r="D193" s="781"/>
      <c r="E193" s="781"/>
      <c r="F193" s="781"/>
      <c r="G193" s="792"/>
      <c r="H193" s="792"/>
      <c r="I193" s="792"/>
      <c r="J193" s="792"/>
      <c r="K193" s="792"/>
      <c r="L193" s="792"/>
      <c r="M193" s="792"/>
      <c r="N193" s="792"/>
      <c r="O193" s="792"/>
      <c r="P193" s="792"/>
      <c r="Q193" s="792"/>
      <c r="R193" s="792"/>
      <c r="S193" s="792"/>
      <c r="T193" s="792"/>
      <c r="U193" s="792"/>
      <c r="V193" s="792"/>
      <c r="W193" s="792"/>
      <c r="X193" s="792"/>
      <c r="Y193" s="792"/>
      <c r="Z193" s="792"/>
      <c r="AA193" s="792"/>
      <c r="AB193" s="792"/>
      <c r="AC193" s="793"/>
    </row>
    <row r="194" spans="2:29" s="2" customFormat="1" ht="13.5" customHeight="1">
      <c r="B194" s="780"/>
      <c r="C194" s="781"/>
      <c r="D194" s="781"/>
      <c r="E194" s="781"/>
      <c r="F194" s="781"/>
      <c r="G194" s="792"/>
      <c r="H194" s="792"/>
      <c r="I194" s="792"/>
      <c r="J194" s="792"/>
      <c r="K194" s="792"/>
      <c r="L194" s="792"/>
      <c r="M194" s="792"/>
      <c r="N194" s="792"/>
      <c r="O194" s="792"/>
      <c r="P194" s="792"/>
      <c r="Q194" s="792"/>
      <c r="R194" s="792"/>
      <c r="S194" s="792"/>
      <c r="T194" s="792"/>
      <c r="U194" s="792"/>
      <c r="V194" s="792"/>
      <c r="W194" s="792"/>
      <c r="X194" s="792"/>
      <c r="Y194" s="792"/>
      <c r="Z194" s="792"/>
      <c r="AA194" s="792"/>
      <c r="AB194" s="792"/>
      <c r="AC194" s="793"/>
    </row>
    <row r="195" spans="2:29" s="2" customFormat="1" ht="13.5" customHeight="1">
      <c r="B195" s="780"/>
      <c r="C195" s="781"/>
      <c r="D195" s="781"/>
      <c r="E195" s="781"/>
      <c r="F195" s="781"/>
      <c r="G195" s="792"/>
      <c r="H195" s="792"/>
      <c r="I195" s="792"/>
      <c r="J195" s="792"/>
      <c r="K195" s="792"/>
      <c r="L195" s="792"/>
      <c r="M195" s="792"/>
      <c r="N195" s="792"/>
      <c r="O195" s="792"/>
      <c r="P195" s="792"/>
      <c r="Q195" s="792"/>
      <c r="R195" s="792"/>
      <c r="S195" s="792"/>
      <c r="T195" s="792"/>
      <c r="U195" s="792"/>
      <c r="V195" s="792"/>
      <c r="W195" s="792"/>
      <c r="X195" s="792"/>
      <c r="Y195" s="792"/>
      <c r="Z195" s="792"/>
      <c r="AA195" s="792"/>
      <c r="AB195" s="792"/>
      <c r="AC195" s="793"/>
    </row>
    <row r="196" spans="2:29" s="2" customFormat="1" ht="13.5" customHeight="1">
      <c r="B196" s="780"/>
      <c r="C196" s="781"/>
      <c r="D196" s="781"/>
      <c r="E196" s="781"/>
      <c r="F196" s="781"/>
      <c r="G196" s="792"/>
      <c r="H196" s="792"/>
      <c r="I196" s="792"/>
      <c r="J196" s="792"/>
      <c r="K196" s="792"/>
      <c r="L196" s="792"/>
      <c r="M196" s="792"/>
      <c r="N196" s="792"/>
      <c r="O196" s="792"/>
      <c r="P196" s="792"/>
      <c r="Q196" s="792"/>
      <c r="R196" s="792"/>
      <c r="S196" s="792"/>
      <c r="T196" s="792"/>
      <c r="U196" s="792"/>
      <c r="V196" s="792"/>
      <c r="W196" s="792"/>
      <c r="X196" s="792"/>
      <c r="Y196" s="792"/>
      <c r="Z196" s="792"/>
      <c r="AA196" s="792"/>
      <c r="AB196" s="792"/>
      <c r="AC196" s="793"/>
    </row>
    <row r="197" spans="2:29" s="2" customFormat="1" ht="13.5" customHeight="1">
      <c r="B197" s="780"/>
      <c r="C197" s="781"/>
      <c r="D197" s="781"/>
      <c r="E197" s="781"/>
      <c r="F197" s="781"/>
      <c r="G197" s="792"/>
      <c r="H197" s="792"/>
      <c r="I197" s="792"/>
      <c r="J197" s="792"/>
      <c r="K197" s="792"/>
      <c r="L197" s="792"/>
      <c r="M197" s="792"/>
      <c r="N197" s="792"/>
      <c r="O197" s="792"/>
      <c r="P197" s="792"/>
      <c r="Q197" s="792"/>
      <c r="R197" s="792"/>
      <c r="S197" s="792"/>
      <c r="T197" s="792"/>
      <c r="U197" s="792"/>
      <c r="V197" s="792"/>
      <c r="W197" s="792"/>
      <c r="X197" s="792"/>
      <c r="Y197" s="792"/>
      <c r="Z197" s="792"/>
      <c r="AA197" s="792"/>
      <c r="AB197" s="792"/>
      <c r="AC197" s="793"/>
    </row>
    <row r="198" spans="2:29" s="2" customFormat="1" ht="13.5" customHeight="1">
      <c r="B198" s="780"/>
      <c r="C198" s="781"/>
      <c r="D198" s="781"/>
      <c r="E198" s="781"/>
      <c r="F198" s="781"/>
      <c r="G198" s="792"/>
      <c r="H198" s="792"/>
      <c r="I198" s="792"/>
      <c r="J198" s="792"/>
      <c r="K198" s="792"/>
      <c r="L198" s="792"/>
      <c r="M198" s="792"/>
      <c r="N198" s="792"/>
      <c r="O198" s="792"/>
      <c r="P198" s="792"/>
      <c r="Q198" s="792"/>
      <c r="R198" s="792"/>
      <c r="S198" s="792"/>
      <c r="T198" s="792"/>
      <c r="U198" s="792"/>
      <c r="V198" s="792"/>
      <c r="W198" s="792"/>
      <c r="X198" s="792"/>
      <c r="Y198" s="792"/>
      <c r="Z198" s="792"/>
      <c r="AA198" s="792"/>
      <c r="AB198" s="792"/>
      <c r="AC198" s="793"/>
    </row>
    <row r="199" spans="2:29" s="2" customFormat="1" ht="13.5" customHeight="1">
      <c r="B199" s="780"/>
      <c r="C199" s="781"/>
      <c r="D199" s="781"/>
      <c r="E199" s="781"/>
      <c r="F199" s="781"/>
      <c r="G199" s="792"/>
      <c r="H199" s="792"/>
      <c r="I199" s="792"/>
      <c r="J199" s="792"/>
      <c r="K199" s="792"/>
      <c r="L199" s="792"/>
      <c r="M199" s="792"/>
      <c r="N199" s="792"/>
      <c r="O199" s="792"/>
      <c r="P199" s="792"/>
      <c r="Q199" s="792"/>
      <c r="R199" s="792"/>
      <c r="S199" s="792"/>
      <c r="T199" s="792"/>
      <c r="U199" s="792"/>
      <c r="V199" s="792"/>
      <c r="W199" s="792"/>
      <c r="X199" s="792"/>
      <c r="Y199" s="792"/>
      <c r="Z199" s="792"/>
      <c r="AA199" s="792"/>
      <c r="AB199" s="792"/>
      <c r="AC199" s="793"/>
    </row>
    <row r="200" spans="2:29" s="2" customFormat="1" ht="13.5" customHeight="1">
      <c r="B200" s="780"/>
      <c r="C200" s="781"/>
      <c r="D200" s="781"/>
      <c r="E200" s="781"/>
      <c r="F200" s="781"/>
      <c r="G200" s="792"/>
      <c r="H200" s="792"/>
      <c r="I200" s="792"/>
      <c r="J200" s="792"/>
      <c r="K200" s="792"/>
      <c r="L200" s="792"/>
      <c r="M200" s="792"/>
      <c r="N200" s="792"/>
      <c r="O200" s="792"/>
      <c r="P200" s="792"/>
      <c r="Q200" s="792"/>
      <c r="R200" s="792"/>
      <c r="S200" s="792"/>
      <c r="T200" s="792"/>
      <c r="U200" s="792"/>
      <c r="V200" s="792"/>
      <c r="W200" s="792"/>
      <c r="X200" s="792"/>
      <c r="Y200" s="792"/>
      <c r="Z200" s="792"/>
      <c r="AA200" s="792"/>
      <c r="AB200" s="792"/>
      <c r="AC200" s="793"/>
    </row>
    <row r="201" spans="2:29" s="2" customFormat="1" ht="7.5" customHeight="1">
      <c r="B201" s="780"/>
      <c r="C201" s="781"/>
      <c r="D201" s="781"/>
      <c r="E201" s="781"/>
      <c r="F201" s="781"/>
      <c r="G201" s="792"/>
      <c r="H201" s="792"/>
      <c r="I201" s="792"/>
      <c r="J201" s="792"/>
      <c r="K201" s="792"/>
      <c r="L201" s="792"/>
      <c r="M201" s="792"/>
      <c r="N201" s="792"/>
      <c r="O201" s="792"/>
      <c r="P201" s="792"/>
      <c r="Q201" s="792"/>
      <c r="R201" s="792"/>
      <c r="S201" s="792"/>
      <c r="T201" s="792"/>
      <c r="U201" s="792"/>
      <c r="V201" s="792"/>
      <c r="W201" s="792"/>
      <c r="X201" s="792"/>
      <c r="Y201" s="792"/>
      <c r="Z201" s="792"/>
      <c r="AA201" s="792"/>
      <c r="AB201" s="792"/>
      <c r="AC201" s="793"/>
    </row>
    <row r="202" spans="2:29" s="2" customFormat="1" ht="13.5" customHeight="1">
      <c r="B202" s="780"/>
      <c r="C202" s="781"/>
      <c r="D202" s="781"/>
      <c r="E202" s="781"/>
      <c r="F202" s="781"/>
      <c r="G202" s="792"/>
      <c r="H202" s="792"/>
      <c r="I202" s="792"/>
      <c r="J202" s="792"/>
      <c r="K202" s="792"/>
      <c r="L202" s="792"/>
      <c r="M202" s="792"/>
      <c r="N202" s="792"/>
      <c r="O202" s="792"/>
      <c r="P202" s="792"/>
      <c r="Q202" s="792"/>
      <c r="R202" s="792"/>
      <c r="S202" s="792"/>
      <c r="T202" s="792"/>
      <c r="U202" s="792"/>
      <c r="V202" s="792"/>
      <c r="W202" s="792"/>
      <c r="X202" s="792"/>
      <c r="Y202" s="792"/>
      <c r="Z202" s="792"/>
      <c r="AA202" s="792"/>
      <c r="AB202" s="792"/>
      <c r="AC202" s="793"/>
    </row>
    <row r="203" spans="2:29" s="2" customFormat="1" ht="13.5" customHeight="1">
      <c r="B203" s="780"/>
      <c r="C203" s="781"/>
      <c r="D203" s="781"/>
      <c r="E203" s="781"/>
      <c r="F203" s="781"/>
      <c r="G203" s="792"/>
      <c r="H203" s="792"/>
      <c r="I203" s="792"/>
      <c r="J203" s="792"/>
      <c r="K203" s="792"/>
      <c r="L203" s="792"/>
      <c r="M203" s="792"/>
      <c r="N203" s="792"/>
      <c r="O203" s="792"/>
      <c r="P203" s="792"/>
      <c r="Q203" s="792"/>
      <c r="R203" s="792"/>
      <c r="S203" s="792"/>
      <c r="T203" s="792"/>
      <c r="U203" s="792"/>
      <c r="V203" s="792"/>
      <c r="W203" s="792"/>
      <c r="X203" s="792"/>
      <c r="Y203" s="792"/>
      <c r="Z203" s="792"/>
      <c r="AA203" s="792"/>
      <c r="AB203" s="792"/>
      <c r="AC203" s="793"/>
    </row>
    <row r="204" spans="2:29" s="2" customFormat="1" ht="13.5" customHeight="1">
      <c r="B204" s="780"/>
      <c r="C204" s="781"/>
      <c r="D204" s="781"/>
      <c r="E204" s="781"/>
      <c r="F204" s="781"/>
      <c r="G204" s="792"/>
      <c r="H204" s="792"/>
      <c r="I204" s="792"/>
      <c r="J204" s="792"/>
      <c r="K204" s="792"/>
      <c r="L204" s="792"/>
      <c r="M204" s="792"/>
      <c r="N204" s="792"/>
      <c r="O204" s="792"/>
      <c r="P204" s="792"/>
      <c r="Q204" s="792"/>
      <c r="R204" s="792"/>
      <c r="S204" s="792"/>
      <c r="T204" s="792"/>
      <c r="U204" s="792"/>
      <c r="V204" s="792"/>
      <c r="W204" s="792"/>
      <c r="X204" s="792"/>
      <c r="Y204" s="792"/>
      <c r="Z204" s="792"/>
      <c r="AA204" s="792"/>
      <c r="AB204" s="792"/>
      <c r="AC204" s="793"/>
    </row>
    <row r="205" spans="2:29" s="2" customFormat="1" ht="7.5" customHeight="1">
      <c r="B205" s="780"/>
      <c r="C205" s="781"/>
      <c r="D205" s="781"/>
      <c r="E205" s="781"/>
      <c r="F205" s="781"/>
      <c r="G205" s="792"/>
      <c r="H205" s="792"/>
      <c r="I205" s="792"/>
      <c r="J205" s="792"/>
      <c r="K205" s="792"/>
      <c r="L205" s="792"/>
      <c r="M205" s="792"/>
      <c r="N205" s="792"/>
      <c r="O205" s="792"/>
      <c r="P205" s="792"/>
      <c r="Q205" s="792"/>
      <c r="R205" s="792"/>
      <c r="S205" s="792"/>
      <c r="T205" s="792"/>
      <c r="U205" s="792"/>
      <c r="V205" s="792"/>
      <c r="W205" s="792"/>
      <c r="X205" s="792"/>
      <c r="Y205" s="792"/>
      <c r="Z205" s="792"/>
      <c r="AA205" s="792"/>
      <c r="AB205" s="792"/>
      <c r="AC205" s="793"/>
    </row>
    <row r="206" spans="2:29" s="2" customFormat="1" ht="15" customHeight="1">
      <c r="B206" s="780"/>
      <c r="C206" s="781"/>
      <c r="D206" s="781"/>
      <c r="E206" s="781"/>
      <c r="F206" s="781"/>
      <c r="G206" s="792"/>
      <c r="H206" s="792"/>
      <c r="I206" s="792"/>
      <c r="J206" s="792"/>
      <c r="K206" s="792"/>
      <c r="L206" s="792"/>
      <c r="M206" s="792"/>
      <c r="N206" s="792"/>
      <c r="O206" s="792"/>
      <c r="P206" s="792"/>
      <c r="Q206" s="792"/>
      <c r="R206" s="792"/>
      <c r="S206" s="792"/>
      <c r="T206" s="792"/>
      <c r="U206" s="792"/>
      <c r="V206" s="792"/>
      <c r="W206" s="792"/>
      <c r="X206" s="792"/>
      <c r="Y206" s="792"/>
      <c r="Z206" s="792"/>
      <c r="AA206" s="792"/>
      <c r="AB206" s="792"/>
      <c r="AC206" s="793"/>
    </row>
    <row r="207" spans="2:29" s="2" customFormat="1" ht="9.75" customHeight="1">
      <c r="B207" s="794" t="s">
        <v>152</v>
      </c>
      <c r="C207" s="795"/>
      <c r="D207" s="795"/>
      <c r="E207" s="795"/>
      <c r="F207" s="743"/>
      <c r="G207" s="801" t="s">
        <v>179</v>
      </c>
      <c r="H207" s="801"/>
      <c r="I207" s="801"/>
      <c r="J207" s="801"/>
      <c r="K207" s="801"/>
      <c r="L207" s="801"/>
      <c r="M207" s="802" t="s">
        <v>153</v>
      </c>
      <c r="N207" s="802"/>
      <c r="O207" s="802"/>
      <c r="P207" s="802"/>
      <c r="Q207" s="802"/>
      <c r="R207" s="802"/>
      <c r="S207" s="729" t="s">
        <v>151</v>
      </c>
      <c r="T207" s="729"/>
      <c r="U207" s="729"/>
      <c r="V207" s="729"/>
      <c r="W207" s="729"/>
      <c r="X207" s="729"/>
      <c r="Y207" s="729"/>
      <c r="Z207" s="729"/>
      <c r="AA207" s="729"/>
      <c r="AB207" s="729"/>
      <c r="AC207" s="803"/>
    </row>
    <row r="208" spans="2:29" s="2" customFormat="1" ht="9.75" customHeight="1">
      <c r="B208" s="796"/>
      <c r="C208" s="797"/>
      <c r="D208" s="797"/>
      <c r="E208" s="797"/>
      <c r="F208" s="451"/>
      <c r="G208" s="801"/>
      <c r="H208" s="801"/>
      <c r="I208" s="801"/>
      <c r="J208" s="801"/>
      <c r="K208" s="801"/>
      <c r="L208" s="801"/>
      <c r="M208" s="802"/>
      <c r="N208" s="802"/>
      <c r="O208" s="802"/>
      <c r="P208" s="802"/>
      <c r="Q208" s="802"/>
      <c r="R208" s="802"/>
      <c r="S208" s="667"/>
      <c r="T208" s="667"/>
      <c r="U208" s="667"/>
      <c r="V208" s="667"/>
      <c r="W208" s="667"/>
      <c r="X208" s="667"/>
      <c r="Y208" s="667"/>
      <c r="Z208" s="667"/>
      <c r="AA208" s="667"/>
      <c r="AB208" s="667"/>
      <c r="AC208" s="668"/>
    </row>
    <row r="209" spans="2:29" s="2" customFormat="1" ht="9.75" customHeight="1">
      <c r="B209" s="796"/>
      <c r="C209" s="797"/>
      <c r="D209" s="797"/>
      <c r="E209" s="797"/>
      <c r="F209" s="451"/>
      <c r="G209" s="801"/>
      <c r="H209" s="801"/>
      <c r="I209" s="801"/>
      <c r="J209" s="801"/>
      <c r="K209" s="801"/>
      <c r="L209" s="801"/>
      <c r="M209" s="802"/>
      <c r="N209" s="802"/>
      <c r="O209" s="802"/>
      <c r="P209" s="802"/>
      <c r="Q209" s="802"/>
      <c r="R209" s="802"/>
      <c r="S209" s="670"/>
      <c r="T209" s="670"/>
      <c r="U209" s="670"/>
      <c r="V209" s="670"/>
      <c r="W209" s="670"/>
      <c r="X209" s="670"/>
      <c r="Y209" s="670"/>
      <c r="Z209" s="670"/>
      <c r="AA209" s="670"/>
      <c r="AB209" s="670"/>
      <c r="AC209" s="671"/>
    </row>
    <row r="210" spans="2:29" s="2" customFormat="1" ht="9.75" customHeight="1">
      <c r="B210" s="796"/>
      <c r="C210" s="797"/>
      <c r="D210" s="797"/>
      <c r="E210" s="797"/>
      <c r="F210" s="451"/>
      <c r="G210" s="801" t="s">
        <v>180</v>
      </c>
      <c r="H210" s="801"/>
      <c r="I210" s="801"/>
      <c r="J210" s="801"/>
      <c r="K210" s="801"/>
      <c r="L210" s="801"/>
      <c r="M210" s="804" t="s">
        <v>150</v>
      </c>
      <c r="N210" s="802"/>
      <c r="O210" s="802"/>
      <c r="P210" s="802"/>
      <c r="Q210" s="802"/>
      <c r="R210" s="802"/>
      <c r="S210" s="729" t="s">
        <v>149</v>
      </c>
      <c r="T210" s="729"/>
      <c r="U210" s="729"/>
      <c r="V210" s="729"/>
      <c r="W210" s="729"/>
      <c r="X210" s="729"/>
      <c r="Y210" s="729"/>
      <c r="Z210" s="729"/>
      <c r="AA210" s="729"/>
      <c r="AB210" s="729"/>
      <c r="AC210" s="803"/>
    </row>
    <row r="211" spans="2:29" s="2" customFormat="1" ht="9.75" customHeight="1">
      <c r="B211" s="796"/>
      <c r="C211" s="797"/>
      <c r="D211" s="797"/>
      <c r="E211" s="797"/>
      <c r="F211" s="451"/>
      <c r="G211" s="801"/>
      <c r="H211" s="801"/>
      <c r="I211" s="801"/>
      <c r="J211" s="801"/>
      <c r="K211" s="801"/>
      <c r="L211" s="801"/>
      <c r="M211" s="802"/>
      <c r="N211" s="802"/>
      <c r="O211" s="802"/>
      <c r="P211" s="802"/>
      <c r="Q211" s="802"/>
      <c r="R211" s="802"/>
      <c r="S211" s="667"/>
      <c r="T211" s="667"/>
      <c r="U211" s="667"/>
      <c r="V211" s="667"/>
      <c r="W211" s="667"/>
      <c r="X211" s="667"/>
      <c r="Y211" s="667"/>
      <c r="Z211" s="667"/>
      <c r="AA211" s="667"/>
      <c r="AB211" s="667"/>
      <c r="AC211" s="668"/>
    </row>
    <row r="212" spans="2:29" s="2" customFormat="1" ht="9.75" customHeight="1">
      <c r="B212" s="798"/>
      <c r="C212" s="799"/>
      <c r="D212" s="799"/>
      <c r="E212" s="799"/>
      <c r="F212" s="800"/>
      <c r="G212" s="801"/>
      <c r="H212" s="801"/>
      <c r="I212" s="801"/>
      <c r="J212" s="801"/>
      <c r="K212" s="801"/>
      <c r="L212" s="801"/>
      <c r="M212" s="802"/>
      <c r="N212" s="802"/>
      <c r="O212" s="802"/>
      <c r="P212" s="802"/>
      <c r="Q212" s="802"/>
      <c r="R212" s="802"/>
      <c r="S212" s="670"/>
      <c r="T212" s="670"/>
      <c r="U212" s="670"/>
      <c r="V212" s="670"/>
      <c r="W212" s="670"/>
      <c r="X212" s="670"/>
      <c r="Y212" s="670"/>
      <c r="Z212" s="670"/>
      <c r="AA212" s="670"/>
      <c r="AB212" s="670"/>
      <c r="AC212" s="671"/>
    </row>
    <row r="213" spans="2:29" s="2" customFormat="1" ht="14.25" customHeight="1">
      <c r="B213" s="805" t="s">
        <v>108</v>
      </c>
      <c r="C213" s="806"/>
      <c r="D213" s="806"/>
      <c r="E213" s="806"/>
      <c r="F213" s="807"/>
      <c r="G213" s="632" t="s">
        <v>226</v>
      </c>
      <c r="H213" s="505"/>
      <c r="I213" s="505"/>
      <c r="J213" s="505"/>
      <c r="K213" s="505"/>
      <c r="L213" s="505"/>
      <c r="M213" s="505"/>
      <c r="N213" s="505"/>
      <c r="O213" s="505"/>
      <c r="P213" s="505"/>
      <c r="Q213" s="505"/>
      <c r="R213" s="505"/>
      <c r="S213" s="505"/>
      <c r="T213" s="505"/>
      <c r="U213" s="505"/>
      <c r="V213" s="505"/>
      <c r="W213" s="505"/>
      <c r="X213" s="505"/>
      <c r="Y213" s="505"/>
      <c r="Z213" s="505"/>
      <c r="AA213" s="505"/>
      <c r="AB213" s="505"/>
      <c r="AC213" s="633"/>
    </row>
    <row r="214" spans="2:29" s="2" customFormat="1" ht="14.25" customHeight="1">
      <c r="B214" s="805"/>
      <c r="C214" s="806"/>
      <c r="D214" s="806"/>
      <c r="E214" s="806"/>
      <c r="F214" s="807"/>
      <c r="G214" s="507"/>
      <c r="H214" s="634"/>
      <c r="I214" s="634"/>
      <c r="J214" s="634"/>
      <c r="K214" s="634"/>
      <c r="L214" s="634"/>
      <c r="M214" s="634"/>
      <c r="N214" s="634"/>
      <c r="O214" s="634"/>
      <c r="P214" s="634"/>
      <c r="Q214" s="634"/>
      <c r="R214" s="634"/>
      <c r="S214" s="634"/>
      <c r="T214" s="634"/>
      <c r="U214" s="634"/>
      <c r="V214" s="634"/>
      <c r="W214" s="634"/>
      <c r="X214" s="634"/>
      <c r="Y214" s="634"/>
      <c r="Z214" s="634"/>
      <c r="AA214" s="634"/>
      <c r="AB214" s="634"/>
      <c r="AC214" s="635"/>
    </row>
    <row r="215" spans="2:29" s="2" customFormat="1" ht="14.25" customHeight="1">
      <c r="B215" s="808"/>
      <c r="C215" s="809"/>
      <c r="D215" s="809"/>
      <c r="E215" s="809"/>
      <c r="F215" s="810"/>
      <c r="G215" s="510"/>
      <c r="H215" s="511"/>
      <c r="I215" s="511"/>
      <c r="J215" s="511"/>
      <c r="K215" s="511"/>
      <c r="L215" s="511"/>
      <c r="M215" s="511"/>
      <c r="N215" s="511"/>
      <c r="O215" s="511"/>
      <c r="P215" s="511"/>
      <c r="Q215" s="511"/>
      <c r="R215" s="511"/>
      <c r="S215" s="511"/>
      <c r="T215" s="511"/>
      <c r="U215" s="511"/>
      <c r="V215" s="511"/>
      <c r="W215" s="511"/>
      <c r="X215" s="511"/>
      <c r="Y215" s="511"/>
      <c r="Z215" s="511"/>
      <c r="AA215" s="511"/>
      <c r="AB215" s="511"/>
      <c r="AC215" s="636"/>
    </row>
    <row r="216" spans="2:29" s="2" customFormat="1" ht="14.25" customHeight="1">
      <c r="B216" s="805" t="s">
        <v>190</v>
      </c>
      <c r="C216" s="806"/>
      <c r="D216" s="806"/>
      <c r="E216" s="806"/>
      <c r="F216" s="807"/>
      <c r="G216" s="632" t="s">
        <v>227</v>
      </c>
      <c r="H216" s="505"/>
      <c r="I216" s="505"/>
      <c r="J216" s="505"/>
      <c r="K216" s="505"/>
      <c r="L216" s="505"/>
      <c r="M216" s="505"/>
      <c r="N216" s="505"/>
      <c r="O216" s="505"/>
      <c r="P216" s="505"/>
      <c r="Q216" s="505"/>
      <c r="R216" s="505"/>
      <c r="S216" s="505"/>
      <c r="T216" s="505"/>
      <c r="U216" s="505"/>
      <c r="V216" s="505"/>
      <c r="W216" s="505"/>
      <c r="X216" s="505"/>
      <c r="Y216" s="505"/>
      <c r="Z216" s="505"/>
      <c r="AA216" s="505"/>
      <c r="AB216" s="505"/>
      <c r="AC216" s="633"/>
    </row>
    <row r="217" spans="2:29" s="2" customFormat="1" ht="14.25" customHeight="1">
      <c r="B217" s="805"/>
      <c r="C217" s="806"/>
      <c r="D217" s="806"/>
      <c r="E217" s="806"/>
      <c r="F217" s="807"/>
      <c r="G217" s="507"/>
      <c r="H217" s="634"/>
      <c r="I217" s="634"/>
      <c r="J217" s="634"/>
      <c r="K217" s="634"/>
      <c r="L217" s="634"/>
      <c r="M217" s="634"/>
      <c r="N217" s="634"/>
      <c r="O217" s="634"/>
      <c r="P217" s="634"/>
      <c r="Q217" s="634"/>
      <c r="R217" s="634"/>
      <c r="S217" s="634"/>
      <c r="T217" s="634"/>
      <c r="U217" s="634"/>
      <c r="V217" s="634"/>
      <c r="W217" s="634"/>
      <c r="X217" s="634"/>
      <c r="Y217" s="634"/>
      <c r="Z217" s="634"/>
      <c r="AA217" s="634"/>
      <c r="AB217" s="634"/>
      <c r="AC217" s="635"/>
    </row>
    <row r="218" spans="2:29" s="2" customFormat="1" ht="14.25" customHeight="1">
      <c r="B218" s="808"/>
      <c r="C218" s="809"/>
      <c r="D218" s="809"/>
      <c r="E218" s="809"/>
      <c r="F218" s="810"/>
      <c r="G218" s="510"/>
      <c r="H218" s="511"/>
      <c r="I218" s="511"/>
      <c r="J218" s="511"/>
      <c r="K218" s="511"/>
      <c r="L218" s="511"/>
      <c r="M218" s="511"/>
      <c r="N218" s="511"/>
      <c r="O218" s="511"/>
      <c r="P218" s="511"/>
      <c r="Q218" s="511"/>
      <c r="R218" s="511"/>
      <c r="S218" s="511"/>
      <c r="T218" s="511"/>
      <c r="U218" s="511"/>
      <c r="V218" s="511"/>
      <c r="W218" s="511"/>
      <c r="X218" s="511"/>
      <c r="Y218" s="511"/>
      <c r="Z218" s="511"/>
      <c r="AA218" s="511"/>
      <c r="AB218" s="511"/>
      <c r="AC218" s="636"/>
    </row>
    <row r="219" spans="2:29" s="2" customFormat="1" ht="13.5" customHeight="1">
      <c r="B219" s="811" t="s">
        <v>109</v>
      </c>
      <c r="C219" s="795" t="s">
        <v>92</v>
      </c>
      <c r="D219" s="795"/>
      <c r="E219" s="795"/>
      <c r="F219" s="743"/>
      <c r="G219" s="496" t="s">
        <v>188</v>
      </c>
      <c r="H219" s="814"/>
      <c r="I219" s="814"/>
      <c r="J219" s="814"/>
      <c r="K219" s="814"/>
      <c r="L219" s="814"/>
      <c r="M219" s="814"/>
      <c r="N219" s="814"/>
      <c r="O219" s="814"/>
      <c r="P219" s="814"/>
      <c r="Q219" s="814"/>
      <c r="R219" s="814"/>
      <c r="S219" s="742" t="s">
        <v>142</v>
      </c>
      <c r="T219" s="795"/>
      <c r="U219" s="795"/>
      <c r="V219" s="743"/>
      <c r="W219" s="820" t="s">
        <v>143</v>
      </c>
      <c r="X219" s="821"/>
      <c r="Y219" s="821"/>
      <c r="Z219" s="821"/>
      <c r="AA219" s="821"/>
      <c r="AB219" s="821"/>
      <c r="AC219" s="822"/>
    </row>
    <row r="220" spans="2:29" s="2" customFormat="1" ht="13.5" customHeight="1">
      <c r="B220" s="812"/>
      <c r="C220" s="797"/>
      <c r="D220" s="797"/>
      <c r="E220" s="797"/>
      <c r="F220" s="451"/>
      <c r="G220" s="815"/>
      <c r="H220" s="816"/>
      <c r="I220" s="816"/>
      <c r="J220" s="816"/>
      <c r="K220" s="816"/>
      <c r="L220" s="816"/>
      <c r="M220" s="816"/>
      <c r="N220" s="816"/>
      <c r="O220" s="816"/>
      <c r="P220" s="816"/>
      <c r="Q220" s="816"/>
      <c r="R220" s="816"/>
      <c r="S220" s="450"/>
      <c r="T220" s="797"/>
      <c r="U220" s="797"/>
      <c r="V220" s="451"/>
      <c r="W220" s="823"/>
      <c r="X220" s="824"/>
      <c r="Y220" s="824"/>
      <c r="Z220" s="824"/>
      <c r="AA220" s="824"/>
      <c r="AB220" s="824"/>
      <c r="AC220" s="825"/>
    </row>
    <row r="221" spans="2:29" s="2" customFormat="1" ht="14.25" customHeight="1">
      <c r="B221" s="812"/>
      <c r="C221" s="799"/>
      <c r="D221" s="799"/>
      <c r="E221" s="799"/>
      <c r="F221" s="800"/>
      <c r="G221" s="817"/>
      <c r="H221" s="818"/>
      <c r="I221" s="818"/>
      <c r="J221" s="818"/>
      <c r="K221" s="818"/>
      <c r="L221" s="818"/>
      <c r="M221" s="818"/>
      <c r="N221" s="818"/>
      <c r="O221" s="818"/>
      <c r="P221" s="818"/>
      <c r="Q221" s="818"/>
      <c r="R221" s="818"/>
      <c r="S221" s="819"/>
      <c r="T221" s="799"/>
      <c r="U221" s="799"/>
      <c r="V221" s="800"/>
      <c r="W221" s="826"/>
      <c r="X221" s="827"/>
      <c r="Y221" s="827"/>
      <c r="Z221" s="827"/>
      <c r="AA221" s="827"/>
      <c r="AB221" s="827"/>
      <c r="AC221" s="828"/>
    </row>
    <row r="222" spans="2:29" s="2" customFormat="1" ht="13.5" customHeight="1">
      <c r="B222" s="812"/>
      <c r="C222" s="795" t="s">
        <v>93</v>
      </c>
      <c r="D222" s="795"/>
      <c r="E222" s="795"/>
      <c r="F222" s="743"/>
      <c r="G222" s="757" t="s">
        <v>228</v>
      </c>
      <c r="H222" s="757"/>
      <c r="I222" s="757"/>
      <c r="J222" s="757"/>
      <c r="K222" s="757"/>
      <c r="L222" s="757"/>
      <c r="M222" s="757"/>
      <c r="N222" s="757"/>
      <c r="O222" s="757"/>
      <c r="P222" s="757"/>
      <c r="Q222" s="757"/>
      <c r="R222" s="757"/>
      <c r="S222" s="757"/>
      <c r="T222" s="757"/>
      <c r="U222" s="757"/>
      <c r="V222" s="757"/>
      <c r="W222" s="757"/>
      <c r="X222" s="757"/>
      <c r="Y222" s="757"/>
      <c r="Z222" s="757"/>
      <c r="AA222" s="757"/>
      <c r="AB222" s="757"/>
      <c r="AC222" s="829"/>
    </row>
    <row r="223" spans="2:29" s="2" customFormat="1" ht="13.5" customHeight="1">
      <c r="B223" s="812"/>
      <c r="C223" s="797"/>
      <c r="D223" s="797"/>
      <c r="E223" s="797"/>
      <c r="F223" s="451"/>
      <c r="G223" s="757"/>
      <c r="H223" s="757"/>
      <c r="I223" s="757"/>
      <c r="J223" s="757"/>
      <c r="K223" s="757"/>
      <c r="L223" s="757"/>
      <c r="M223" s="757"/>
      <c r="N223" s="757"/>
      <c r="O223" s="757"/>
      <c r="P223" s="757"/>
      <c r="Q223" s="757"/>
      <c r="R223" s="757"/>
      <c r="S223" s="757"/>
      <c r="T223" s="757"/>
      <c r="U223" s="757"/>
      <c r="V223" s="757"/>
      <c r="W223" s="757"/>
      <c r="X223" s="757"/>
      <c r="Y223" s="757"/>
      <c r="Z223" s="757"/>
      <c r="AA223" s="757"/>
      <c r="AB223" s="757"/>
      <c r="AC223" s="829"/>
    </row>
    <row r="224" spans="2:29" s="2" customFormat="1" ht="13.5" customHeight="1">
      <c r="B224" s="813"/>
      <c r="C224" s="799"/>
      <c r="D224" s="799"/>
      <c r="E224" s="799"/>
      <c r="F224" s="800"/>
      <c r="G224" s="757"/>
      <c r="H224" s="757"/>
      <c r="I224" s="757"/>
      <c r="J224" s="757"/>
      <c r="K224" s="757"/>
      <c r="L224" s="757"/>
      <c r="M224" s="757"/>
      <c r="N224" s="757"/>
      <c r="O224" s="757"/>
      <c r="P224" s="757"/>
      <c r="Q224" s="757"/>
      <c r="R224" s="757"/>
      <c r="S224" s="757"/>
      <c r="T224" s="757"/>
      <c r="U224" s="757"/>
      <c r="V224" s="757"/>
      <c r="W224" s="757"/>
      <c r="X224" s="757"/>
      <c r="Y224" s="757"/>
      <c r="Z224" s="757"/>
      <c r="AA224" s="757"/>
      <c r="AB224" s="757"/>
      <c r="AC224" s="829"/>
    </row>
    <row r="225" spans="2:29" s="2" customFormat="1" ht="13.5" customHeight="1">
      <c r="B225" s="780" t="s">
        <v>98</v>
      </c>
      <c r="C225" s="781"/>
      <c r="D225" s="781"/>
      <c r="E225" s="781"/>
      <c r="F225" s="781"/>
      <c r="G225" s="742" t="s">
        <v>94</v>
      </c>
      <c r="H225" s="795"/>
      <c r="I225" s="743"/>
      <c r="J225" s="433"/>
      <c r="K225" s="513"/>
      <c r="L225" s="513"/>
      <c r="M225" s="434"/>
      <c r="N225" s="738" t="s">
        <v>95</v>
      </c>
      <c r="O225" s="834"/>
      <c r="P225" s="739"/>
      <c r="Q225" s="836"/>
      <c r="R225" s="837"/>
      <c r="S225" s="837"/>
      <c r="T225" s="837"/>
      <c r="U225" s="837"/>
      <c r="V225" s="838"/>
      <c r="W225" s="742" t="s">
        <v>99</v>
      </c>
      <c r="X225" s="795"/>
      <c r="Y225" s="743"/>
      <c r="Z225" s="433"/>
      <c r="AA225" s="513"/>
      <c r="AB225" s="513"/>
      <c r="AC225" s="514"/>
    </row>
    <row r="226" spans="2:29" s="2" customFormat="1" ht="9" customHeight="1">
      <c r="B226" s="780"/>
      <c r="C226" s="781"/>
      <c r="D226" s="781"/>
      <c r="E226" s="781"/>
      <c r="F226" s="781"/>
      <c r="G226" s="450"/>
      <c r="H226" s="797"/>
      <c r="I226" s="451"/>
      <c r="J226" s="832"/>
      <c r="K226" s="730"/>
      <c r="L226" s="730"/>
      <c r="M226" s="833"/>
      <c r="N226" s="477"/>
      <c r="O226" s="835"/>
      <c r="P226" s="478"/>
      <c r="Q226" s="839"/>
      <c r="R226" s="840"/>
      <c r="S226" s="840"/>
      <c r="T226" s="840"/>
      <c r="U226" s="840"/>
      <c r="V226" s="841"/>
      <c r="W226" s="450"/>
      <c r="X226" s="797"/>
      <c r="Y226" s="451"/>
      <c r="Z226" s="832"/>
      <c r="AA226" s="730"/>
      <c r="AB226" s="730"/>
      <c r="AC226" s="516"/>
    </row>
    <row r="227" spans="2:29" s="2" customFormat="1" ht="13.5" customHeight="1" thickBot="1">
      <c r="B227" s="830"/>
      <c r="C227" s="831"/>
      <c r="D227" s="831"/>
      <c r="E227" s="831"/>
      <c r="F227" s="831"/>
      <c r="G227" s="450"/>
      <c r="H227" s="797"/>
      <c r="I227" s="451"/>
      <c r="J227" s="832"/>
      <c r="K227" s="730"/>
      <c r="L227" s="730"/>
      <c r="M227" s="833"/>
      <c r="N227" s="477"/>
      <c r="O227" s="835"/>
      <c r="P227" s="478"/>
      <c r="Q227" s="839"/>
      <c r="R227" s="840"/>
      <c r="S227" s="840"/>
      <c r="T227" s="840"/>
      <c r="U227" s="840"/>
      <c r="V227" s="841"/>
      <c r="W227" s="450"/>
      <c r="X227" s="797"/>
      <c r="Y227" s="451"/>
      <c r="Z227" s="832"/>
      <c r="AA227" s="730"/>
      <c r="AB227" s="730"/>
      <c r="AC227" s="516"/>
    </row>
    <row r="228" spans="2:29" s="2" customFormat="1" ht="13.5" customHeight="1">
      <c r="B228" s="842" t="s">
        <v>183</v>
      </c>
      <c r="C228" s="845" t="s">
        <v>30</v>
      </c>
      <c r="D228" s="846"/>
      <c r="E228" s="475" t="s">
        <v>100</v>
      </c>
      <c r="F228" s="476"/>
      <c r="G228" s="847" t="s">
        <v>8</v>
      </c>
      <c r="H228" s="848"/>
      <c r="I228" s="848"/>
      <c r="J228" s="849"/>
      <c r="K228" s="845" t="s">
        <v>23</v>
      </c>
      <c r="L228" s="856"/>
      <c r="M228" s="856"/>
      <c r="N228" s="846"/>
      <c r="O228" s="845" t="s">
        <v>22</v>
      </c>
      <c r="P228" s="856"/>
      <c r="Q228" s="846"/>
      <c r="R228" s="448" t="s">
        <v>229</v>
      </c>
      <c r="S228" s="859"/>
      <c r="T228" s="859"/>
      <c r="U228" s="859"/>
      <c r="V228" s="449"/>
      <c r="W228" s="448" t="s">
        <v>102</v>
      </c>
      <c r="X228" s="859"/>
      <c r="Y228" s="449"/>
      <c r="Z228" s="475" t="s">
        <v>103</v>
      </c>
      <c r="AA228" s="476"/>
      <c r="AB228" s="454" t="s">
        <v>101</v>
      </c>
      <c r="AC228" s="457" t="s">
        <v>31</v>
      </c>
    </row>
    <row r="229" spans="2:29" s="2" customFormat="1" ht="13.5" customHeight="1">
      <c r="B229" s="843"/>
      <c r="C229" s="734"/>
      <c r="D229" s="735"/>
      <c r="E229" s="477"/>
      <c r="F229" s="478"/>
      <c r="G229" s="850"/>
      <c r="H229" s="851"/>
      <c r="I229" s="851"/>
      <c r="J229" s="852"/>
      <c r="K229" s="734"/>
      <c r="L229" s="857"/>
      <c r="M229" s="857"/>
      <c r="N229" s="735"/>
      <c r="O229" s="734"/>
      <c r="P229" s="857"/>
      <c r="Q229" s="735"/>
      <c r="R229" s="450"/>
      <c r="S229" s="797"/>
      <c r="T229" s="797"/>
      <c r="U229" s="797"/>
      <c r="V229" s="451"/>
      <c r="W229" s="450"/>
      <c r="X229" s="797"/>
      <c r="Y229" s="451"/>
      <c r="Z229" s="477"/>
      <c r="AA229" s="478"/>
      <c r="AB229" s="455"/>
      <c r="AC229" s="458"/>
    </row>
    <row r="230" spans="2:29" s="2" customFormat="1" ht="13.5" customHeight="1">
      <c r="B230" s="843"/>
      <c r="C230" s="734"/>
      <c r="D230" s="735"/>
      <c r="E230" s="477"/>
      <c r="F230" s="478"/>
      <c r="G230" s="850"/>
      <c r="H230" s="851"/>
      <c r="I230" s="851"/>
      <c r="J230" s="852"/>
      <c r="K230" s="734"/>
      <c r="L230" s="857"/>
      <c r="M230" s="857"/>
      <c r="N230" s="735"/>
      <c r="O230" s="734"/>
      <c r="P230" s="857"/>
      <c r="Q230" s="735"/>
      <c r="R230" s="450"/>
      <c r="S230" s="797"/>
      <c r="T230" s="797"/>
      <c r="U230" s="797"/>
      <c r="V230" s="451"/>
      <c r="W230" s="450"/>
      <c r="X230" s="797"/>
      <c r="Y230" s="451"/>
      <c r="Z230" s="477"/>
      <c r="AA230" s="478"/>
      <c r="AB230" s="455"/>
      <c r="AC230" s="458"/>
    </row>
    <row r="231" spans="2:29" s="2" customFormat="1" ht="13.5" customHeight="1" thickBot="1">
      <c r="B231" s="843"/>
      <c r="C231" s="736"/>
      <c r="D231" s="737"/>
      <c r="E231" s="479"/>
      <c r="F231" s="480"/>
      <c r="G231" s="853"/>
      <c r="H231" s="854"/>
      <c r="I231" s="854"/>
      <c r="J231" s="855"/>
      <c r="K231" s="736"/>
      <c r="L231" s="858"/>
      <c r="M231" s="858"/>
      <c r="N231" s="737"/>
      <c r="O231" s="736"/>
      <c r="P231" s="858"/>
      <c r="Q231" s="737"/>
      <c r="R231" s="452"/>
      <c r="S231" s="860"/>
      <c r="T231" s="860"/>
      <c r="U231" s="860"/>
      <c r="V231" s="453"/>
      <c r="W231" s="452"/>
      <c r="X231" s="860"/>
      <c r="Y231" s="453"/>
      <c r="Z231" s="479"/>
      <c r="AA231" s="480"/>
      <c r="AB231" s="456"/>
      <c r="AC231" s="459"/>
    </row>
    <row r="232" spans="2:29" s="2" customFormat="1" ht="13.5" customHeight="1" thickTop="1">
      <c r="B232" s="843"/>
      <c r="C232" s="746" t="s">
        <v>116</v>
      </c>
      <c r="D232" s="747"/>
      <c r="E232" s="750"/>
      <c r="F232" s="750"/>
      <c r="G232" s="861" t="s">
        <v>113</v>
      </c>
      <c r="H232" s="862"/>
      <c r="I232" s="862"/>
      <c r="J232" s="863"/>
      <c r="K232" s="861" t="s">
        <v>117</v>
      </c>
      <c r="L232" s="862"/>
      <c r="M232" s="862"/>
      <c r="N232" s="863"/>
      <c r="O232" s="758" t="s">
        <v>118</v>
      </c>
      <c r="P232" s="867"/>
      <c r="Q232" s="759"/>
      <c r="R232" s="869" t="s">
        <v>224</v>
      </c>
      <c r="S232" s="870"/>
      <c r="T232" s="870"/>
      <c r="U232" s="870"/>
      <c r="V232" s="871"/>
      <c r="W232" s="443" t="s">
        <v>146</v>
      </c>
      <c r="X232" s="875"/>
      <c r="Y232" s="444"/>
      <c r="Z232" s="443" t="s">
        <v>147</v>
      </c>
      <c r="AA232" s="444"/>
      <c r="AB232" s="762" t="s">
        <v>115</v>
      </c>
      <c r="AC232" s="764" t="s">
        <v>115</v>
      </c>
    </row>
    <row r="233" spans="2:29" s="2" customFormat="1" ht="13.5" customHeight="1">
      <c r="B233" s="843"/>
      <c r="C233" s="748"/>
      <c r="D233" s="749"/>
      <c r="E233" s="751"/>
      <c r="F233" s="751"/>
      <c r="G233" s="864"/>
      <c r="H233" s="865"/>
      <c r="I233" s="865"/>
      <c r="J233" s="866"/>
      <c r="K233" s="864"/>
      <c r="L233" s="865"/>
      <c r="M233" s="865"/>
      <c r="N233" s="866"/>
      <c r="O233" s="760"/>
      <c r="P233" s="868"/>
      <c r="Q233" s="761"/>
      <c r="R233" s="872"/>
      <c r="S233" s="873"/>
      <c r="T233" s="873"/>
      <c r="U233" s="873"/>
      <c r="V233" s="874"/>
      <c r="W233" s="876"/>
      <c r="X233" s="877"/>
      <c r="Y233" s="878"/>
      <c r="Z233" s="876"/>
      <c r="AA233" s="878"/>
      <c r="AB233" s="763"/>
      <c r="AC233" s="765"/>
    </row>
    <row r="234" spans="2:29" s="2" customFormat="1" ht="13.5" customHeight="1">
      <c r="B234" s="843"/>
      <c r="C234" s="766"/>
      <c r="D234" s="767"/>
      <c r="E234" s="770"/>
      <c r="F234" s="770"/>
      <c r="G234" s="879"/>
      <c r="H234" s="880"/>
      <c r="I234" s="880"/>
      <c r="J234" s="881"/>
      <c r="K234" s="879"/>
      <c r="L234" s="880"/>
      <c r="M234" s="880"/>
      <c r="N234" s="881"/>
      <c r="O234" s="433"/>
      <c r="P234" s="513"/>
      <c r="Q234" s="434"/>
      <c r="R234" s="433"/>
      <c r="S234" s="513"/>
      <c r="T234" s="513"/>
      <c r="U234" s="513"/>
      <c r="V234" s="434"/>
      <c r="W234" s="433"/>
      <c r="X234" s="513"/>
      <c r="Y234" s="434"/>
      <c r="Z234" s="433"/>
      <c r="AA234" s="434"/>
      <c r="AB234" s="437"/>
      <c r="AC234" s="408"/>
    </row>
    <row r="235" spans="2:29" s="2" customFormat="1" ht="13.5" customHeight="1">
      <c r="B235" s="843"/>
      <c r="C235" s="768"/>
      <c r="D235" s="769"/>
      <c r="E235" s="770"/>
      <c r="F235" s="770"/>
      <c r="G235" s="882"/>
      <c r="H235" s="883"/>
      <c r="I235" s="883"/>
      <c r="J235" s="884"/>
      <c r="K235" s="882"/>
      <c r="L235" s="883"/>
      <c r="M235" s="883"/>
      <c r="N235" s="884"/>
      <c r="O235" s="435"/>
      <c r="P235" s="517"/>
      <c r="Q235" s="436"/>
      <c r="R235" s="435"/>
      <c r="S235" s="517"/>
      <c r="T235" s="517"/>
      <c r="U235" s="517"/>
      <c r="V235" s="436"/>
      <c r="W235" s="435"/>
      <c r="X235" s="517"/>
      <c r="Y235" s="436"/>
      <c r="Z235" s="435"/>
      <c r="AA235" s="436"/>
      <c r="AB235" s="437"/>
      <c r="AC235" s="408"/>
    </row>
    <row r="236" spans="2:29" s="2" customFormat="1" ht="13.5" customHeight="1">
      <c r="B236" s="843"/>
      <c r="C236" s="766"/>
      <c r="D236" s="767"/>
      <c r="E236" s="770"/>
      <c r="F236" s="770"/>
      <c r="G236" s="879"/>
      <c r="H236" s="880"/>
      <c r="I236" s="880"/>
      <c r="J236" s="881"/>
      <c r="K236" s="879"/>
      <c r="L236" s="880"/>
      <c r="M236" s="880"/>
      <c r="N236" s="881"/>
      <c r="O236" s="433"/>
      <c r="P236" s="513"/>
      <c r="Q236" s="434"/>
      <c r="R236" s="433"/>
      <c r="S236" s="513"/>
      <c r="T236" s="513"/>
      <c r="U236" s="513"/>
      <c r="V236" s="434"/>
      <c r="W236" s="433"/>
      <c r="X236" s="513"/>
      <c r="Y236" s="434"/>
      <c r="Z236" s="433"/>
      <c r="AA236" s="434"/>
      <c r="AB236" s="437"/>
      <c r="AC236" s="408"/>
    </row>
    <row r="237" spans="2:29" s="2" customFormat="1" ht="13.5" customHeight="1">
      <c r="B237" s="843"/>
      <c r="C237" s="768"/>
      <c r="D237" s="769"/>
      <c r="E237" s="770"/>
      <c r="F237" s="770"/>
      <c r="G237" s="882"/>
      <c r="H237" s="883"/>
      <c r="I237" s="883"/>
      <c r="J237" s="884"/>
      <c r="K237" s="882"/>
      <c r="L237" s="883"/>
      <c r="M237" s="883"/>
      <c r="N237" s="884"/>
      <c r="O237" s="435"/>
      <c r="P237" s="517"/>
      <c r="Q237" s="436"/>
      <c r="R237" s="435"/>
      <c r="S237" s="517"/>
      <c r="T237" s="517"/>
      <c r="U237" s="517"/>
      <c r="V237" s="436"/>
      <c r="W237" s="435"/>
      <c r="X237" s="517"/>
      <c r="Y237" s="436"/>
      <c r="Z237" s="435"/>
      <c r="AA237" s="436"/>
      <c r="AB237" s="437"/>
      <c r="AC237" s="408"/>
    </row>
    <row r="238" spans="2:29" s="2" customFormat="1" ht="13.5" customHeight="1">
      <c r="B238" s="843"/>
      <c r="C238" s="766"/>
      <c r="D238" s="767"/>
      <c r="E238" s="770"/>
      <c r="F238" s="770"/>
      <c r="G238" s="879"/>
      <c r="H238" s="880"/>
      <c r="I238" s="880"/>
      <c r="J238" s="881"/>
      <c r="K238" s="879"/>
      <c r="L238" s="880"/>
      <c r="M238" s="880"/>
      <c r="N238" s="881"/>
      <c r="O238" s="433"/>
      <c r="P238" s="513"/>
      <c r="Q238" s="434"/>
      <c r="R238" s="433"/>
      <c r="S238" s="513"/>
      <c r="T238" s="513"/>
      <c r="U238" s="513"/>
      <c r="V238" s="434"/>
      <c r="W238" s="433"/>
      <c r="X238" s="513"/>
      <c r="Y238" s="434"/>
      <c r="Z238" s="433"/>
      <c r="AA238" s="434"/>
      <c r="AB238" s="437"/>
      <c r="AC238" s="408"/>
    </row>
    <row r="239" spans="2:29" s="2" customFormat="1" ht="13.5" customHeight="1">
      <c r="B239" s="843"/>
      <c r="C239" s="768"/>
      <c r="D239" s="769"/>
      <c r="E239" s="770"/>
      <c r="F239" s="770"/>
      <c r="G239" s="882"/>
      <c r="H239" s="883"/>
      <c r="I239" s="883"/>
      <c r="J239" s="884"/>
      <c r="K239" s="882"/>
      <c r="L239" s="883"/>
      <c r="M239" s="883"/>
      <c r="N239" s="884"/>
      <c r="O239" s="435"/>
      <c r="P239" s="517"/>
      <c r="Q239" s="436"/>
      <c r="R239" s="435"/>
      <c r="S239" s="517"/>
      <c r="T239" s="517"/>
      <c r="U239" s="517"/>
      <c r="V239" s="436"/>
      <c r="W239" s="435"/>
      <c r="X239" s="517"/>
      <c r="Y239" s="436"/>
      <c r="Z239" s="435"/>
      <c r="AA239" s="436"/>
      <c r="AB239" s="437"/>
      <c r="AC239" s="408"/>
    </row>
    <row r="240" spans="2:29" s="2" customFormat="1" ht="13.5" customHeight="1">
      <c r="B240" s="843"/>
      <c r="C240" s="766"/>
      <c r="D240" s="767"/>
      <c r="E240" s="770"/>
      <c r="F240" s="770"/>
      <c r="G240" s="879"/>
      <c r="H240" s="880"/>
      <c r="I240" s="880"/>
      <c r="J240" s="881"/>
      <c r="K240" s="879"/>
      <c r="L240" s="880"/>
      <c r="M240" s="880"/>
      <c r="N240" s="881"/>
      <c r="O240" s="433"/>
      <c r="P240" s="513"/>
      <c r="Q240" s="434"/>
      <c r="R240" s="433"/>
      <c r="S240" s="513"/>
      <c r="T240" s="513"/>
      <c r="U240" s="513"/>
      <c r="V240" s="434"/>
      <c r="W240" s="433"/>
      <c r="X240" s="513"/>
      <c r="Y240" s="434"/>
      <c r="Z240" s="433"/>
      <c r="AA240" s="434"/>
      <c r="AB240" s="437"/>
      <c r="AC240" s="408"/>
    </row>
    <row r="241" spans="2:29" s="2" customFormat="1" ht="13.5" customHeight="1">
      <c r="B241" s="843"/>
      <c r="C241" s="768"/>
      <c r="D241" s="769"/>
      <c r="E241" s="770"/>
      <c r="F241" s="770"/>
      <c r="G241" s="882"/>
      <c r="H241" s="883"/>
      <c r="I241" s="883"/>
      <c r="J241" s="884"/>
      <c r="K241" s="882"/>
      <c r="L241" s="883"/>
      <c r="M241" s="883"/>
      <c r="N241" s="884"/>
      <c r="O241" s="435"/>
      <c r="P241" s="517"/>
      <c r="Q241" s="436"/>
      <c r="R241" s="435"/>
      <c r="S241" s="517"/>
      <c r="T241" s="517"/>
      <c r="U241" s="517"/>
      <c r="V241" s="436"/>
      <c r="W241" s="435"/>
      <c r="X241" s="517"/>
      <c r="Y241" s="436"/>
      <c r="Z241" s="435"/>
      <c r="AA241" s="436"/>
      <c r="AB241" s="437"/>
      <c r="AC241" s="408"/>
    </row>
    <row r="242" spans="2:29" s="2" customFormat="1" ht="13.5" customHeight="1">
      <c r="B242" s="843"/>
      <c r="C242" s="766"/>
      <c r="D242" s="767"/>
      <c r="E242" s="770"/>
      <c r="F242" s="770"/>
      <c r="G242" s="879"/>
      <c r="H242" s="880"/>
      <c r="I242" s="880"/>
      <c r="J242" s="881"/>
      <c r="K242" s="879"/>
      <c r="L242" s="880"/>
      <c r="M242" s="880"/>
      <c r="N242" s="881"/>
      <c r="O242" s="433"/>
      <c r="P242" s="513"/>
      <c r="Q242" s="434"/>
      <c r="R242" s="433"/>
      <c r="S242" s="513"/>
      <c r="T242" s="513"/>
      <c r="U242" s="513"/>
      <c r="V242" s="434"/>
      <c r="W242" s="433"/>
      <c r="X242" s="513"/>
      <c r="Y242" s="434"/>
      <c r="Z242" s="433"/>
      <c r="AA242" s="434"/>
      <c r="AB242" s="437"/>
      <c r="AC242" s="408"/>
    </row>
    <row r="243" spans="2:29" s="2" customFormat="1" ht="13.5" customHeight="1">
      <c r="B243" s="843"/>
      <c r="C243" s="768"/>
      <c r="D243" s="769"/>
      <c r="E243" s="770"/>
      <c r="F243" s="770"/>
      <c r="G243" s="882"/>
      <c r="H243" s="883"/>
      <c r="I243" s="883"/>
      <c r="J243" s="884"/>
      <c r="K243" s="882"/>
      <c r="L243" s="883"/>
      <c r="M243" s="883"/>
      <c r="N243" s="884"/>
      <c r="O243" s="435"/>
      <c r="P243" s="517"/>
      <c r="Q243" s="436"/>
      <c r="R243" s="435"/>
      <c r="S243" s="517"/>
      <c r="T243" s="517"/>
      <c r="U243" s="517"/>
      <c r="V243" s="436"/>
      <c r="W243" s="435"/>
      <c r="X243" s="517"/>
      <c r="Y243" s="436"/>
      <c r="Z243" s="435"/>
      <c r="AA243" s="436"/>
      <c r="AB243" s="437"/>
      <c r="AC243" s="408"/>
    </row>
    <row r="244" spans="2:29" s="2" customFormat="1" ht="10.5" customHeight="1">
      <c r="B244" s="843"/>
      <c r="C244" s="766"/>
      <c r="D244" s="767"/>
      <c r="E244" s="770"/>
      <c r="F244" s="770"/>
      <c r="G244" s="879"/>
      <c r="H244" s="880"/>
      <c r="I244" s="880"/>
      <c r="J244" s="881"/>
      <c r="K244" s="879"/>
      <c r="L244" s="880"/>
      <c r="M244" s="880"/>
      <c r="N244" s="881"/>
      <c r="O244" s="433"/>
      <c r="P244" s="513"/>
      <c r="Q244" s="434"/>
      <c r="R244" s="433"/>
      <c r="S244" s="513"/>
      <c r="T244" s="513"/>
      <c r="U244" s="513"/>
      <c r="V244" s="434"/>
      <c r="W244" s="433"/>
      <c r="X244" s="513"/>
      <c r="Y244" s="434"/>
      <c r="Z244" s="433"/>
      <c r="AA244" s="434"/>
      <c r="AB244" s="437"/>
      <c r="AC244" s="408"/>
    </row>
    <row r="245" spans="2:29" s="2" customFormat="1" ht="10.5" customHeight="1">
      <c r="B245" s="843"/>
      <c r="C245" s="768"/>
      <c r="D245" s="769"/>
      <c r="E245" s="770"/>
      <c r="F245" s="770"/>
      <c r="G245" s="882"/>
      <c r="H245" s="883"/>
      <c r="I245" s="883"/>
      <c r="J245" s="884"/>
      <c r="K245" s="882"/>
      <c r="L245" s="883"/>
      <c r="M245" s="883"/>
      <c r="N245" s="884"/>
      <c r="O245" s="435"/>
      <c r="P245" s="517"/>
      <c r="Q245" s="436"/>
      <c r="R245" s="435"/>
      <c r="S245" s="517"/>
      <c r="T245" s="517"/>
      <c r="U245" s="517"/>
      <c r="V245" s="436"/>
      <c r="W245" s="435"/>
      <c r="X245" s="517"/>
      <c r="Y245" s="436"/>
      <c r="Z245" s="435"/>
      <c r="AA245" s="436"/>
      <c r="AB245" s="437"/>
      <c r="AC245" s="408"/>
    </row>
    <row r="246" spans="2:29" s="2" customFormat="1" ht="10.5" customHeight="1">
      <c r="B246" s="843"/>
      <c r="C246" s="766"/>
      <c r="D246" s="767"/>
      <c r="E246" s="770"/>
      <c r="F246" s="770"/>
      <c r="G246" s="879"/>
      <c r="H246" s="880"/>
      <c r="I246" s="880"/>
      <c r="J246" s="881"/>
      <c r="K246" s="879"/>
      <c r="L246" s="880"/>
      <c r="M246" s="880"/>
      <c r="N246" s="881"/>
      <c r="O246" s="433"/>
      <c r="P246" s="513"/>
      <c r="Q246" s="434"/>
      <c r="R246" s="433"/>
      <c r="S246" s="513"/>
      <c r="T246" s="513"/>
      <c r="U246" s="513"/>
      <c r="V246" s="434"/>
      <c r="W246" s="433"/>
      <c r="X246" s="513"/>
      <c r="Y246" s="434"/>
      <c r="Z246" s="433"/>
      <c r="AA246" s="434"/>
      <c r="AB246" s="437"/>
      <c r="AC246" s="408"/>
    </row>
    <row r="247" spans="2:29" s="2" customFormat="1" ht="10.5" customHeight="1">
      <c r="B247" s="843"/>
      <c r="C247" s="768"/>
      <c r="D247" s="769"/>
      <c r="E247" s="770"/>
      <c r="F247" s="770"/>
      <c r="G247" s="882"/>
      <c r="H247" s="883"/>
      <c r="I247" s="883"/>
      <c r="J247" s="884"/>
      <c r="K247" s="882"/>
      <c r="L247" s="883"/>
      <c r="M247" s="883"/>
      <c r="N247" s="884"/>
      <c r="O247" s="435"/>
      <c r="P247" s="517"/>
      <c r="Q247" s="436"/>
      <c r="R247" s="435"/>
      <c r="S247" s="517"/>
      <c r="T247" s="517"/>
      <c r="U247" s="517"/>
      <c r="V247" s="436"/>
      <c r="W247" s="435"/>
      <c r="X247" s="517"/>
      <c r="Y247" s="436"/>
      <c r="Z247" s="435"/>
      <c r="AA247" s="436"/>
      <c r="AB247" s="437"/>
      <c r="AC247" s="408"/>
    </row>
    <row r="248" spans="2:29" s="2" customFormat="1" ht="10.5" customHeight="1">
      <c r="B248" s="843"/>
      <c r="C248" s="766"/>
      <c r="D248" s="767"/>
      <c r="E248" s="770"/>
      <c r="F248" s="770"/>
      <c r="G248" s="879"/>
      <c r="H248" s="880"/>
      <c r="I248" s="880"/>
      <c r="J248" s="881"/>
      <c r="K248" s="879"/>
      <c r="L248" s="880"/>
      <c r="M248" s="880"/>
      <c r="N248" s="881"/>
      <c r="O248" s="433"/>
      <c r="P248" s="513"/>
      <c r="Q248" s="434"/>
      <c r="R248" s="433"/>
      <c r="S248" s="513"/>
      <c r="T248" s="513"/>
      <c r="U248" s="513"/>
      <c r="V248" s="434"/>
      <c r="W248" s="433"/>
      <c r="X248" s="513"/>
      <c r="Y248" s="434"/>
      <c r="Z248" s="433"/>
      <c r="AA248" s="434"/>
      <c r="AB248" s="437"/>
      <c r="AC248" s="408"/>
    </row>
    <row r="249" spans="2:29" s="2" customFormat="1" ht="10.5" customHeight="1">
      <c r="B249" s="843"/>
      <c r="C249" s="768"/>
      <c r="D249" s="769"/>
      <c r="E249" s="770"/>
      <c r="F249" s="770"/>
      <c r="G249" s="882"/>
      <c r="H249" s="883"/>
      <c r="I249" s="883"/>
      <c r="J249" s="884"/>
      <c r="K249" s="882"/>
      <c r="L249" s="883"/>
      <c r="M249" s="883"/>
      <c r="N249" s="884"/>
      <c r="O249" s="435"/>
      <c r="P249" s="517"/>
      <c r="Q249" s="436"/>
      <c r="R249" s="435"/>
      <c r="S249" s="517"/>
      <c r="T249" s="517"/>
      <c r="U249" s="517"/>
      <c r="V249" s="436"/>
      <c r="W249" s="435"/>
      <c r="X249" s="517"/>
      <c r="Y249" s="436"/>
      <c r="Z249" s="435"/>
      <c r="AA249" s="436"/>
      <c r="AB249" s="437"/>
      <c r="AC249" s="408"/>
    </row>
    <row r="250" spans="2:29" s="2" customFormat="1" ht="10.5" customHeight="1">
      <c r="B250" s="843"/>
      <c r="C250" s="766"/>
      <c r="D250" s="767"/>
      <c r="E250" s="770"/>
      <c r="F250" s="770"/>
      <c r="G250" s="879"/>
      <c r="H250" s="880"/>
      <c r="I250" s="880"/>
      <c r="J250" s="881"/>
      <c r="K250" s="879"/>
      <c r="L250" s="880"/>
      <c r="M250" s="880"/>
      <c r="N250" s="881"/>
      <c r="O250" s="433"/>
      <c r="P250" s="513"/>
      <c r="Q250" s="434"/>
      <c r="R250" s="433"/>
      <c r="S250" s="513"/>
      <c r="T250" s="513"/>
      <c r="U250" s="513"/>
      <c r="V250" s="434"/>
      <c r="W250" s="433"/>
      <c r="X250" s="513"/>
      <c r="Y250" s="434"/>
      <c r="Z250" s="433"/>
      <c r="AA250" s="434"/>
      <c r="AB250" s="437"/>
      <c r="AC250" s="408"/>
    </row>
    <row r="251" spans="2:29" s="2" customFormat="1" ht="10.5" customHeight="1">
      <c r="B251" s="843"/>
      <c r="C251" s="768"/>
      <c r="D251" s="769"/>
      <c r="E251" s="770"/>
      <c r="F251" s="770"/>
      <c r="G251" s="882"/>
      <c r="H251" s="883"/>
      <c r="I251" s="883"/>
      <c r="J251" s="884"/>
      <c r="K251" s="882"/>
      <c r="L251" s="883"/>
      <c r="M251" s="883"/>
      <c r="N251" s="884"/>
      <c r="O251" s="435"/>
      <c r="P251" s="517"/>
      <c r="Q251" s="436"/>
      <c r="R251" s="435"/>
      <c r="S251" s="517"/>
      <c r="T251" s="517"/>
      <c r="U251" s="517"/>
      <c r="V251" s="436"/>
      <c r="W251" s="435"/>
      <c r="X251" s="517"/>
      <c r="Y251" s="436"/>
      <c r="Z251" s="435"/>
      <c r="AA251" s="436"/>
      <c r="AB251" s="437"/>
      <c r="AC251" s="408"/>
    </row>
    <row r="252" spans="2:29" s="2" customFormat="1" ht="10.5" customHeight="1">
      <c r="B252" s="843"/>
      <c r="C252" s="766"/>
      <c r="D252" s="767"/>
      <c r="E252" s="770"/>
      <c r="F252" s="770"/>
      <c r="G252" s="879"/>
      <c r="H252" s="880"/>
      <c r="I252" s="880"/>
      <c r="J252" s="881"/>
      <c r="K252" s="879"/>
      <c r="L252" s="880"/>
      <c r="M252" s="880"/>
      <c r="N252" s="881"/>
      <c r="O252" s="433"/>
      <c r="P252" s="513"/>
      <c r="Q252" s="434"/>
      <c r="R252" s="433"/>
      <c r="S252" s="513"/>
      <c r="T252" s="513"/>
      <c r="U252" s="513"/>
      <c r="V252" s="434"/>
      <c r="W252" s="433"/>
      <c r="X252" s="513"/>
      <c r="Y252" s="434"/>
      <c r="Z252" s="433"/>
      <c r="AA252" s="434"/>
      <c r="AB252" s="437"/>
      <c r="AC252" s="408"/>
    </row>
    <row r="253" spans="2:29" s="2" customFormat="1" ht="10.5" customHeight="1">
      <c r="B253" s="843"/>
      <c r="C253" s="768"/>
      <c r="D253" s="769"/>
      <c r="E253" s="770"/>
      <c r="F253" s="770"/>
      <c r="G253" s="882"/>
      <c r="H253" s="883"/>
      <c r="I253" s="883"/>
      <c r="J253" s="884"/>
      <c r="K253" s="882"/>
      <c r="L253" s="883"/>
      <c r="M253" s="883"/>
      <c r="N253" s="884"/>
      <c r="O253" s="435"/>
      <c r="P253" s="517"/>
      <c r="Q253" s="436"/>
      <c r="R253" s="435"/>
      <c r="S253" s="517"/>
      <c r="T253" s="517"/>
      <c r="U253" s="517"/>
      <c r="V253" s="436"/>
      <c r="W253" s="435"/>
      <c r="X253" s="517"/>
      <c r="Y253" s="436"/>
      <c r="Z253" s="435"/>
      <c r="AA253" s="436"/>
      <c r="AB253" s="437"/>
      <c r="AC253" s="408"/>
    </row>
    <row r="254" spans="2:29" s="2" customFormat="1" ht="10.5" customHeight="1">
      <c r="B254" s="843"/>
      <c r="C254" s="766"/>
      <c r="D254" s="767"/>
      <c r="E254" s="770"/>
      <c r="F254" s="770"/>
      <c r="G254" s="879"/>
      <c r="H254" s="880"/>
      <c r="I254" s="880"/>
      <c r="J254" s="881"/>
      <c r="K254" s="879"/>
      <c r="L254" s="880"/>
      <c r="M254" s="880"/>
      <c r="N254" s="881"/>
      <c r="O254" s="433"/>
      <c r="P254" s="513"/>
      <c r="Q254" s="434"/>
      <c r="R254" s="433"/>
      <c r="S254" s="513"/>
      <c r="T254" s="513"/>
      <c r="U254" s="513"/>
      <c r="V254" s="434"/>
      <c r="W254" s="433"/>
      <c r="X254" s="513"/>
      <c r="Y254" s="434"/>
      <c r="Z254" s="433"/>
      <c r="AA254" s="434"/>
      <c r="AB254" s="437"/>
      <c r="AC254" s="408"/>
    </row>
    <row r="255" spans="2:29" s="2" customFormat="1" ht="10.5" customHeight="1">
      <c r="B255" s="843"/>
      <c r="C255" s="768"/>
      <c r="D255" s="769"/>
      <c r="E255" s="770"/>
      <c r="F255" s="770"/>
      <c r="G255" s="882"/>
      <c r="H255" s="883"/>
      <c r="I255" s="883"/>
      <c r="J255" s="884"/>
      <c r="K255" s="882"/>
      <c r="L255" s="883"/>
      <c r="M255" s="883"/>
      <c r="N255" s="884"/>
      <c r="O255" s="435"/>
      <c r="P255" s="517"/>
      <c r="Q255" s="436"/>
      <c r="R255" s="435"/>
      <c r="S255" s="517"/>
      <c r="T255" s="517"/>
      <c r="U255" s="517"/>
      <c r="V255" s="436"/>
      <c r="W255" s="435"/>
      <c r="X255" s="517"/>
      <c r="Y255" s="436"/>
      <c r="Z255" s="435"/>
      <c r="AA255" s="436"/>
      <c r="AB255" s="437"/>
      <c r="AC255" s="408"/>
    </row>
    <row r="256" spans="2:29" s="2" customFormat="1" ht="10.5" customHeight="1">
      <c r="B256" s="843"/>
      <c r="C256" s="766"/>
      <c r="D256" s="767"/>
      <c r="E256" s="770"/>
      <c r="F256" s="770"/>
      <c r="G256" s="879"/>
      <c r="H256" s="880"/>
      <c r="I256" s="880"/>
      <c r="J256" s="881"/>
      <c r="K256" s="879"/>
      <c r="L256" s="880"/>
      <c r="M256" s="880"/>
      <c r="N256" s="881"/>
      <c r="O256" s="433"/>
      <c r="P256" s="513"/>
      <c r="Q256" s="434"/>
      <c r="R256" s="433"/>
      <c r="S256" s="513"/>
      <c r="T256" s="513"/>
      <c r="U256" s="513"/>
      <c r="V256" s="434"/>
      <c r="W256" s="433"/>
      <c r="X256" s="513"/>
      <c r="Y256" s="434"/>
      <c r="Z256" s="433"/>
      <c r="AA256" s="434"/>
      <c r="AB256" s="437"/>
      <c r="AC256" s="408"/>
    </row>
    <row r="257" spans="2:29" s="2" customFormat="1" ht="10.5" customHeight="1" thickBot="1">
      <c r="B257" s="843"/>
      <c r="C257" s="772"/>
      <c r="D257" s="773"/>
      <c r="E257" s="774"/>
      <c r="F257" s="774"/>
      <c r="G257" s="885"/>
      <c r="H257" s="886"/>
      <c r="I257" s="886"/>
      <c r="J257" s="887"/>
      <c r="K257" s="885"/>
      <c r="L257" s="886"/>
      <c r="M257" s="886"/>
      <c r="N257" s="887"/>
      <c r="O257" s="438"/>
      <c r="P257" s="888"/>
      <c r="Q257" s="439"/>
      <c r="R257" s="438"/>
      <c r="S257" s="888"/>
      <c r="T257" s="888"/>
      <c r="U257" s="888"/>
      <c r="V257" s="439"/>
      <c r="W257" s="438"/>
      <c r="X257" s="888"/>
      <c r="Y257" s="439"/>
      <c r="Z257" s="438"/>
      <c r="AA257" s="439"/>
      <c r="AB257" s="440"/>
      <c r="AC257" s="409"/>
    </row>
    <row r="258" spans="2:29" s="2" customFormat="1" ht="13.5" customHeight="1" thickTop="1">
      <c r="B258" s="843"/>
      <c r="C258" s="410" t="s">
        <v>9</v>
      </c>
      <c r="D258" s="411"/>
      <c r="E258" s="411"/>
      <c r="F258" s="411"/>
      <c r="G258" s="411"/>
      <c r="H258" s="411"/>
      <c r="I258" s="411"/>
      <c r="J258" s="411"/>
      <c r="K258" s="411"/>
      <c r="L258" s="411"/>
      <c r="M258" s="411"/>
      <c r="N258" s="411"/>
      <c r="O258" s="411"/>
      <c r="P258" s="411"/>
      <c r="Q258" s="411"/>
      <c r="R258" s="411"/>
      <c r="S258" s="411"/>
      <c r="T258" s="411"/>
      <c r="U258" s="411"/>
      <c r="V258" s="411"/>
      <c r="W258" s="411"/>
      <c r="X258" s="411"/>
      <c r="Y258" s="412"/>
      <c r="Z258" s="889">
        <f>SUM(Z232:AA257)</f>
        <v>0</v>
      </c>
      <c r="AA258" s="890">
        <f>COUNTIF(AA232:AA257,"○")</f>
        <v>0</v>
      </c>
      <c r="AB258" s="419">
        <f>COUNTIF(AB232:AB257,"○")</f>
        <v>1</v>
      </c>
      <c r="AC258" s="421">
        <f>COUNTIF(AC232:AC257,"○")</f>
        <v>1</v>
      </c>
    </row>
    <row r="259" spans="2:29" s="2" customFormat="1" ht="13.5" customHeight="1">
      <c r="B259" s="843"/>
      <c r="C259" s="413"/>
      <c r="D259" s="414"/>
      <c r="E259" s="414"/>
      <c r="F259" s="414"/>
      <c r="G259" s="414"/>
      <c r="H259" s="414"/>
      <c r="I259" s="414"/>
      <c r="J259" s="414"/>
      <c r="K259" s="414"/>
      <c r="L259" s="414"/>
      <c r="M259" s="414"/>
      <c r="N259" s="414"/>
      <c r="O259" s="414"/>
      <c r="P259" s="414"/>
      <c r="Q259" s="414"/>
      <c r="R259" s="414"/>
      <c r="S259" s="414"/>
      <c r="T259" s="414"/>
      <c r="U259" s="414"/>
      <c r="V259" s="414"/>
      <c r="W259" s="414"/>
      <c r="X259" s="414"/>
      <c r="Y259" s="415"/>
      <c r="Z259" s="891"/>
      <c r="AA259" s="892"/>
      <c r="AB259" s="420"/>
      <c r="AC259" s="422"/>
    </row>
    <row r="260" spans="2:29" s="2" customFormat="1" ht="10.5" customHeight="1">
      <c r="B260" s="843"/>
      <c r="C260" s="384" t="s">
        <v>225</v>
      </c>
      <c r="D260" s="385"/>
      <c r="E260" s="385"/>
      <c r="F260" s="385"/>
      <c r="G260" s="385"/>
      <c r="H260" s="385"/>
      <c r="I260" s="385"/>
      <c r="J260" s="385"/>
      <c r="K260" s="385"/>
      <c r="L260" s="385"/>
      <c r="M260" s="385"/>
      <c r="N260" s="385"/>
      <c r="O260" s="385"/>
      <c r="P260" s="385"/>
      <c r="Q260" s="385"/>
      <c r="R260" s="385"/>
      <c r="S260" s="385"/>
      <c r="T260" s="385"/>
      <c r="U260" s="385"/>
      <c r="V260" s="385"/>
      <c r="W260" s="385"/>
      <c r="X260" s="385"/>
      <c r="Y260" s="385"/>
      <c r="Z260" s="385"/>
      <c r="AA260" s="385"/>
      <c r="AB260" s="385"/>
      <c r="AC260" s="386"/>
    </row>
    <row r="261" spans="2:29" s="2" customFormat="1" ht="10.5" customHeight="1" thickBot="1">
      <c r="B261" s="844"/>
      <c r="C261" s="387"/>
      <c r="D261" s="388"/>
      <c r="E261" s="388"/>
      <c r="F261" s="388"/>
      <c r="G261" s="388"/>
      <c r="H261" s="388"/>
      <c r="I261" s="388"/>
      <c r="J261" s="388"/>
      <c r="K261" s="388"/>
      <c r="L261" s="388"/>
      <c r="M261" s="388"/>
      <c r="N261" s="388"/>
      <c r="O261" s="388"/>
      <c r="P261" s="388"/>
      <c r="Q261" s="388"/>
      <c r="R261" s="388"/>
      <c r="S261" s="388"/>
      <c r="T261" s="388"/>
      <c r="U261" s="388"/>
      <c r="V261" s="388"/>
      <c r="W261" s="388"/>
      <c r="X261" s="388"/>
      <c r="Y261" s="388"/>
      <c r="Z261" s="388"/>
      <c r="AA261" s="388"/>
      <c r="AB261" s="388"/>
      <c r="AC261" s="389"/>
    </row>
    <row r="262" spans="2:29" s="2" customFormat="1" ht="15" customHeight="1">
      <c r="B262" s="4"/>
      <c r="C262" s="4"/>
      <c r="D262" s="4"/>
      <c r="E262" s="4"/>
      <c r="F262" s="4"/>
      <c r="G262" s="4"/>
      <c r="H262" s="4"/>
      <c r="I262" s="4"/>
      <c r="J262" s="4"/>
      <c r="K262" s="4"/>
      <c r="L262" s="4"/>
      <c r="M262" s="4"/>
      <c r="N262" s="4"/>
      <c r="O262" s="4"/>
      <c r="P262" s="4"/>
      <c r="Q262" s="4"/>
      <c r="R262" s="4"/>
      <c r="S262" s="4"/>
      <c r="T262" s="4"/>
      <c r="U262" s="4"/>
      <c r="V262" s="4"/>
      <c r="W262" s="4"/>
      <c r="X262" s="4"/>
      <c r="Y262" s="4"/>
      <c r="Z262" s="4"/>
      <c r="AA262" s="4"/>
      <c r="AB262" s="4"/>
      <c r="AC262" s="4"/>
    </row>
    <row r="263" spans="2:29" s="2" customFormat="1" ht="15" customHeight="1">
      <c r="B263" s="4"/>
      <c r="C263" s="4"/>
      <c r="D263" s="4"/>
      <c r="E263" s="4"/>
      <c r="F263" s="4"/>
      <c r="G263" s="4"/>
      <c r="H263" s="4"/>
      <c r="I263" s="4"/>
      <c r="J263" s="4"/>
      <c r="K263" s="4"/>
      <c r="L263" s="4"/>
      <c r="M263" s="4"/>
      <c r="N263" s="4"/>
      <c r="O263" s="4"/>
      <c r="P263" s="4"/>
      <c r="Q263" s="4"/>
      <c r="R263" s="4"/>
      <c r="S263" s="4"/>
      <c r="T263" s="4"/>
      <c r="U263" s="4"/>
      <c r="V263" s="4"/>
      <c r="W263" s="4"/>
      <c r="X263" s="4"/>
      <c r="Y263" s="4"/>
      <c r="Z263" s="4"/>
      <c r="AA263" s="4"/>
      <c r="AB263" s="4"/>
      <c r="AC263" s="4"/>
    </row>
    <row r="264" spans="2:29" s="2" customFormat="1" ht="15" customHeight="1">
      <c r="B264" s="21"/>
      <c r="C264" s="19"/>
      <c r="D264" s="19"/>
      <c r="E264" s="19"/>
      <c r="F264" s="19"/>
      <c r="G264" s="19"/>
      <c r="H264" s="19"/>
      <c r="I264" s="19"/>
      <c r="J264" s="19"/>
      <c r="K264" s="19"/>
      <c r="L264" s="19"/>
      <c r="M264" s="19"/>
      <c r="N264" s="19"/>
      <c r="O264" s="19"/>
      <c r="P264" s="19"/>
      <c r="Q264" s="19"/>
      <c r="R264" s="19"/>
      <c r="S264" s="19"/>
      <c r="T264" s="19"/>
      <c r="U264" s="19"/>
      <c r="V264" s="19"/>
      <c r="W264" s="19"/>
      <c r="X264" s="19"/>
      <c r="Y264" s="19"/>
      <c r="Z264" s="19"/>
      <c r="AA264" s="19"/>
      <c r="AB264" s="19"/>
      <c r="AC264" s="19"/>
    </row>
    <row r="265" spans="2:29" s="2" customFormat="1" ht="15" customHeight="1">
      <c r="B265" s="17" t="s">
        <v>248</v>
      </c>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row>
    <row r="266" spans="2:29" s="2" customFormat="1" ht="15" customHeight="1" thickBot="1">
      <c r="B266" s="390"/>
      <c r="C266" s="390"/>
      <c r="D266" s="390"/>
      <c r="E266" s="390"/>
      <c r="F266" s="390"/>
      <c r="G266" s="390"/>
      <c r="H266" s="390"/>
      <c r="I266" s="390"/>
      <c r="J266" s="390"/>
      <c r="K266" s="390"/>
      <c r="L266" s="390"/>
      <c r="M266" s="390"/>
      <c r="N266" s="390"/>
      <c r="O266" s="390"/>
      <c r="P266" s="390"/>
      <c r="Q266" s="390"/>
      <c r="R266" s="390"/>
      <c r="S266" s="390"/>
      <c r="T266" s="390"/>
      <c r="U266" s="390"/>
      <c r="V266" s="390"/>
      <c r="W266" s="390"/>
      <c r="X266" s="390"/>
      <c r="Y266" s="390"/>
      <c r="Z266" s="390"/>
      <c r="AA266" s="390"/>
      <c r="AB266" s="390"/>
      <c r="AC266" s="390"/>
    </row>
    <row r="267" spans="2:29" s="2" customFormat="1" ht="15" customHeight="1">
      <c r="B267" s="391" t="s">
        <v>48</v>
      </c>
      <c r="C267" s="392"/>
      <c r="D267" s="392"/>
      <c r="E267" s="392"/>
      <c r="F267" s="392"/>
      <c r="G267" s="395" t="s">
        <v>230</v>
      </c>
      <c r="H267" s="395"/>
      <c r="I267" s="395"/>
      <c r="J267" s="395"/>
      <c r="K267" s="395"/>
      <c r="L267" s="395"/>
      <c r="M267" s="395"/>
      <c r="N267" s="395"/>
      <c r="O267" s="395"/>
      <c r="P267" s="395"/>
      <c r="Q267" s="395"/>
      <c r="R267" s="395"/>
      <c r="S267" s="395"/>
      <c r="T267" s="395"/>
      <c r="U267" s="395"/>
      <c r="V267" s="395"/>
      <c r="W267" s="395"/>
      <c r="X267" s="395"/>
      <c r="Y267" s="395"/>
      <c r="Z267" s="395"/>
      <c r="AA267" s="395"/>
      <c r="AB267" s="395"/>
      <c r="AC267" s="396"/>
    </row>
    <row r="268" spans="2:29" s="2" customFormat="1" ht="15" customHeight="1">
      <c r="B268" s="393"/>
      <c r="C268" s="394"/>
      <c r="D268" s="394"/>
      <c r="E268" s="394"/>
      <c r="F268" s="394"/>
      <c r="G268" s="397"/>
      <c r="H268" s="397"/>
      <c r="I268" s="397"/>
      <c r="J268" s="397"/>
      <c r="K268" s="397"/>
      <c r="L268" s="397"/>
      <c r="M268" s="397"/>
      <c r="N268" s="397"/>
      <c r="O268" s="397"/>
      <c r="P268" s="397"/>
      <c r="Q268" s="397"/>
      <c r="R268" s="397"/>
      <c r="S268" s="397"/>
      <c r="T268" s="397"/>
      <c r="U268" s="397"/>
      <c r="V268" s="397"/>
      <c r="W268" s="397"/>
      <c r="X268" s="397"/>
      <c r="Y268" s="397"/>
      <c r="Z268" s="397"/>
      <c r="AA268" s="397"/>
      <c r="AB268" s="397"/>
      <c r="AC268" s="398"/>
    </row>
    <row r="269" spans="2:29" s="2" customFormat="1" ht="15" customHeight="1">
      <c r="B269" s="393"/>
      <c r="C269" s="394"/>
      <c r="D269" s="394"/>
      <c r="E269" s="394"/>
      <c r="F269" s="394"/>
      <c r="G269" s="397"/>
      <c r="H269" s="397"/>
      <c r="I269" s="397"/>
      <c r="J269" s="397"/>
      <c r="K269" s="397"/>
      <c r="L269" s="397"/>
      <c r="M269" s="397"/>
      <c r="N269" s="397"/>
      <c r="O269" s="397"/>
      <c r="P269" s="397"/>
      <c r="Q269" s="397"/>
      <c r="R269" s="397"/>
      <c r="S269" s="397"/>
      <c r="T269" s="397"/>
      <c r="U269" s="397"/>
      <c r="V269" s="397"/>
      <c r="W269" s="397"/>
      <c r="X269" s="397"/>
      <c r="Y269" s="397"/>
      <c r="Z269" s="397"/>
      <c r="AA269" s="397"/>
      <c r="AB269" s="397"/>
      <c r="AC269" s="398"/>
    </row>
    <row r="270" spans="2:29" s="2" customFormat="1" ht="15" customHeight="1">
      <c r="B270" s="399" t="s">
        <v>110</v>
      </c>
      <c r="C270" s="400"/>
      <c r="D270" s="400"/>
      <c r="E270" s="400"/>
      <c r="F270" s="401"/>
      <c r="G270" s="524" t="s">
        <v>163</v>
      </c>
      <c r="H270" s="497"/>
      <c r="I270" s="497"/>
      <c r="J270" s="497"/>
      <c r="K270" s="497"/>
      <c r="L270" s="497"/>
      <c r="M270" s="497"/>
      <c r="N270" s="497"/>
      <c r="O270" s="497"/>
      <c r="P270" s="497"/>
      <c r="Q270" s="497"/>
      <c r="R270" s="497"/>
      <c r="S270" s="497"/>
      <c r="T270" s="497"/>
      <c r="U270" s="497"/>
      <c r="V270" s="497"/>
      <c r="W270" s="497"/>
      <c r="X270" s="497"/>
      <c r="Y270" s="497"/>
      <c r="Z270" s="497"/>
      <c r="AA270" s="497"/>
      <c r="AB270" s="497"/>
      <c r="AC270" s="498"/>
    </row>
    <row r="271" spans="2:29" s="2" customFormat="1" ht="15" customHeight="1">
      <c r="B271" s="402"/>
      <c r="C271" s="403"/>
      <c r="D271" s="403"/>
      <c r="E271" s="403"/>
      <c r="F271" s="404"/>
      <c r="G271" s="499"/>
      <c r="H271" s="626"/>
      <c r="I271" s="626"/>
      <c r="J271" s="626"/>
      <c r="K271" s="626"/>
      <c r="L271" s="626"/>
      <c r="M271" s="626"/>
      <c r="N271" s="626"/>
      <c r="O271" s="626"/>
      <c r="P271" s="626"/>
      <c r="Q271" s="626"/>
      <c r="R271" s="626"/>
      <c r="S271" s="626"/>
      <c r="T271" s="626"/>
      <c r="U271" s="626"/>
      <c r="V271" s="626"/>
      <c r="W271" s="626"/>
      <c r="X271" s="626"/>
      <c r="Y271" s="626"/>
      <c r="Z271" s="626"/>
      <c r="AA271" s="626"/>
      <c r="AB271" s="626"/>
      <c r="AC271" s="501"/>
    </row>
    <row r="272" spans="2:29" s="2" customFormat="1" ht="15" customHeight="1">
      <c r="B272" s="405"/>
      <c r="C272" s="406"/>
      <c r="D272" s="406"/>
      <c r="E272" s="406"/>
      <c r="F272" s="407"/>
      <c r="G272" s="525"/>
      <c r="H272" s="526"/>
      <c r="I272" s="526"/>
      <c r="J272" s="526"/>
      <c r="K272" s="526"/>
      <c r="L272" s="526"/>
      <c r="M272" s="526"/>
      <c r="N272" s="526"/>
      <c r="O272" s="526"/>
      <c r="P272" s="526"/>
      <c r="Q272" s="526"/>
      <c r="R272" s="526"/>
      <c r="S272" s="526"/>
      <c r="T272" s="526"/>
      <c r="U272" s="526"/>
      <c r="V272" s="526"/>
      <c r="W272" s="526"/>
      <c r="X272" s="526"/>
      <c r="Y272" s="526"/>
      <c r="Z272" s="526"/>
      <c r="AA272" s="526"/>
      <c r="AB272" s="526"/>
      <c r="AC272" s="527"/>
    </row>
    <row r="273" spans="2:29" s="2" customFormat="1" ht="15" customHeight="1">
      <c r="B273" s="502" t="s">
        <v>52</v>
      </c>
      <c r="C273" s="503"/>
      <c r="D273" s="503"/>
      <c r="E273" s="503"/>
      <c r="F273" s="503"/>
      <c r="G273" s="782" t="s">
        <v>148</v>
      </c>
      <c r="H273" s="893"/>
      <c r="I273" s="893"/>
      <c r="J273" s="893"/>
      <c r="K273" s="893"/>
      <c r="L273" s="893"/>
      <c r="M273" s="893"/>
      <c r="N273" s="893"/>
      <c r="O273" s="893"/>
      <c r="P273" s="893"/>
      <c r="Q273" s="893"/>
      <c r="R273" s="893"/>
      <c r="S273" s="893"/>
      <c r="T273" s="893"/>
      <c r="U273" s="893"/>
      <c r="V273" s="893"/>
      <c r="W273" s="893"/>
      <c r="X273" s="893"/>
      <c r="Y273" s="893"/>
      <c r="Z273" s="893"/>
      <c r="AA273" s="893"/>
      <c r="AB273" s="893"/>
      <c r="AC273" s="894"/>
    </row>
    <row r="274" spans="2:29" s="2" customFormat="1" ht="15" customHeight="1">
      <c r="B274" s="393"/>
      <c r="C274" s="394"/>
      <c r="D274" s="394"/>
      <c r="E274" s="394"/>
      <c r="F274" s="394"/>
      <c r="G274" s="895"/>
      <c r="H274" s="896"/>
      <c r="I274" s="896"/>
      <c r="J274" s="896"/>
      <c r="K274" s="896"/>
      <c r="L274" s="896"/>
      <c r="M274" s="896"/>
      <c r="N274" s="896"/>
      <c r="O274" s="896"/>
      <c r="P274" s="896"/>
      <c r="Q274" s="896"/>
      <c r="R274" s="896"/>
      <c r="S274" s="896"/>
      <c r="T274" s="896"/>
      <c r="U274" s="896"/>
      <c r="V274" s="896"/>
      <c r="W274" s="896"/>
      <c r="X274" s="896"/>
      <c r="Y274" s="896"/>
      <c r="Z274" s="896"/>
      <c r="AA274" s="896"/>
      <c r="AB274" s="896"/>
      <c r="AC274" s="897"/>
    </row>
    <row r="275" spans="2:29" s="2" customFormat="1" ht="15" customHeight="1">
      <c r="B275" s="393"/>
      <c r="C275" s="394"/>
      <c r="D275" s="394"/>
      <c r="E275" s="394"/>
      <c r="F275" s="394"/>
      <c r="G275" s="898"/>
      <c r="H275" s="899"/>
      <c r="I275" s="899"/>
      <c r="J275" s="899"/>
      <c r="K275" s="899"/>
      <c r="L275" s="899"/>
      <c r="M275" s="899"/>
      <c r="N275" s="899"/>
      <c r="O275" s="899"/>
      <c r="P275" s="899"/>
      <c r="Q275" s="899"/>
      <c r="R275" s="899"/>
      <c r="S275" s="899"/>
      <c r="T275" s="899"/>
      <c r="U275" s="899"/>
      <c r="V275" s="899"/>
      <c r="W275" s="899"/>
      <c r="X275" s="899"/>
      <c r="Y275" s="899"/>
      <c r="Z275" s="899"/>
      <c r="AA275" s="899"/>
      <c r="AB275" s="899"/>
      <c r="AC275" s="900"/>
    </row>
    <row r="276" spans="2:29" s="2" customFormat="1" ht="15" customHeight="1">
      <c r="B276" s="487" t="s">
        <v>104</v>
      </c>
      <c r="C276" s="488"/>
      <c r="D276" s="488"/>
      <c r="E276" s="488"/>
      <c r="F276" s="489"/>
      <c r="G276" s="782" t="s">
        <v>231</v>
      </c>
      <c r="H276" s="893"/>
      <c r="I276" s="893"/>
      <c r="J276" s="893"/>
      <c r="K276" s="893"/>
      <c r="L276" s="893"/>
      <c r="M276" s="893"/>
      <c r="N276" s="893"/>
      <c r="O276" s="893"/>
      <c r="P276" s="893"/>
      <c r="Q276" s="893"/>
      <c r="R276" s="893"/>
      <c r="S276" s="893"/>
      <c r="T276" s="893"/>
      <c r="U276" s="893"/>
      <c r="V276" s="893"/>
      <c r="W276" s="893"/>
      <c r="X276" s="893"/>
      <c r="Y276" s="893"/>
      <c r="Z276" s="893"/>
      <c r="AA276" s="893"/>
      <c r="AB276" s="893"/>
      <c r="AC276" s="894"/>
    </row>
    <row r="277" spans="2:29" s="2" customFormat="1" ht="15" customHeight="1">
      <c r="B277" s="490"/>
      <c r="C277" s="723"/>
      <c r="D277" s="723"/>
      <c r="E277" s="723"/>
      <c r="F277" s="492"/>
      <c r="G277" s="895"/>
      <c r="H277" s="896"/>
      <c r="I277" s="896"/>
      <c r="J277" s="896"/>
      <c r="K277" s="896"/>
      <c r="L277" s="896"/>
      <c r="M277" s="896"/>
      <c r="N277" s="896"/>
      <c r="O277" s="896"/>
      <c r="P277" s="896"/>
      <c r="Q277" s="896"/>
      <c r="R277" s="896"/>
      <c r="S277" s="896"/>
      <c r="T277" s="896"/>
      <c r="U277" s="896"/>
      <c r="V277" s="896"/>
      <c r="W277" s="896"/>
      <c r="X277" s="896"/>
      <c r="Y277" s="896"/>
      <c r="Z277" s="896"/>
      <c r="AA277" s="896"/>
      <c r="AB277" s="896"/>
      <c r="AC277" s="897"/>
    </row>
    <row r="278" spans="2:29" s="2" customFormat="1" ht="15" customHeight="1">
      <c r="B278" s="490"/>
      <c r="C278" s="723"/>
      <c r="D278" s="723"/>
      <c r="E278" s="723"/>
      <c r="F278" s="492"/>
      <c r="G278" s="895"/>
      <c r="H278" s="896"/>
      <c r="I278" s="896"/>
      <c r="J278" s="896"/>
      <c r="K278" s="896"/>
      <c r="L278" s="896"/>
      <c r="M278" s="896"/>
      <c r="N278" s="896"/>
      <c r="O278" s="896"/>
      <c r="P278" s="896"/>
      <c r="Q278" s="896"/>
      <c r="R278" s="896"/>
      <c r="S278" s="896"/>
      <c r="T278" s="896"/>
      <c r="U278" s="896"/>
      <c r="V278" s="896"/>
      <c r="W278" s="896"/>
      <c r="X278" s="896"/>
      <c r="Y278" s="896"/>
      <c r="Z278" s="896"/>
      <c r="AA278" s="896"/>
      <c r="AB278" s="896"/>
      <c r="AC278" s="897"/>
    </row>
    <row r="279" spans="2:29" s="2" customFormat="1" ht="15" customHeight="1">
      <c r="B279" s="490"/>
      <c r="C279" s="723"/>
      <c r="D279" s="723"/>
      <c r="E279" s="723"/>
      <c r="F279" s="492"/>
      <c r="G279" s="895"/>
      <c r="H279" s="896"/>
      <c r="I279" s="896"/>
      <c r="J279" s="896"/>
      <c r="K279" s="896"/>
      <c r="L279" s="896"/>
      <c r="M279" s="896"/>
      <c r="N279" s="896"/>
      <c r="O279" s="896"/>
      <c r="P279" s="896"/>
      <c r="Q279" s="896"/>
      <c r="R279" s="896"/>
      <c r="S279" s="896"/>
      <c r="T279" s="896"/>
      <c r="U279" s="896"/>
      <c r="V279" s="896"/>
      <c r="W279" s="896"/>
      <c r="X279" s="896"/>
      <c r="Y279" s="896"/>
      <c r="Z279" s="896"/>
      <c r="AA279" s="896"/>
      <c r="AB279" s="896"/>
      <c r="AC279" s="897"/>
    </row>
    <row r="280" spans="2:29" s="2" customFormat="1" ht="15" customHeight="1">
      <c r="B280" s="490"/>
      <c r="C280" s="723"/>
      <c r="D280" s="723"/>
      <c r="E280" s="723"/>
      <c r="F280" s="492"/>
      <c r="G280" s="895"/>
      <c r="H280" s="896"/>
      <c r="I280" s="896"/>
      <c r="J280" s="896"/>
      <c r="K280" s="896"/>
      <c r="L280" s="896"/>
      <c r="M280" s="896"/>
      <c r="N280" s="896"/>
      <c r="O280" s="896"/>
      <c r="P280" s="896"/>
      <c r="Q280" s="896"/>
      <c r="R280" s="896"/>
      <c r="S280" s="896"/>
      <c r="T280" s="896"/>
      <c r="U280" s="896"/>
      <c r="V280" s="896"/>
      <c r="W280" s="896"/>
      <c r="X280" s="896"/>
      <c r="Y280" s="896"/>
      <c r="Z280" s="896"/>
      <c r="AA280" s="896"/>
      <c r="AB280" s="896"/>
      <c r="AC280" s="897"/>
    </row>
    <row r="281" spans="2:29" s="2" customFormat="1" ht="15" customHeight="1">
      <c r="B281" s="490"/>
      <c r="C281" s="723"/>
      <c r="D281" s="723"/>
      <c r="E281" s="723"/>
      <c r="F281" s="492"/>
      <c r="G281" s="895"/>
      <c r="H281" s="896"/>
      <c r="I281" s="896"/>
      <c r="J281" s="896"/>
      <c r="K281" s="896"/>
      <c r="L281" s="896"/>
      <c r="M281" s="896"/>
      <c r="N281" s="896"/>
      <c r="O281" s="896"/>
      <c r="P281" s="896"/>
      <c r="Q281" s="896"/>
      <c r="R281" s="896"/>
      <c r="S281" s="896"/>
      <c r="T281" s="896"/>
      <c r="U281" s="896"/>
      <c r="V281" s="896"/>
      <c r="W281" s="896"/>
      <c r="X281" s="896"/>
      <c r="Y281" s="896"/>
      <c r="Z281" s="896"/>
      <c r="AA281" s="896"/>
      <c r="AB281" s="896"/>
      <c r="AC281" s="897"/>
    </row>
    <row r="282" spans="2:29" s="2" customFormat="1" ht="15" customHeight="1">
      <c r="B282" s="490"/>
      <c r="C282" s="723"/>
      <c r="D282" s="723"/>
      <c r="E282" s="723"/>
      <c r="F282" s="492"/>
      <c r="G282" s="895"/>
      <c r="H282" s="896"/>
      <c r="I282" s="896"/>
      <c r="J282" s="896"/>
      <c r="K282" s="896"/>
      <c r="L282" s="896"/>
      <c r="M282" s="896"/>
      <c r="N282" s="896"/>
      <c r="O282" s="896"/>
      <c r="P282" s="896"/>
      <c r="Q282" s="896"/>
      <c r="R282" s="896"/>
      <c r="S282" s="896"/>
      <c r="T282" s="896"/>
      <c r="U282" s="896"/>
      <c r="V282" s="896"/>
      <c r="W282" s="896"/>
      <c r="X282" s="896"/>
      <c r="Y282" s="896"/>
      <c r="Z282" s="896"/>
      <c r="AA282" s="896"/>
      <c r="AB282" s="896"/>
      <c r="AC282" s="897"/>
    </row>
    <row r="283" spans="2:29" s="2" customFormat="1" ht="15" customHeight="1">
      <c r="B283" s="490"/>
      <c r="C283" s="723"/>
      <c r="D283" s="723"/>
      <c r="E283" s="723"/>
      <c r="F283" s="492"/>
      <c r="G283" s="895"/>
      <c r="H283" s="896"/>
      <c r="I283" s="896"/>
      <c r="J283" s="896"/>
      <c r="K283" s="896"/>
      <c r="L283" s="896"/>
      <c r="M283" s="896"/>
      <c r="N283" s="896"/>
      <c r="O283" s="896"/>
      <c r="P283" s="896"/>
      <c r="Q283" s="896"/>
      <c r="R283" s="896"/>
      <c r="S283" s="896"/>
      <c r="T283" s="896"/>
      <c r="U283" s="896"/>
      <c r="V283" s="896"/>
      <c r="W283" s="896"/>
      <c r="X283" s="896"/>
      <c r="Y283" s="896"/>
      <c r="Z283" s="896"/>
      <c r="AA283" s="896"/>
      <c r="AB283" s="896"/>
      <c r="AC283" s="897"/>
    </row>
    <row r="284" spans="2:29" s="2" customFormat="1" ht="15" customHeight="1">
      <c r="B284" s="493"/>
      <c r="C284" s="494"/>
      <c r="D284" s="494"/>
      <c r="E284" s="494"/>
      <c r="F284" s="495"/>
      <c r="G284" s="895"/>
      <c r="H284" s="896"/>
      <c r="I284" s="896"/>
      <c r="J284" s="896"/>
      <c r="K284" s="896"/>
      <c r="L284" s="896"/>
      <c r="M284" s="896"/>
      <c r="N284" s="896"/>
      <c r="O284" s="896"/>
      <c r="P284" s="896"/>
      <c r="Q284" s="896"/>
      <c r="R284" s="896"/>
      <c r="S284" s="896"/>
      <c r="T284" s="896"/>
      <c r="U284" s="896"/>
      <c r="V284" s="896"/>
      <c r="W284" s="896"/>
      <c r="X284" s="896"/>
      <c r="Y284" s="896"/>
      <c r="Z284" s="896"/>
      <c r="AA284" s="896"/>
      <c r="AB284" s="896"/>
      <c r="AC284" s="897"/>
    </row>
    <row r="285" spans="2:29" s="2" customFormat="1" ht="15" customHeight="1">
      <c r="B285" s="502" t="s">
        <v>59</v>
      </c>
      <c r="C285" s="503"/>
      <c r="D285" s="503"/>
      <c r="E285" s="503"/>
      <c r="F285" s="503"/>
      <c r="G285" s="504" t="s">
        <v>49</v>
      </c>
      <c r="H285" s="505"/>
      <c r="I285" s="505"/>
      <c r="J285" s="505"/>
      <c r="K285" s="505"/>
      <c r="L285" s="505"/>
      <c r="M285" s="505"/>
      <c r="N285" s="505"/>
      <c r="O285" s="505"/>
      <c r="P285" s="505"/>
      <c r="Q285" s="505"/>
      <c r="R285" s="505"/>
      <c r="S285" s="505"/>
      <c r="T285" s="506"/>
      <c r="U285" s="513" t="s">
        <v>50</v>
      </c>
      <c r="V285" s="513"/>
      <c r="W285" s="513"/>
      <c r="X285" s="513"/>
      <c r="Y285" s="513"/>
      <c r="Z285" s="513"/>
      <c r="AA285" s="513"/>
      <c r="AB285" s="513"/>
      <c r="AC285" s="514"/>
    </row>
    <row r="286" spans="2:29" s="2" customFormat="1" ht="15" customHeight="1">
      <c r="B286" s="393"/>
      <c r="C286" s="394"/>
      <c r="D286" s="394"/>
      <c r="E286" s="394"/>
      <c r="F286" s="394"/>
      <c r="G286" s="507"/>
      <c r="H286" s="634"/>
      <c r="I286" s="634"/>
      <c r="J286" s="634"/>
      <c r="K286" s="634"/>
      <c r="L286" s="634"/>
      <c r="M286" s="634"/>
      <c r="N286" s="634"/>
      <c r="O286" s="634"/>
      <c r="P286" s="634"/>
      <c r="Q286" s="634"/>
      <c r="R286" s="634"/>
      <c r="S286" s="634"/>
      <c r="T286" s="509"/>
      <c r="U286" s="730"/>
      <c r="V286" s="730"/>
      <c r="W286" s="730"/>
      <c r="X286" s="730"/>
      <c r="Y286" s="730"/>
      <c r="Z286" s="730"/>
      <c r="AA286" s="730"/>
      <c r="AB286" s="730"/>
      <c r="AC286" s="516"/>
    </row>
    <row r="287" spans="2:29" s="2" customFormat="1" ht="15" customHeight="1">
      <c r="B287" s="393"/>
      <c r="C287" s="394"/>
      <c r="D287" s="394"/>
      <c r="E287" s="394"/>
      <c r="F287" s="394"/>
      <c r="G287" s="510"/>
      <c r="H287" s="511"/>
      <c r="I287" s="511"/>
      <c r="J287" s="511"/>
      <c r="K287" s="511"/>
      <c r="L287" s="511"/>
      <c r="M287" s="511"/>
      <c r="N287" s="511"/>
      <c r="O287" s="511"/>
      <c r="P287" s="511"/>
      <c r="Q287" s="511"/>
      <c r="R287" s="511"/>
      <c r="S287" s="511"/>
      <c r="T287" s="512"/>
      <c r="U287" s="517"/>
      <c r="V287" s="517"/>
      <c r="W287" s="517"/>
      <c r="X287" s="517"/>
      <c r="Y287" s="517"/>
      <c r="Z287" s="517"/>
      <c r="AA287" s="517"/>
      <c r="AB287" s="517"/>
      <c r="AC287" s="518"/>
    </row>
    <row r="288" spans="2:29" s="2" customFormat="1" ht="15" customHeight="1">
      <c r="B288" s="502" t="s">
        <v>60</v>
      </c>
      <c r="C288" s="503"/>
      <c r="D288" s="503"/>
      <c r="E288" s="503"/>
      <c r="F288" s="503"/>
      <c r="G288" s="397" t="s">
        <v>221</v>
      </c>
      <c r="H288" s="397"/>
      <c r="I288" s="397"/>
      <c r="J288" s="397"/>
      <c r="K288" s="397"/>
      <c r="L288" s="397"/>
      <c r="M288" s="397"/>
      <c r="N288" s="397"/>
      <c r="O288" s="397"/>
      <c r="P288" s="397"/>
      <c r="Q288" s="397"/>
      <c r="R288" s="397"/>
      <c r="S288" s="397"/>
      <c r="T288" s="397"/>
      <c r="U288" s="397"/>
      <c r="V288" s="397"/>
      <c r="W288" s="397"/>
      <c r="X288" s="397"/>
      <c r="Y288" s="397"/>
      <c r="Z288" s="397"/>
      <c r="AA288" s="397"/>
      <c r="AB288" s="397"/>
      <c r="AC288" s="398"/>
    </row>
    <row r="289" spans="2:29" s="2" customFormat="1" ht="15" customHeight="1">
      <c r="B289" s="393"/>
      <c r="C289" s="394"/>
      <c r="D289" s="394"/>
      <c r="E289" s="394"/>
      <c r="F289" s="394"/>
      <c r="G289" s="397"/>
      <c r="H289" s="397"/>
      <c r="I289" s="397"/>
      <c r="J289" s="397"/>
      <c r="K289" s="397"/>
      <c r="L289" s="397"/>
      <c r="M289" s="397"/>
      <c r="N289" s="397"/>
      <c r="O289" s="397"/>
      <c r="P289" s="397"/>
      <c r="Q289" s="397"/>
      <c r="R289" s="397"/>
      <c r="S289" s="397"/>
      <c r="T289" s="397"/>
      <c r="U289" s="397"/>
      <c r="V289" s="397"/>
      <c r="W289" s="397"/>
      <c r="X289" s="397"/>
      <c r="Y289" s="397"/>
      <c r="Z289" s="397"/>
      <c r="AA289" s="397"/>
      <c r="AB289" s="397"/>
      <c r="AC289" s="398"/>
    </row>
    <row r="290" spans="2:29" s="2" customFormat="1" ht="15" customHeight="1" thickBot="1">
      <c r="B290" s="519"/>
      <c r="C290" s="520"/>
      <c r="D290" s="520"/>
      <c r="E290" s="520"/>
      <c r="F290" s="520"/>
      <c r="G290" s="521"/>
      <c r="H290" s="521"/>
      <c r="I290" s="521"/>
      <c r="J290" s="521"/>
      <c r="K290" s="521"/>
      <c r="L290" s="521"/>
      <c r="M290" s="521"/>
      <c r="N290" s="521"/>
      <c r="O290" s="521"/>
      <c r="P290" s="521"/>
      <c r="Q290" s="521"/>
      <c r="R290" s="521"/>
      <c r="S290" s="521"/>
      <c r="T290" s="521"/>
      <c r="U290" s="521"/>
      <c r="V290" s="521"/>
      <c r="W290" s="521"/>
      <c r="X290" s="521"/>
      <c r="Y290" s="521"/>
      <c r="Z290" s="521"/>
      <c r="AA290" s="521"/>
      <c r="AB290" s="521"/>
      <c r="AC290" s="522"/>
    </row>
    <row r="291" spans="2:29" s="2" customFormat="1" ht="15" customHeight="1">
      <c r="B291" s="466" t="s">
        <v>105</v>
      </c>
      <c r="C291" s="845" t="s">
        <v>30</v>
      </c>
      <c r="D291" s="846"/>
      <c r="E291" s="475" t="s">
        <v>97</v>
      </c>
      <c r="F291" s="476"/>
      <c r="G291" s="481" t="s">
        <v>8</v>
      </c>
      <c r="H291" s="481"/>
      <c r="I291" s="481"/>
      <c r="J291" s="481"/>
      <c r="K291" s="481"/>
      <c r="L291" s="901" t="s">
        <v>23</v>
      </c>
      <c r="M291" s="901"/>
      <c r="N291" s="901"/>
      <c r="O291" s="901"/>
      <c r="P291" s="901"/>
      <c r="Q291" s="901" t="s">
        <v>22</v>
      </c>
      <c r="R291" s="901"/>
      <c r="S291" s="901"/>
      <c r="T291" s="445" t="s">
        <v>232</v>
      </c>
      <c r="U291" s="445"/>
      <c r="V291" s="445"/>
      <c r="W291" s="445"/>
      <c r="X291" s="445"/>
      <c r="Y291" s="445"/>
      <c r="Z291" s="448" t="s">
        <v>91</v>
      </c>
      <c r="AA291" s="449"/>
      <c r="AB291" s="454" t="s">
        <v>96</v>
      </c>
      <c r="AC291" s="457" t="s">
        <v>31</v>
      </c>
    </row>
    <row r="292" spans="2:29" s="2" customFormat="1" ht="15" customHeight="1">
      <c r="B292" s="467"/>
      <c r="C292" s="734"/>
      <c r="D292" s="735"/>
      <c r="E292" s="477"/>
      <c r="F292" s="478"/>
      <c r="G292" s="482"/>
      <c r="H292" s="482"/>
      <c r="I292" s="482"/>
      <c r="J292" s="482"/>
      <c r="K292" s="482"/>
      <c r="L292" s="740"/>
      <c r="M292" s="740"/>
      <c r="N292" s="740"/>
      <c r="O292" s="740"/>
      <c r="P292" s="740"/>
      <c r="Q292" s="740"/>
      <c r="R292" s="740"/>
      <c r="S292" s="740"/>
      <c r="T292" s="446"/>
      <c r="U292" s="446"/>
      <c r="V292" s="446"/>
      <c r="W292" s="446"/>
      <c r="X292" s="446"/>
      <c r="Y292" s="446"/>
      <c r="Z292" s="450"/>
      <c r="AA292" s="451"/>
      <c r="AB292" s="455"/>
      <c r="AC292" s="458"/>
    </row>
    <row r="293" spans="2:29" s="2" customFormat="1" ht="15" customHeight="1">
      <c r="B293" s="467"/>
      <c r="C293" s="734"/>
      <c r="D293" s="735"/>
      <c r="E293" s="477"/>
      <c r="F293" s="478"/>
      <c r="G293" s="482"/>
      <c r="H293" s="482"/>
      <c r="I293" s="482"/>
      <c r="J293" s="482"/>
      <c r="K293" s="482"/>
      <c r="L293" s="740"/>
      <c r="M293" s="740"/>
      <c r="N293" s="740"/>
      <c r="O293" s="740"/>
      <c r="P293" s="740"/>
      <c r="Q293" s="740"/>
      <c r="R293" s="740"/>
      <c r="S293" s="740"/>
      <c r="T293" s="446"/>
      <c r="U293" s="446"/>
      <c r="V293" s="446"/>
      <c r="W293" s="446"/>
      <c r="X293" s="446"/>
      <c r="Y293" s="446"/>
      <c r="Z293" s="450"/>
      <c r="AA293" s="451"/>
      <c r="AB293" s="455"/>
      <c r="AC293" s="458"/>
    </row>
    <row r="294" spans="2:29" s="2" customFormat="1" ht="15" customHeight="1" thickBot="1">
      <c r="B294" s="467"/>
      <c r="C294" s="736"/>
      <c r="D294" s="737"/>
      <c r="E294" s="479"/>
      <c r="F294" s="480"/>
      <c r="G294" s="483"/>
      <c r="H294" s="483"/>
      <c r="I294" s="483"/>
      <c r="J294" s="483"/>
      <c r="K294" s="483"/>
      <c r="L294" s="741"/>
      <c r="M294" s="741"/>
      <c r="N294" s="741"/>
      <c r="O294" s="741"/>
      <c r="P294" s="741"/>
      <c r="Q294" s="741"/>
      <c r="R294" s="741"/>
      <c r="S294" s="741"/>
      <c r="T294" s="447"/>
      <c r="U294" s="447"/>
      <c r="V294" s="447"/>
      <c r="W294" s="447"/>
      <c r="X294" s="447"/>
      <c r="Y294" s="447"/>
      <c r="Z294" s="452"/>
      <c r="AA294" s="453"/>
      <c r="AB294" s="456"/>
      <c r="AC294" s="459"/>
    </row>
    <row r="295" spans="2:29" s="2" customFormat="1" ht="27" customHeight="1" thickTop="1">
      <c r="B295" s="467"/>
      <c r="C295" s="460" t="s">
        <v>116</v>
      </c>
      <c r="D295" s="461"/>
      <c r="E295" s="462"/>
      <c r="F295" s="462"/>
      <c r="G295" s="463" t="s">
        <v>119</v>
      </c>
      <c r="H295" s="463"/>
      <c r="I295" s="463"/>
      <c r="J295" s="463"/>
      <c r="K295" s="463"/>
      <c r="L295" s="464" t="s">
        <v>145</v>
      </c>
      <c r="M295" s="464"/>
      <c r="N295" s="464"/>
      <c r="O295" s="464"/>
      <c r="P295" s="464"/>
      <c r="Q295" s="464" t="s">
        <v>144</v>
      </c>
      <c r="R295" s="464"/>
      <c r="S295" s="464"/>
      <c r="T295" s="465"/>
      <c r="U295" s="465"/>
      <c r="V295" s="465"/>
      <c r="W295" s="465"/>
      <c r="X295" s="465"/>
      <c r="Y295" s="465"/>
      <c r="Z295" s="443">
        <v>3</v>
      </c>
      <c r="AA295" s="444"/>
      <c r="AB295" s="902" t="s">
        <v>128</v>
      </c>
      <c r="AC295" s="904" t="s">
        <v>128</v>
      </c>
    </row>
    <row r="296" spans="2:29" s="2" customFormat="1" ht="27" customHeight="1">
      <c r="B296" s="467"/>
      <c r="C296" s="906"/>
      <c r="D296" s="907"/>
      <c r="E296" s="908"/>
      <c r="F296" s="908"/>
      <c r="G296" s="909"/>
      <c r="H296" s="909"/>
      <c r="I296" s="909"/>
      <c r="J296" s="909"/>
      <c r="K296" s="909"/>
      <c r="L296" s="910"/>
      <c r="M296" s="910"/>
      <c r="N296" s="910"/>
      <c r="O296" s="910"/>
      <c r="P296" s="910"/>
      <c r="Q296" s="910"/>
      <c r="R296" s="910"/>
      <c r="S296" s="910"/>
      <c r="T296" s="911"/>
      <c r="U296" s="911"/>
      <c r="V296" s="911"/>
      <c r="W296" s="911"/>
      <c r="X296" s="911"/>
      <c r="Y296" s="911"/>
      <c r="Z296" s="876"/>
      <c r="AA296" s="878"/>
      <c r="AB296" s="903"/>
      <c r="AC296" s="905"/>
    </row>
    <row r="297" spans="2:29" s="2" customFormat="1" ht="15" customHeight="1">
      <c r="B297" s="467"/>
      <c r="C297" s="766"/>
      <c r="D297" s="767"/>
      <c r="E297" s="770"/>
      <c r="F297" s="770"/>
      <c r="G297" s="771"/>
      <c r="H297" s="771"/>
      <c r="I297" s="771"/>
      <c r="J297" s="771"/>
      <c r="K297" s="771"/>
      <c r="L297" s="431"/>
      <c r="M297" s="431"/>
      <c r="N297" s="431"/>
      <c r="O297" s="431"/>
      <c r="P297" s="431"/>
      <c r="Q297" s="431"/>
      <c r="R297" s="431"/>
      <c r="S297" s="431"/>
      <c r="T297" s="431"/>
      <c r="U297" s="431"/>
      <c r="V297" s="431"/>
      <c r="W297" s="431"/>
      <c r="X297" s="431"/>
      <c r="Y297" s="431"/>
      <c r="Z297" s="433"/>
      <c r="AA297" s="434"/>
      <c r="AB297" s="437"/>
      <c r="AC297" s="408"/>
    </row>
    <row r="298" spans="2:29" s="2" customFormat="1" ht="15" customHeight="1">
      <c r="B298" s="467"/>
      <c r="C298" s="768"/>
      <c r="D298" s="769"/>
      <c r="E298" s="770"/>
      <c r="F298" s="770"/>
      <c r="G298" s="771"/>
      <c r="H298" s="771"/>
      <c r="I298" s="771"/>
      <c r="J298" s="771"/>
      <c r="K298" s="771"/>
      <c r="L298" s="431"/>
      <c r="M298" s="431"/>
      <c r="N298" s="431"/>
      <c r="O298" s="431"/>
      <c r="P298" s="431"/>
      <c r="Q298" s="431"/>
      <c r="R298" s="431"/>
      <c r="S298" s="431"/>
      <c r="T298" s="431"/>
      <c r="U298" s="431"/>
      <c r="V298" s="431"/>
      <c r="W298" s="431"/>
      <c r="X298" s="431"/>
      <c r="Y298" s="431"/>
      <c r="Z298" s="435"/>
      <c r="AA298" s="436"/>
      <c r="AB298" s="437"/>
      <c r="AC298" s="408"/>
    </row>
    <row r="299" spans="2:29" s="2" customFormat="1" ht="15" customHeight="1">
      <c r="B299" s="467"/>
      <c r="C299" s="766"/>
      <c r="D299" s="767"/>
      <c r="E299" s="770"/>
      <c r="F299" s="770"/>
      <c r="G299" s="771"/>
      <c r="H299" s="771"/>
      <c r="I299" s="771"/>
      <c r="J299" s="771"/>
      <c r="K299" s="771"/>
      <c r="L299" s="431"/>
      <c r="M299" s="431"/>
      <c r="N299" s="431"/>
      <c r="O299" s="431"/>
      <c r="P299" s="431"/>
      <c r="Q299" s="431"/>
      <c r="R299" s="431"/>
      <c r="S299" s="431"/>
      <c r="T299" s="431"/>
      <c r="U299" s="431"/>
      <c r="V299" s="431"/>
      <c r="W299" s="431"/>
      <c r="X299" s="431"/>
      <c r="Y299" s="431"/>
      <c r="Z299" s="433"/>
      <c r="AA299" s="434"/>
      <c r="AB299" s="437"/>
      <c r="AC299" s="408"/>
    </row>
    <row r="300" spans="2:29" s="2" customFormat="1" ht="15" customHeight="1">
      <c r="B300" s="467"/>
      <c r="C300" s="768"/>
      <c r="D300" s="769"/>
      <c r="E300" s="770"/>
      <c r="F300" s="770"/>
      <c r="G300" s="771"/>
      <c r="H300" s="771"/>
      <c r="I300" s="771"/>
      <c r="J300" s="771"/>
      <c r="K300" s="771"/>
      <c r="L300" s="431"/>
      <c r="M300" s="431"/>
      <c r="N300" s="431"/>
      <c r="O300" s="431"/>
      <c r="P300" s="431"/>
      <c r="Q300" s="431"/>
      <c r="R300" s="431"/>
      <c r="S300" s="431"/>
      <c r="T300" s="431"/>
      <c r="U300" s="431"/>
      <c r="V300" s="431"/>
      <c r="W300" s="431"/>
      <c r="X300" s="431"/>
      <c r="Y300" s="431"/>
      <c r="Z300" s="435"/>
      <c r="AA300" s="436"/>
      <c r="AB300" s="437"/>
      <c r="AC300" s="408"/>
    </row>
    <row r="301" spans="2:29" s="2" customFormat="1" ht="15" customHeight="1">
      <c r="B301" s="467"/>
      <c r="C301" s="766"/>
      <c r="D301" s="767"/>
      <c r="E301" s="770"/>
      <c r="F301" s="770"/>
      <c r="G301" s="771"/>
      <c r="H301" s="771"/>
      <c r="I301" s="771"/>
      <c r="J301" s="771"/>
      <c r="K301" s="771"/>
      <c r="L301" s="431"/>
      <c r="M301" s="431"/>
      <c r="N301" s="431"/>
      <c r="O301" s="431"/>
      <c r="P301" s="431"/>
      <c r="Q301" s="431"/>
      <c r="R301" s="431"/>
      <c r="S301" s="431"/>
      <c r="T301" s="431"/>
      <c r="U301" s="431"/>
      <c r="V301" s="431"/>
      <c r="W301" s="431"/>
      <c r="X301" s="431"/>
      <c r="Y301" s="431"/>
      <c r="Z301" s="433"/>
      <c r="AA301" s="434"/>
      <c r="AB301" s="437"/>
      <c r="AC301" s="408"/>
    </row>
    <row r="302" spans="2:29" s="2" customFormat="1" ht="15" customHeight="1">
      <c r="B302" s="467"/>
      <c r="C302" s="768"/>
      <c r="D302" s="769"/>
      <c r="E302" s="770"/>
      <c r="F302" s="770"/>
      <c r="G302" s="771"/>
      <c r="H302" s="771"/>
      <c r="I302" s="771"/>
      <c r="J302" s="771"/>
      <c r="K302" s="771"/>
      <c r="L302" s="431"/>
      <c r="M302" s="431"/>
      <c r="N302" s="431"/>
      <c r="O302" s="431"/>
      <c r="P302" s="431"/>
      <c r="Q302" s="431"/>
      <c r="R302" s="431"/>
      <c r="S302" s="431"/>
      <c r="T302" s="431"/>
      <c r="U302" s="431"/>
      <c r="V302" s="431"/>
      <c r="W302" s="431"/>
      <c r="X302" s="431"/>
      <c r="Y302" s="431"/>
      <c r="Z302" s="435"/>
      <c r="AA302" s="436"/>
      <c r="AB302" s="437"/>
      <c r="AC302" s="408"/>
    </row>
    <row r="303" spans="2:29" s="2" customFormat="1" ht="15" customHeight="1">
      <c r="B303" s="467"/>
      <c r="C303" s="766"/>
      <c r="D303" s="767"/>
      <c r="E303" s="770"/>
      <c r="F303" s="770"/>
      <c r="G303" s="771"/>
      <c r="H303" s="771"/>
      <c r="I303" s="771"/>
      <c r="J303" s="771"/>
      <c r="K303" s="771"/>
      <c r="L303" s="431"/>
      <c r="M303" s="431"/>
      <c r="N303" s="431"/>
      <c r="O303" s="431"/>
      <c r="P303" s="431"/>
      <c r="Q303" s="431"/>
      <c r="R303" s="431"/>
      <c r="S303" s="431"/>
      <c r="T303" s="431"/>
      <c r="U303" s="431"/>
      <c r="V303" s="431"/>
      <c r="W303" s="431"/>
      <c r="X303" s="431"/>
      <c r="Y303" s="431"/>
      <c r="Z303" s="433"/>
      <c r="AA303" s="434"/>
      <c r="AB303" s="437"/>
      <c r="AC303" s="408"/>
    </row>
    <row r="304" spans="2:29" s="2" customFormat="1" ht="15" customHeight="1">
      <c r="B304" s="467"/>
      <c r="C304" s="768"/>
      <c r="D304" s="769"/>
      <c r="E304" s="770"/>
      <c r="F304" s="770"/>
      <c r="G304" s="771"/>
      <c r="H304" s="771"/>
      <c r="I304" s="771"/>
      <c r="J304" s="771"/>
      <c r="K304" s="771"/>
      <c r="L304" s="431"/>
      <c r="M304" s="431"/>
      <c r="N304" s="431"/>
      <c r="O304" s="431"/>
      <c r="P304" s="431"/>
      <c r="Q304" s="431"/>
      <c r="R304" s="431"/>
      <c r="S304" s="431"/>
      <c r="T304" s="431"/>
      <c r="U304" s="431"/>
      <c r="V304" s="431"/>
      <c r="W304" s="431"/>
      <c r="X304" s="431"/>
      <c r="Y304" s="431"/>
      <c r="Z304" s="435"/>
      <c r="AA304" s="436"/>
      <c r="AB304" s="437"/>
      <c r="AC304" s="408"/>
    </row>
    <row r="305" spans="2:29" s="2" customFormat="1" ht="15" customHeight="1">
      <c r="B305" s="467"/>
      <c r="C305" s="766"/>
      <c r="D305" s="767"/>
      <c r="E305" s="770"/>
      <c r="F305" s="770"/>
      <c r="G305" s="771"/>
      <c r="H305" s="771"/>
      <c r="I305" s="771"/>
      <c r="J305" s="771"/>
      <c r="K305" s="771"/>
      <c r="L305" s="431"/>
      <c r="M305" s="431"/>
      <c r="N305" s="431"/>
      <c r="O305" s="431"/>
      <c r="P305" s="431"/>
      <c r="Q305" s="431"/>
      <c r="R305" s="431"/>
      <c r="S305" s="431"/>
      <c r="T305" s="431"/>
      <c r="U305" s="431"/>
      <c r="V305" s="431"/>
      <c r="W305" s="431"/>
      <c r="X305" s="431"/>
      <c r="Y305" s="431"/>
      <c r="Z305" s="433"/>
      <c r="AA305" s="434"/>
      <c r="AB305" s="437"/>
      <c r="AC305" s="408"/>
    </row>
    <row r="306" spans="2:29" s="2" customFormat="1" ht="15" customHeight="1">
      <c r="B306" s="467"/>
      <c r="C306" s="768"/>
      <c r="D306" s="769"/>
      <c r="E306" s="770"/>
      <c r="F306" s="770"/>
      <c r="G306" s="771"/>
      <c r="H306" s="771"/>
      <c r="I306" s="771"/>
      <c r="J306" s="771"/>
      <c r="K306" s="771"/>
      <c r="L306" s="431"/>
      <c r="M306" s="431"/>
      <c r="N306" s="431"/>
      <c r="O306" s="431"/>
      <c r="P306" s="431"/>
      <c r="Q306" s="431"/>
      <c r="R306" s="431"/>
      <c r="S306" s="431"/>
      <c r="T306" s="431"/>
      <c r="U306" s="431"/>
      <c r="V306" s="431"/>
      <c r="W306" s="431"/>
      <c r="X306" s="431"/>
      <c r="Y306" s="431"/>
      <c r="Z306" s="435"/>
      <c r="AA306" s="436"/>
      <c r="AB306" s="437"/>
      <c r="AC306" s="408"/>
    </row>
    <row r="307" spans="2:29" s="2" customFormat="1" ht="15" customHeight="1">
      <c r="B307" s="467"/>
      <c r="C307" s="766"/>
      <c r="D307" s="767"/>
      <c r="E307" s="770"/>
      <c r="F307" s="770"/>
      <c r="G307" s="771"/>
      <c r="H307" s="771"/>
      <c r="I307" s="771"/>
      <c r="J307" s="771"/>
      <c r="K307" s="771"/>
      <c r="L307" s="431"/>
      <c r="M307" s="431"/>
      <c r="N307" s="431"/>
      <c r="O307" s="431"/>
      <c r="P307" s="431"/>
      <c r="Q307" s="431"/>
      <c r="R307" s="431"/>
      <c r="S307" s="431"/>
      <c r="T307" s="431"/>
      <c r="U307" s="431"/>
      <c r="V307" s="431"/>
      <c r="W307" s="431"/>
      <c r="X307" s="431"/>
      <c r="Y307" s="431"/>
      <c r="Z307" s="433"/>
      <c r="AA307" s="434"/>
      <c r="AB307" s="437"/>
      <c r="AC307" s="408"/>
    </row>
    <row r="308" spans="2:29" s="2" customFormat="1" ht="15" customHeight="1">
      <c r="B308" s="467"/>
      <c r="C308" s="768"/>
      <c r="D308" s="769"/>
      <c r="E308" s="770"/>
      <c r="F308" s="770"/>
      <c r="G308" s="771"/>
      <c r="H308" s="771"/>
      <c r="I308" s="771"/>
      <c r="J308" s="771"/>
      <c r="K308" s="771"/>
      <c r="L308" s="431"/>
      <c r="M308" s="431"/>
      <c r="N308" s="431"/>
      <c r="O308" s="431"/>
      <c r="P308" s="431"/>
      <c r="Q308" s="431"/>
      <c r="R308" s="431"/>
      <c r="S308" s="431"/>
      <c r="T308" s="431"/>
      <c r="U308" s="431"/>
      <c r="V308" s="431"/>
      <c r="W308" s="431"/>
      <c r="X308" s="431"/>
      <c r="Y308" s="431"/>
      <c r="Z308" s="435"/>
      <c r="AA308" s="436"/>
      <c r="AB308" s="437"/>
      <c r="AC308" s="408"/>
    </row>
    <row r="309" spans="2:29" s="2" customFormat="1" ht="15" customHeight="1">
      <c r="B309" s="467"/>
      <c r="C309" s="766"/>
      <c r="D309" s="767"/>
      <c r="E309" s="770"/>
      <c r="F309" s="770"/>
      <c r="G309" s="771"/>
      <c r="H309" s="771"/>
      <c r="I309" s="771"/>
      <c r="J309" s="771"/>
      <c r="K309" s="771"/>
      <c r="L309" s="431"/>
      <c r="M309" s="431"/>
      <c r="N309" s="431"/>
      <c r="O309" s="431"/>
      <c r="P309" s="431"/>
      <c r="Q309" s="431"/>
      <c r="R309" s="431"/>
      <c r="S309" s="431"/>
      <c r="T309" s="431"/>
      <c r="U309" s="431"/>
      <c r="V309" s="431"/>
      <c r="W309" s="431"/>
      <c r="X309" s="431"/>
      <c r="Y309" s="431"/>
      <c r="Z309" s="433"/>
      <c r="AA309" s="434"/>
      <c r="AB309" s="437"/>
      <c r="AC309" s="408"/>
    </row>
    <row r="310" spans="2:29" s="2" customFormat="1" ht="15" customHeight="1">
      <c r="B310" s="467"/>
      <c r="C310" s="768"/>
      <c r="D310" s="769"/>
      <c r="E310" s="770"/>
      <c r="F310" s="770"/>
      <c r="G310" s="771"/>
      <c r="H310" s="771"/>
      <c r="I310" s="771"/>
      <c r="J310" s="771"/>
      <c r="K310" s="771"/>
      <c r="L310" s="431"/>
      <c r="M310" s="431"/>
      <c r="N310" s="431"/>
      <c r="O310" s="431"/>
      <c r="P310" s="431"/>
      <c r="Q310" s="431"/>
      <c r="R310" s="431"/>
      <c r="S310" s="431"/>
      <c r="T310" s="431"/>
      <c r="U310" s="431"/>
      <c r="V310" s="431"/>
      <c r="W310" s="431"/>
      <c r="X310" s="431"/>
      <c r="Y310" s="431"/>
      <c r="Z310" s="435"/>
      <c r="AA310" s="436"/>
      <c r="AB310" s="437"/>
      <c r="AC310" s="408"/>
    </row>
    <row r="311" spans="2:29" s="2" customFormat="1" ht="15" customHeight="1">
      <c r="B311" s="467"/>
      <c r="C311" s="766"/>
      <c r="D311" s="767"/>
      <c r="E311" s="770"/>
      <c r="F311" s="770"/>
      <c r="G311" s="771"/>
      <c r="H311" s="771"/>
      <c r="I311" s="771"/>
      <c r="J311" s="771"/>
      <c r="K311" s="771"/>
      <c r="L311" s="431"/>
      <c r="M311" s="431"/>
      <c r="N311" s="431"/>
      <c r="O311" s="431"/>
      <c r="P311" s="431"/>
      <c r="Q311" s="431"/>
      <c r="R311" s="431"/>
      <c r="S311" s="431"/>
      <c r="T311" s="431"/>
      <c r="U311" s="431"/>
      <c r="V311" s="431"/>
      <c r="W311" s="431"/>
      <c r="X311" s="431"/>
      <c r="Y311" s="431"/>
      <c r="Z311" s="433"/>
      <c r="AA311" s="434"/>
      <c r="AB311" s="437"/>
      <c r="AC311" s="408"/>
    </row>
    <row r="312" spans="2:29" s="2" customFormat="1" ht="15" customHeight="1">
      <c r="B312" s="467"/>
      <c r="C312" s="768"/>
      <c r="D312" s="769"/>
      <c r="E312" s="770"/>
      <c r="F312" s="770"/>
      <c r="G312" s="771"/>
      <c r="H312" s="771"/>
      <c r="I312" s="771"/>
      <c r="J312" s="771"/>
      <c r="K312" s="771"/>
      <c r="L312" s="431"/>
      <c r="M312" s="431"/>
      <c r="N312" s="431"/>
      <c r="O312" s="431"/>
      <c r="P312" s="431"/>
      <c r="Q312" s="431"/>
      <c r="R312" s="431"/>
      <c r="S312" s="431"/>
      <c r="T312" s="431"/>
      <c r="U312" s="431"/>
      <c r="V312" s="431"/>
      <c r="W312" s="431"/>
      <c r="X312" s="431"/>
      <c r="Y312" s="431"/>
      <c r="Z312" s="435"/>
      <c r="AA312" s="436"/>
      <c r="AB312" s="437"/>
      <c r="AC312" s="408"/>
    </row>
    <row r="313" spans="2:29" s="2" customFormat="1" ht="15" customHeight="1">
      <c r="B313" s="467"/>
      <c r="C313" s="766"/>
      <c r="D313" s="767"/>
      <c r="E313" s="770"/>
      <c r="F313" s="770"/>
      <c r="G313" s="771"/>
      <c r="H313" s="771"/>
      <c r="I313" s="771"/>
      <c r="J313" s="771"/>
      <c r="K313" s="771"/>
      <c r="L313" s="431"/>
      <c r="M313" s="431"/>
      <c r="N313" s="431"/>
      <c r="O313" s="431"/>
      <c r="P313" s="431"/>
      <c r="Q313" s="431"/>
      <c r="R313" s="431"/>
      <c r="S313" s="431"/>
      <c r="T313" s="431"/>
      <c r="U313" s="431"/>
      <c r="V313" s="431"/>
      <c r="W313" s="431"/>
      <c r="X313" s="431"/>
      <c r="Y313" s="431"/>
      <c r="Z313" s="433"/>
      <c r="AA313" s="434"/>
      <c r="AB313" s="437"/>
      <c r="AC313" s="408"/>
    </row>
    <row r="314" spans="2:29" s="2" customFormat="1" ht="15" customHeight="1">
      <c r="B314" s="467"/>
      <c r="C314" s="768"/>
      <c r="D314" s="769"/>
      <c r="E314" s="770"/>
      <c r="F314" s="770"/>
      <c r="G314" s="771"/>
      <c r="H314" s="771"/>
      <c r="I314" s="771"/>
      <c r="J314" s="771"/>
      <c r="K314" s="771"/>
      <c r="L314" s="431"/>
      <c r="M314" s="431"/>
      <c r="N314" s="431"/>
      <c r="O314" s="431"/>
      <c r="P314" s="431"/>
      <c r="Q314" s="431"/>
      <c r="R314" s="431"/>
      <c r="S314" s="431"/>
      <c r="T314" s="431"/>
      <c r="U314" s="431"/>
      <c r="V314" s="431"/>
      <c r="W314" s="431"/>
      <c r="X314" s="431"/>
      <c r="Y314" s="431"/>
      <c r="Z314" s="435"/>
      <c r="AA314" s="436"/>
      <c r="AB314" s="437"/>
      <c r="AC314" s="408"/>
    </row>
    <row r="315" spans="2:29" s="2" customFormat="1" ht="15" customHeight="1">
      <c r="B315" s="467"/>
      <c r="C315" s="766"/>
      <c r="D315" s="767"/>
      <c r="E315" s="770"/>
      <c r="F315" s="770"/>
      <c r="G315" s="771"/>
      <c r="H315" s="771"/>
      <c r="I315" s="771"/>
      <c r="J315" s="771"/>
      <c r="K315" s="771"/>
      <c r="L315" s="431"/>
      <c r="M315" s="431"/>
      <c r="N315" s="431"/>
      <c r="O315" s="431"/>
      <c r="P315" s="431"/>
      <c r="Q315" s="431"/>
      <c r="R315" s="431"/>
      <c r="S315" s="431"/>
      <c r="T315" s="431"/>
      <c r="U315" s="431"/>
      <c r="V315" s="431"/>
      <c r="W315" s="431"/>
      <c r="X315" s="431"/>
      <c r="Y315" s="431"/>
      <c r="Z315" s="433"/>
      <c r="AA315" s="434"/>
      <c r="AB315" s="437"/>
      <c r="AC315" s="408"/>
    </row>
    <row r="316" spans="2:29" s="2" customFormat="1" ht="15" customHeight="1" thickBot="1">
      <c r="B316" s="467"/>
      <c r="C316" s="772"/>
      <c r="D316" s="773"/>
      <c r="E316" s="774"/>
      <c r="F316" s="774"/>
      <c r="G316" s="775"/>
      <c r="H316" s="775"/>
      <c r="I316" s="775"/>
      <c r="J316" s="775"/>
      <c r="K316" s="775"/>
      <c r="L316" s="432"/>
      <c r="M316" s="432"/>
      <c r="N316" s="432"/>
      <c r="O316" s="432"/>
      <c r="P316" s="432"/>
      <c r="Q316" s="432"/>
      <c r="R316" s="432"/>
      <c r="S316" s="432"/>
      <c r="T316" s="432"/>
      <c r="U316" s="432"/>
      <c r="V316" s="432"/>
      <c r="W316" s="432"/>
      <c r="X316" s="432"/>
      <c r="Y316" s="432"/>
      <c r="Z316" s="438"/>
      <c r="AA316" s="439"/>
      <c r="AB316" s="440"/>
      <c r="AC316" s="409"/>
    </row>
    <row r="317" spans="2:29" s="2" customFormat="1" ht="15" customHeight="1" thickTop="1">
      <c r="B317" s="467"/>
      <c r="C317" s="410" t="s">
        <v>9</v>
      </c>
      <c r="D317" s="411"/>
      <c r="E317" s="411"/>
      <c r="F317" s="411"/>
      <c r="G317" s="411"/>
      <c r="H317" s="411"/>
      <c r="I317" s="411"/>
      <c r="J317" s="411"/>
      <c r="K317" s="411"/>
      <c r="L317" s="411"/>
      <c r="M317" s="411"/>
      <c r="N317" s="411"/>
      <c r="O317" s="411"/>
      <c r="P317" s="411"/>
      <c r="Q317" s="411"/>
      <c r="R317" s="411"/>
      <c r="S317" s="411"/>
      <c r="T317" s="411"/>
      <c r="U317" s="411"/>
      <c r="V317" s="411"/>
      <c r="W317" s="411"/>
      <c r="X317" s="411"/>
      <c r="Y317" s="412"/>
      <c r="Z317" s="889">
        <f>SUM(Z295:AA316)</f>
        <v>3</v>
      </c>
      <c r="AA317" s="890">
        <f>COUNTIF(AA295:AA316,"○")</f>
        <v>0</v>
      </c>
      <c r="AB317" s="419">
        <f>COUNTIF(AB295:AB316,"○")</f>
        <v>1</v>
      </c>
      <c r="AC317" s="421">
        <f>COUNTIF(AC295:AC316,"○")</f>
        <v>1</v>
      </c>
    </row>
    <row r="318" spans="2:29" s="2" customFormat="1" ht="15" customHeight="1">
      <c r="B318" s="467"/>
      <c r="C318" s="413"/>
      <c r="D318" s="414"/>
      <c r="E318" s="414"/>
      <c r="F318" s="414"/>
      <c r="G318" s="414"/>
      <c r="H318" s="414"/>
      <c r="I318" s="414"/>
      <c r="J318" s="414"/>
      <c r="K318" s="414"/>
      <c r="L318" s="414"/>
      <c r="M318" s="414"/>
      <c r="N318" s="414"/>
      <c r="O318" s="414"/>
      <c r="P318" s="414"/>
      <c r="Q318" s="414"/>
      <c r="R318" s="414"/>
      <c r="S318" s="414"/>
      <c r="T318" s="414"/>
      <c r="U318" s="414"/>
      <c r="V318" s="414"/>
      <c r="W318" s="414"/>
      <c r="X318" s="414"/>
      <c r="Y318" s="415"/>
      <c r="Z318" s="891"/>
      <c r="AA318" s="892"/>
      <c r="AB318" s="420"/>
      <c r="AC318" s="422"/>
    </row>
    <row r="319" spans="2:29" s="2" customFormat="1" ht="15" customHeight="1">
      <c r="B319" s="467"/>
      <c r="C319" s="384" t="s">
        <v>225</v>
      </c>
      <c r="D319" s="385"/>
      <c r="E319" s="385"/>
      <c r="F319" s="385"/>
      <c r="G319" s="385"/>
      <c r="H319" s="385"/>
      <c r="I319" s="385"/>
      <c r="J319" s="385"/>
      <c r="K319" s="385"/>
      <c r="L319" s="385"/>
      <c r="M319" s="385"/>
      <c r="N319" s="385"/>
      <c r="O319" s="385"/>
      <c r="P319" s="385"/>
      <c r="Q319" s="385"/>
      <c r="R319" s="385"/>
      <c r="S319" s="385"/>
      <c r="T319" s="385"/>
      <c r="U319" s="385"/>
      <c r="V319" s="385"/>
      <c r="W319" s="385"/>
      <c r="X319" s="385"/>
      <c r="Y319" s="385"/>
      <c r="Z319" s="385"/>
      <c r="AA319" s="385"/>
      <c r="AB319" s="385"/>
      <c r="AC319" s="386"/>
    </row>
    <row r="320" spans="2:29" s="2" customFormat="1" ht="15" customHeight="1" thickBot="1">
      <c r="B320" s="468"/>
      <c r="C320" s="387"/>
      <c r="D320" s="388"/>
      <c r="E320" s="388"/>
      <c r="F320" s="388"/>
      <c r="G320" s="388"/>
      <c r="H320" s="388"/>
      <c r="I320" s="388"/>
      <c r="J320" s="388"/>
      <c r="K320" s="388"/>
      <c r="L320" s="388"/>
      <c r="M320" s="388"/>
      <c r="N320" s="388"/>
      <c r="O320" s="388"/>
      <c r="P320" s="388"/>
      <c r="Q320" s="388"/>
      <c r="R320" s="388"/>
      <c r="S320" s="388"/>
      <c r="T320" s="388"/>
      <c r="U320" s="388"/>
      <c r="V320" s="388"/>
      <c r="W320" s="388"/>
      <c r="X320" s="388"/>
      <c r="Y320" s="388"/>
      <c r="Z320" s="388"/>
      <c r="AA320" s="388"/>
      <c r="AB320" s="388"/>
      <c r="AC320" s="389"/>
    </row>
    <row r="321" spans="2:29" s="2" customFormat="1" ht="15" customHeight="1">
      <c r="B321" s="21"/>
      <c r="C321" s="19"/>
      <c r="D321" s="19"/>
      <c r="E321" s="19"/>
      <c r="F321" s="19"/>
      <c r="G321" s="19"/>
      <c r="H321" s="19"/>
      <c r="I321" s="19"/>
      <c r="J321" s="19"/>
      <c r="K321" s="19"/>
      <c r="L321" s="19"/>
      <c r="M321" s="19"/>
      <c r="N321" s="19"/>
      <c r="O321" s="19"/>
      <c r="P321" s="19"/>
      <c r="Q321" s="19"/>
      <c r="R321" s="19"/>
      <c r="S321" s="19"/>
      <c r="T321" s="19"/>
      <c r="U321" s="19"/>
      <c r="V321" s="19"/>
      <c r="W321" s="19"/>
      <c r="X321" s="19"/>
      <c r="Y321" s="19"/>
      <c r="Z321" s="19"/>
      <c r="AA321" s="19"/>
      <c r="AB321" s="19"/>
      <c r="AC321" s="19"/>
    </row>
    <row r="322" spans="2:29" s="2" customFormat="1" ht="15" customHeight="1">
      <c r="B322" s="21"/>
      <c r="C322" s="19"/>
      <c r="D322" s="19"/>
      <c r="E322" s="19"/>
      <c r="F322" s="19"/>
      <c r="G322" s="19"/>
      <c r="H322" s="19"/>
      <c r="I322" s="19"/>
      <c r="J322" s="19"/>
      <c r="K322" s="19"/>
      <c r="L322" s="19"/>
      <c r="M322" s="19"/>
      <c r="N322" s="19"/>
      <c r="O322" s="19"/>
      <c r="P322" s="19"/>
      <c r="Q322" s="19"/>
      <c r="R322" s="19"/>
      <c r="S322" s="19"/>
      <c r="T322" s="19"/>
      <c r="U322" s="19"/>
      <c r="V322" s="19"/>
      <c r="W322" s="19"/>
      <c r="X322" s="19"/>
      <c r="Y322" s="19"/>
      <c r="Z322" s="19"/>
      <c r="AA322" s="19"/>
      <c r="AB322" s="19"/>
      <c r="AC322" s="19"/>
    </row>
    <row r="323" spans="2:29" s="114" customFormat="1" ht="15" customHeight="1">
      <c r="B323" s="17" t="s">
        <v>256</v>
      </c>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c r="AC323" s="1"/>
    </row>
    <row r="324" spans="2:29" s="2" customFormat="1" ht="15" customHeight="1" thickBot="1">
      <c r="B324" s="390"/>
      <c r="C324" s="390"/>
      <c r="D324" s="390"/>
      <c r="E324" s="390"/>
      <c r="F324" s="390"/>
      <c r="G324" s="390"/>
      <c r="H324" s="390"/>
      <c r="I324" s="390"/>
      <c r="J324" s="390"/>
      <c r="K324" s="390"/>
      <c r="L324" s="390"/>
      <c r="M324" s="390"/>
      <c r="N324" s="390"/>
      <c r="O324" s="390"/>
      <c r="P324" s="390"/>
      <c r="Q324" s="390"/>
      <c r="R324" s="390"/>
      <c r="S324" s="390"/>
      <c r="T324" s="390"/>
      <c r="U324" s="390"/>
      <c r="V324" s="390"/>
      <c r="W324" s="390"/>
      <c r="X324" s="390"/>
      <c r="Y324" s="390"/>
      <c r="Z324" s="390"/>
      <c r="AA324" s="390"/>
      <c r="AB324" s="390"/>
      <c r="AC324" s="390"/>
    </row>
    <row r="325" spans="2:30" s="2" customFormat="1" ht="15" customHeight="1">
      <c r="B325" s="391" t="s">
        <v>48</v>
      </c>
      <c r="C325" s="392"/>
      <c r="D325" s="392"/>
      <c r="E325" s="392"/>
      <c r="F325" s="392"/>
      <c r="G325" s="395" t="s">
        <v>233</v>
      </c>
      <c r="H325" s="395"/>
      <c r="I325" s="395"/>
      <c r="J325" s="395"/>
      <c r="K325" s="395"/>
      <c r="L325" s="395"/>
      <c r="M325" s="395"/>
      <c r="N325" s="395"/>
      <c r="O325" s="395"/>
      <c r="P325" s="395"/>
      <c r="Q325" s="395"/>
      <c r="R325" s="395"/>
      <c r="S325" s="395"/>
      <c r="T325" s="395"/>
      <c r="U325" s="395"/>
      <c r="V325" s="395"/>
      <c r="W325" s="395"/>
      <c r="X325" s="395"/>
      <c r="Y325" s="395"/>
      <c r="Z325" s="395"/>
      <c r="AA325" s="395"/>
      <c r="AB325" s="395"/>
      <c r="AC325" s="396"/>
      <c r="AD325" s="2" t="s">
        <v>157</v>
      </c>
    </row>
    <row r="326" spans="2:29" s="2" customFormat="1" ht="15" customHeight="1">
      <c r="B326" s="393"/>
      <c r="C326" s="394"/>
      <c r="D326" s="394"/>
      <c r="E326" s="394"/>
      <c r="F326" s="394"/>
      <c r="G326" s="397"/>
      <c r="H326" s="397"/>
      <c r="I326" s="397"/>
      <c r="J326" s="397"/>
      <c r="K326" s="397"/>
      <c r="L326" s="397"/>
      <c r="M326" s="397"/>
      <c r="N326" s="397"/>
      <c r="O326" s="397"/>
      <c r="P326" s="397"/>
      <c r="Q326" s="397"/>
      <c r="R326" s="397"/>
      <c r="S326" s="397"/>
      <c r="T326" s="397"/>
      <c r="U326" s="397"/>
      <c r="V326" s="397"/>
      <c r="W326" s="397"/>
      <c r="X326" s="397"/>
      <c r="Y326" s="397"/>
      <c r="Z326" s="397"/>
      <c r="AA326" s="397"/>
      <c r="AB326" s="397"/>
      <c r="AC326" s="398"/>
    </row>
    <row r="327" spans="2:29" s="2" customFormat="1" ht="15" customHeight="1">
      <c r="B327" s="393"/>
      <c r="C327" s="394"/>
      <c r="D327" s="394"/>
      <c r="E327" s="394"/>
      <c r="F327" s="394"/>
      <c r="G327" s="397"/>
      <c r="H327" s="397"/>
      <c r="I327" s="397"/>
      <c r="J327" s="397"/>
      <c r="K327" s="397"/>
      <c r="L327" s="397"/>
      <c r="M327" s="397"/>
      <c r="N327" s="397"/>
      <c r="O327" s="397"/>
      <c r="P327" s="397"/>
      <c r="Q327" s="397"/>
      <c r="R327" s="397"/>
      <c r="S327" s="397"/>
      <c r="T327" s="397"/>
      <c r="U327" s="397"/>
      <c r="V327" s="397"/>
      <c r="W327" s="397"/>
      <c r="X327" s="397"/>
      <c r="Y327" s="397"/>
      <c r="Z327" s="397"/>
      <c r="AA327" s="397"/>
      <c r="AB327" s="397"/>
      <c r="AC327" s="398"/>
    </row>
    <row r="328" spans="2:29" s="2" customFormat="1" ht="15" customHeight="1">
      <c r="B328" s="399" t="s">
        <v>110</v>
      </c>
      <c r="C328" s="400"/>
      <c r="D328" s="400"/>
      <c r="E328" s="400"/>
      <c r="F328" s="401"/>
      <c r="G328" s="524" t="s">
        <v>163</v>
      </c>
      <c r="H328" s="497"/>
      <c r="I328" s="497"/>
      <c r="J328" s="497"/>
      <c r="K328" s="497"/>
      <c r="L328" s="497"/>
      <c r="M328" s="497"/>
      <c r="N328" s="497"/>
      <c r="O328" s="497"/>
      <c r="P328" s="497"/>
      <c r="Q328" s="497"/>
      <c r="R328" s="497"/>
      <c r="S328" s="497"/>
      <c r="T328" s="497"/>
      <c r="U328" s="497"/>
      <c r="V328" s="497"/>
      <c r="W328" s="497"/>
      <c r="X328" s="497"/>
      <c r="Y328" s="497"/>
      <c r="Z328" s="497"/>
      <c r="AA328" s="497"/>
      <c r="AB328" s="497"/>
      <c r="AC328" s="498"/>
    </row>
    <row r="329" spans="2:29" s="2" customFormat="1" ht="15" customHeight="1">
      <c r="B329" s="402"/>
      <c r="C329" s="403"/>
      <c r="D329" s="403"/>
      <c r="E329" s="403"/>
      <c r="F329" s="404"/>
      <c r="G329" s="499"/>
      <c r="H329" s="626"/>
      <c r="I329" s="626"/>
      <c r="J329" s="626"/>
      <c r="K329" s="626"/>
      <c r="L329" s="626"/>
      <c r="M329" s="626"/>
      <c r="N329" s="626"/>
      <c r="O329" s="626"/>
      <c r="P329" s="626"/>
      <c r="Q329" s="626"/>
      <c r="R329" s="626"/>
      <c r="S329" s="626"/>
      <c r="T329" s="626"/>
      <c r="U329" s="626"/>
      <c r="V329" s="626"/>
      <c r="W329" s="626"/>
      <c r="X329" s="626"/>
      <c r="Y329" s="626"/>
      <c r="Z329" s="626"/>
      <c r="AA329" s="626"/>
      <c r="AB329" s="626"/>
      <c r="AC329" s="501"/>
    </row>
    <row r="330" spans="2:29" s="2" customFormat="1" ht="15" customHeight="1">
      <c r="B330" s="405"/>
      <c r="C330" s="406"/>
      <c r="D330" s="406"/>
      <c r="E330" s="406"/>
      <c r="F330" s="407"/>
      <c r="G330" s="525"/>
      <c r="H330" s="526"/>
      <c r="I330" s="526"/>
      <c r="J330" s="526"/>
      <c r="K330" s="526"/>
      <c r="L330" s="526"/>
      <c r="M330" s="526"/>
      <c r="N330" s="526"/>
      <c r="O330" s="526"/>
      <c r="P330" s="526"/>
      <c r="Q330" s="526"/>
      <c r="R330" s="526"/>
      <c r="S330" s="526"/>
      <c r="T330" s="526"/>
      <c r="U330" s="526"/>
      <c r="V330" s="526"/>
      <c r="W330" s="526"/>
      <c r="X330" s="526"/>
      <c r="Y330" s="526"/>
      <c r="Z330" s="526"/>
      <c r="AA330" s="526"/>
      <c r="AB330" s="526"/>
      <c r="AC330" s="527"/>
    </row>
    <row r="331" spans="2:29" s="2" customFormat="1" ht="15" customHeight="1">
      <c r="B331" s="502" t="s">
        <v>52</v>
      </c>
      <c r="C331" s="503"/>
      <c r="D331" s="503"/>
      <c r="E331" s="503"/>
      <c r="F331" s="503"/>
      <c r="G331" s="782" t="s">
        <v>148</v>
      </c>
      <c r="H331" s="893"/>
      <c r="I331" s="893"/>
      <c r="J331" s="893"/>
      <c r="K331" s="893"/>
      <c r="L331" s="893"/>
      <c r="M331" s="893"/>
      <c r="N331" s="893"/>
      <c r="O331" s="893"/>
      <c r="P331" s="893"/>
      <c r="Q331" s="893"/>
      <c r="R331" s="893"/>
      <c r="S331" s="893"/>
      <c r="T331" s="893"/>
      <c r="U331" s="893"/>
      <c r="V331" s="893"/>
      <c r="W331" s="893"/>
      <c r="X331" s="893"/>
      <c r="Y331" s="893"/>
      <c r="Z331" s="893"/>
      <c r="AA331" s="893"/>
      <c r="AB331" s="893"/>
      <c r="AC331" s="894"/>
    </row>
    <row r="332" spans="2:29" s="2" customFormat="1" ht="15" customHeight="1">
      <c r="B332" s="393"/>
      <c r="C332" s="394"/>
      <c r="D332" s="394"/>
      <c r="E332" s="394"/>
      <c r="F332" s="394"/>
      <c r="G332" s="895"/>
      <c r="H332" s="896"/>
      <c r="I332" s="896"/>
      <c r="J332" s="896"/>
      <c r="K332" s="896"/>
      <c r="L332" s="896"/>
      <c r="M332" s="896"/>
      <c r="N332" s="896"/>
      <c r="O332" s="896"/>
      <c r="P332" s="896"/>
      <c r="Q332" s="896"/>
      <c r="R332" s="896"/>
      <c r="S332" s="896"/>
      <c r="T332" s="896"/>
      <c r="U332" s="896"/>
      <c r="V332" s="896"/>
      <c r="W332" s="896"/>
      <c r="X332" s="896"/>
      <c r="Y332" s="896"/>
      <c r="Z332" s="896"/>
      <c r="AA332" s="896"/>
      <c r="AB332" s="896"/>
      <c r="AC332" s="897"/>
    </row>
    <row r="333" spans="2:29" s="2" customFormat="1" ht="15" customHeight="1">
      <c r="B333" s="393"/>
      <c r="C333" s="394"/>
      <c r="D333" s="394"/>
      <c r="E333" s="394"/>
      <c r="F333" s="394"/>
      <c r="G333" s="898"/>
      <c r="H333" s="899"/>
      <c r="I333" s="899"/>
      <c r="J333" s="899"/>
      <c r="K333" s="899"/>
      <c r="L333" s="899"/>
      <c r="M333" s="899"/>
      <c r="N333" s="899"/>
      <c r="O333" s="899"/>
      <c r="P333" s="899"/>
      <c r="Q333" s="899"/>
      <c r="R333" s="899"/>
      <c r="S333" s="899"/>
      <c r="T333" s="899"/>
      <c r="U333" s="899"/>
      <c r="V333" s="899"/>
      <c r="W333" s="899"/>
      <c r="X333" s="899"/>
      <c r="Y333" s="899"/>
      <c r="Z333" s="899"/>
      <c r="AA333" s="899"/>
      <c r="AB333" s="899"/>
      <c r="AC333" s="900"/>
    </row>
    <row r="334" spans="2:29" s="2" customFormat="1" ht="15" customHeight="1">
      <c r="B334" s="487" t="s">
        <v>104</v>
      </c>
      <c r="C334" s="488"/>
      <c r="D334" s="488"/>
      <c r="E334" s="488"/>
      <c r="F334" s="489"/>
      <c r="G334" s="782" t="s">
        <v>234</v>
      </c>
      <c r="H334" s="893"/>
      <c r="I334" s="893"/>
      <c r="J334" s="893"/>
      <c r="K334" s="893"/>
      <c r="L334" s="893"/>
      <c r="M334" s="893"/>
      <c r="N334" s="893"/>
      <c r="O334" s="893"/>
      <c r="P334" s="893"/>
      <c r="Q334" s="893"/>
      <c r="R334" s="893"/>
      <c r="S334" s="893"/>
      <c r="T334" s="893"/>
      <c r="U334" s="893"/>
      <c r="V334" s="893"/>
      <c r="W334" s="893"/>
      <c r="X334" s="893"/>
      <c r="Y334" s="893"/>
      <c r="Z334" s="893"/>
      <c r="AA334" s="893"/>
      <c r="AB334" s="893"/>
      <c r="AC334" s="894"/>
    </row>
    <row r="335" spans="2:29" s="2" customFormat="1" ht="15" customHeight="1">
      <c r="B335" s="490"/>
      <c r="C335" s="723"/>
      <c r="D335" s="723"/>
      <c r="E335" s="723"/>
      <c r="F335" s="492"/>
      <c r="G335" s="895"/>
      <c r="H335" s="896"/>
      <c r="I335" s="896"/>
      <c r="J335" s="896"/>
      <c r="K335" s="896"/>
      <c r="L335" s="896"/>
      <c r="M335" s="896"/>
      <c r="N335" s="896"/>
      <c r="O335" s="896"/>
      <c r="P335" s="896"/>
      <c r="Q335" s="896"/>
      <c r="R335" s="896"/>
      <c r="S335" s="896"/>
      <c r="T335" s="896"/>
      <c r="U335" s="896"/>
      <c r="V335" s="896"/>
      <c r="W335" s="896"/>
      <c r="X335" s="896"/>
      <c r="Y335" s="896"/>
      <c r="Z335" s="896"/>
      <c r="AA335" s="896"/>
      <c r="AB335" s="896"/>
      <c r="AC335" s="897"/>
    </row>
    <row r="336" spans="2:29" s="2" customFormat="1" ht="15" customHeight="1">
      <c r="B336" s="490"/>
      <c r="C336" s="723"/>
      <c r="D336" s="723"/>
      <c r="E336" s="723"/>
      <c r="F336" s="492"/>
      <c r="G336" s="895"/>
      <c r="H336" s="896"/>
      <c r="I336" s="896"/>
      <c r="J336" s="896"/>
      <c r="K336" s="896"/>
      <c r="L336" s="896"/>
      <c r="M336" s="896"/>
      <c r="N336" s="896"/>
      <c r="O336" s="896"/>
      <c r="P336" s="896"/>
      <c r="Q336" s="896"/>
      <c r="R336" s="896"/>
      <c r="S336" s="896"/>
      <c r="T336" s="896"/>
      <c r="U336" s="896"/>
      <c r="V336" s="896"/>
      <c r="W336" s="896"/>
      <c r="X336" s="896"/>
      <c r="Y336" s="896"/>
      <c r="Z336" s="896"/>
      <c r="AA336" s="896"/>
      <c r="AB336" s="896"/>
      <c r="AC336" s="897"/>
    </row>
    <row r="337" spans="2:29" s="2" customFormat="1" ht="15" customHeight="1">
      <c r="B337" s="490"/>
      <c r="C337" s="723"/>
      <c r="D337" s="723"/>
      <c r="E337" s="723"/>
      <c r="F337" s="492"/>
      <c r="G337" s="895"/>
      <c r="H337" s="896"/>
      <c r="I337" s="896"/>
      <c r="J337" s="896"/>
      <c r="K337" s="896"/>
      <c r="L337" s="896"/>
      <c r="M337" s="896"/>
      <c r="N337" s="896"/>
      <c r="O337" s="896"/>
      <c r="P337" s="896"/>
      <c r="Q337" s="896"/>
      <c r="R337" s="896"/>
      <c r="S337" s="896"/>
      <c r="T337" s="896"/>
      <c r="U337" s="896"/>
      <c r="V337" s="896"/>
      <c r="W337" s="896"/>
      <c r="X337" s="896"/>
      <c r="Y337" s="896"/>
      <c r="Z337" s="896"/>
      <c r="AA337" s="896"/>
      <c r="AB337" s="896"/>
      <c r="AC337" s="897"/>
    </row>
    <row r="338" spans="2:29" s="2" customFormat="1" ht="15" customHeight="1">
      <c r="B338" s="490"/>
      <c r="C338" s="723"/>
      <c r="D338" s="723"/>
      <c r="E338" s="723"/>
      <c r="F338" s="492"/>
      <c r="G338" s="895"/>
      <c r="H338" s="896"/>
      <c r="I338" s="896"/>
      <c r="J338" s="896"/>
      <c r="K338" s="896"/>
      <c r="L338" s="896"/>
      <c r="M338" s="896"/>
      <c r="N338" s="896"/>
      <c r="O338" s="896"/>
      <c r="P338" s="896"/>
      <c r="Q338" s="896"/>
      <c r="R338" s="896"/>
      <c r="S338" s="896"/>
      <c r="T338" s="896"/>
      <c r="U338" s="896"/>
      <c r="V338" s="896"/>
      <c r="W338" s="896"/>
      <c r="X338" s="896"/>
      <c r="Y338" s="896"/>
      <c r="Z338" s="896"/>
      <c r="AA338" s="896"/>
      <c r="AB338" s="896"/>
      <c r="AC338" s="897"/>
    </row>
    <row r="339" spans="2:29" s="2" customFormat="1" ht="15" customHeight="1">
      <c r="B339" s="490"/>
      <c r="C339" s="723"/>
      <c r="D339" s="723"/>
      <c r="E339" s="723"/>
      <c r="F339" s="492"/>
      <c r="G339" s="895"/>
      <c r="H339" s="896"/>
      <c r="I339" s="896"/>
      <c r="J339" s="896"/>
      <c r="K339" s="896"/>
      <c r="L339" s="896"/>
      <c r="M339" s="896"/>
      <c r="N339" s="896"/>
      <c r="O339" s="896"/>
      <c r="P339" s="896"/>
      <c r="Q339" s="896"/>
      <c r="R339" s="896"/>
      <c r="S339" s="896"/>
      <c r="T339" s="896"/>
      <c r="U339" s="896"/>
      <c r="V339" s="896"/>
      <c r="W339" s="896"/>
      <c r="X339" s="896"/>
      <c r="Y339" s="896"/>
      <c r="Z339" s="896"/>
      <c r="AA339" s="896"/>
      <c r="AB339" s="896"/>
      <c r="AC339" s="897"/>
    </row>
    <row r="340" spans="2:29" s="2" customFormat="1" ht="15" customHeight="1">
      <c r="B340" s="490"/>
      <c r="C340" s="723"/>
      <c r="D340" s="723"/>
      <c r="E340" s="723"/>
      <c r="F340" s="492"/>
      <c r="G340" s="895"/>
      <c r="H340" s="896"/>
      <c r="I340" s="896"/>
      <c r="J340" s="896"/>
      <c r="K340" s="896"/>
      <c r="L340" s="896"/>
      <c r="M340" s="896"/>
      <c r="N340" s="896"/>
      <c r="O340" s="896"/>
      <c r="P340" s="896"/>
      <c r="Q340" s="896"/>
      <c r="R340" s="896"/>
      <c r="S340" s="896"/>
      <c r="T340" s="896"/>
      <c r="U340" s="896"/>
      <c r="V340" s="896"/>
      <c r="W340" s="896"/>
      <c r="X340" s="896"/>
      <c r="Y340" s="896"/>
      <c r="Z340" s="896"/>
      <c r="AA340" s="896"/>
      <c r="AB340" s="896"/>
      <c r="AC340" s="897"/>
    </row>
    <row r="341" spans="2:29" s="2" customFormat="1" ht="15" customHeight="1">
      <c r="B341" s="490"/>
      <c r="C341" s="723"/>
      <c r="D341" s="723"/>
      <c r="E341" s="723"/>
      <c r="F341" s="492"/>
      <c r="G341" s="895"/>
      <c r="H341" s="896"/>
      <c r="I341" s="896"/>
      <c r="J341" s="896"/>
      <c r="K341" s="896"/>
      <c r="L341" s="896"/>
      <c r="M341" s="896"/>
      <c r="N341" s="896"/>
      <c r="O341" s="896"/>
      <c r="P341" s="896"/>
      <c r="Q341" s="896"/>
      <c r="R341" s="896"/>
      <c r="S341" s="896"/>
      <c r="T341" s="896"/>
      <c r="U341" s="896"/>
      <c r="V341" s="896"/>
      <c r="W341" s="896"/>
      <c r="X341" s="896"/>
      <c r="Y341" s="896"/>
      <c r="Z341" s="896"/>
      <c r="AA341" s="896"/>
      <c r="AB341" s="896"/>
      <c r="AC341" s="897"/>
    </row>
    <row r="342" spans="2:29" s="2" customFormat="1" ht="15" customHeight="1">
      <c r="B342" s="493"/>
      <c r="C342" s="494"/>
      <c r="D342" s="494"/>
      <c r="E342" s="494"/>
      <c r="F342" s="495"/>
      <c r="G342" s="895"/>
      <c r="H342" s="896"/>
      <c r="I342" s="896"/>
      <c r="J342" s="896"/>
      <c r="K342" s="896"/>
      <c r="L342" s="896"/>
      <c r="M342" s="896"/>
      <c r="N342" s="896"/>
      <c r="O342" s="896"/>
      <c r="P342" s="896"/>
      <c r="Q342" s="896"/>
      <c r="R342" s="896"/>
      <c r="S342" s="896"/>
      <c r="T342" s="896"/>
      <c r="U342" s="896"/>
      <c r="V342" s="896"/>
      <c r="W342" s="896"/>
      <c r="X342" s="896"/>
      <c r="Y342" s="896"/>
      <c r="Z342" s="896"/>
      <c r="AA342" s="896"/>
      <c r="AB342" s="896"/>
      <c r="AC342" s="897"/>
    </row>
    <row r="343" spans="2:29" s="2" customFormat="1" ht="15" customHeight="1">
      <c r="B343" s="502" t="s">
        <v>59</v>
      </c>
      <c r="C343" s="503"/>
      <c r="D343" s="503"/>
      <c r="E343" s="503"/>
      <c r="F343" s="503"/>
      <c r="G343" s="504" t="s">
        <v>49</v>
      </c>
      <c r="H343" s="505"/>
      <c r="I343" s="505"/>
      <c r="J343" s="505"/>
      <c r="K343" s="505"/>
      <c r="L343" s="505"/>
      <c r="M343" s="505"/>
      <c r="N343" s="505"/>
      <c r="O343" s="505"/>
      <c r="P343" s="505"/>
      <c r="Q343" s="505"/>
      <c r="R343" s="505"/>
      <c r="S343" s="505"/>
      <c r="T343" s="506"/>
      <c r="U343" s="513" t="s">
        <v>50</v>
      </c>
      <c r="V343" s="513"/>
      <c r="W343" s="513"/>
      <c r="X343" s="513"/>
      <c r="Y343" s="513"/>
      <c r="Z343" s="513"/>
      <c r="AA343" s="513"/>
      <c r="AB343" s="513"/>
      <c r="AC343" s="514"/>
    </row>
    <row r="344" spans="2:29" s="2" customFormat="1" ht="15" customHeight="1">
      <c r="B344" s="393"/>
      <c r="C344" s="394"/>
      <c r="D344" s="394"/>
      <c r="E344" s="394"/>
      <c r="F344" s="394"/>
      <c r="G344" s="507"/>
      <c r="H344" s="634"/>
      <c r="I344" s="634"/>
      <c r="J344" s="634"/>
      <c r="K344" s="634"/>
      <c r="L344" s="634"/>
      <c r="M344" s="634"/>
      <c r="N344" s="634"/>
      <c r="O344" s="634"/>
      <c r="P344" s="634"/>
      <c r="Q344" s="634"/>
      <c r="R344" s="634"/>
      <c r="S344" s="634"/>
      <c r="T344" s="509"/>
      <c r="U344" s="730"/>
      <c r="V344" s="730"/>
      <c r="W344" s="730"/>
      <c r="X344" s="730"/>
      <c r="Y344" s="730"/>
      <c r="Z344" s="730"/>
      <c r="AA344" s="730"/>
      <c r="AB344" s="730"/>
      <c r="AC344" s="516"/>
    </row>
    <row r="345" spans="2:29" s="2" customFormat="1" ht="15" customHeight="1">
      <c r="B345" s="393"/>
      <c r="C345" s="394"/>
      <c r="D345" s="394"/>
      <c r="E345" s="394"/>
      <c r="F345" s="394"/>
      <c r="G345" s="510"/>
      <c r="H345" s="511"/>
      <c r="I345" s="511"/>
      <c r="J345" s="511"/>
      <c r="K345" s="511"/>
      <c r="L345" s="511"/>
      <c r="M345" s="511"/>
      <c r="N345" s="511"/>
      <c r="O345" s="511"/>
      <c r="P345" s="511"/>
      <c r="Q345" s="511"/>
      <c r="R345" s="511"/>
      <c r="S345" s="511"/>
      <c r="T345" s="512"/>
      <c r="U345" s="517"/>
      <c r="V345" s="517"/>
      <c r="W345" s="517"/>
      <c r="X345" s="517"/>
      <c r="Y345" s="517"/>
      <c r="Z345" s="517"/>
      <c r="AA345" s="517"/>
      <c r="AB345" s="517"/>
      <c r="AC345" s="518"/>
    </row>
    <row r="346" spans="2:29" s="2" customFormat="1" ht="15" customHeight="1">
      <c r="B346" s="502" t="s">
        <v>60</v>
      </c>
      <c r="C346" s="503"/>
      <c r="D346" s="503"/>
      <c r="E346" s="503"/>
      <c r="F346" s="503"/>
      <c r="G346" s="397" t="s">
        <v>221</v>
      </c>
      <c r="H346" s="397"/>
      <c r="I346" s="397"/>
      <c r="J346" s="397"/>
      <c r="K346" s="397"/>
      <c r="L346" s="397"/>
      <c r="M346" s="397"/>
      <c r="N346" s="397"/>
      <c r="O346" s="397"/>
      <c r="P346" s="397"/>
      <c r="Q346" s="397"/>
      <c r="R346" s="397"/>
      <c r="S346" s="397"/>
      <c r="T346" s="397"/>
      <c r="U346" s="397"/>
      <c r="V346" s="397"/>
      <c r="W346" s="397"/>
      <c r="X346" s="397"/>
      <c r="Y346" s="397"/>
      <c r="Z346" s="397"/>
      <c r="AA346" s="397"/>
      <c r="AB346" s="397"/>
      <c r="AC346" s="398"/>
    </row>
    <row r="347" spans="2:29" s="2" customFormat="1" ht="15" customHeight="1">
      <c r="B347" s="393"/>
      <c r="C347" s="394"/>
      <c r="D347" s="394"/>
      <c r="E347" s="394"/>
      <c r="F347" s="394"/>
      <c r="G347" s="397"/>
      <c r="H347" s="397"/>
      <c r="I347" s="397"/>
      <c r="J347" s="397"/>
      <c r="K347" s="397"/>
      <c r="L347" s="397"/>
      <c r="M347" s="397"/>
      <c r="N347" s="397"/>
      <c r="O347" s="397"/>
      <c r="P347" s="397"/>
      <c r="Q347" s="397"/>
      <c r="R347" s="397"/>
      <c r="S347" s="397"/>
      <c r="T347" s="397"/>
      <c r="U347" s="397"/>
      <c r="V347" s="397"/>
      <c r="W347" s="397"/>
      <c r="X347" s="397"/>
      <c r="Y347" s="397"/>
      <c r="Z347" s="397"/>
      <c r="AA347" s="397"/>
      <c r="AB347" s="397"/>
      <c r="AC347" s="398"/>
    </row>
    <row r="348" spans="2:29" s="2" customFormat="1" ht="15" customHeight="1" thickBot="1">
      <c r="B348" s="519"/>
      <c r="C348" s="520"/>
      <c r="D348" s="520"/>
      <c r="E348" s="520"/>
      <c r="F348" s="520"/>
      <c r="G348" s="521"/>
      <c r="H348" s="521"/>
      <c r="I348" s="521"/>
      <c r="J348" s="521"/>
      <c r="K348" s="521"/>
      <c r="L348" s="521"/>
      <c r="M348" s="521"/>
      <c r="N348" s="521"/>
      <c r="O348" s="521"/>
      <c r="P348" s="521"/>
      <c r="Q348" s="521"/>
      <c r="R348" s="521"/>
      <c r="S348" s="521"/>
      <c r="T348" s="521"/>
      <c r="U348" s="521"/>
      <c r="V348" s="521"/>
      <c r="W348" s="521"/>
      <c r="X348" s="521"/>
      <c r="Y348" s="521"/>
      <c r="Z348" s="521"/>
      <c r="AA348" s="521"/>
      <c r="AB348" s="521"/>
      <c r="AC348" s="522"/>
    </row>
    <row r="349" spans="2:29" s="2" customFormat="1" ht="15" customHeight="1">
      <c r="B349" s="466" t="s">
        <v>105</v>
      </c>
      <c r="C349" s="845" t="s">
        <v>30</v>
      </c>
      <c r="D349" s="846"/>
      <c r="E349" s="475" t="s">
        <v>97</v>
      </c>
      <c r="F349" s="476"/>
      <c r="G349" s="481" t="s">
        <v>8</v>
      </c>
      <c r="H349" s="481"/>
      <c r="I349" s="481"/>
      <c r="J349" s="481"/>
      <c r="K349" s="481"/>
      <c r="L349" s="901" t="s">
        <v>23</v>
      </c>
      <c r="M349" s="901"/>
      <c r="N349" s="901"/>
      <c r="O349" s="901"/>
      <c r="P349" s="901"/>
      <c r="Q349" s="901" t="s">
        <v>22</v>
      </c>
      <c r="R349" s="901"/>
      <c r="S349" s="901"/>
      <c r="T349" s="445" t="s">
        <v>232</v>
      </c>
      <c r="U349" s="445"/>
      <c r="V349" s="445"/>
      <c r="W349" s="445"/>
      <c r="X349" s="445"/>
      <c r="Y349" s="445"/>
      <c r="Z349" s="448" t="s">
        <v>91</v>
      </c>
      <c r="AA349" s="449"/>
      <c r="AB349" s="454" t="s">
        <v>96</v>
      </c>
      <c r="AC349" s="457" t="s">
        <v>31</v>
      </c>
    </row>
    <row r="350" spans="2:29" s="2" customFormat="1" ht="15" customHeight="1">
      <c r="B350" s="467"/>
      <c r="C350" s="734"/>
      <c r="D350" s="735"/>
      <c r="E350" s="477"/>
      <c r="F350" s="478"/>
      <c r="G350" s="482"/>
      <c r="H350" s="482"/>
      <c r="I350" s="482"/>
      <c r="J350" s="482"/>
      <c r="K350" s="482"/>
      <c r="L350" s="740"/>
      <c r="M350" s="740"/>
      <c r="N350" s="740"/>
      <c r="O350" s="740"/>
      <c r="P350" s="740"/>
      <c r="Q350" s="740"/>
      <c r="R350" s="740"/>
      <c r="S350" s="740"/>
      <c r="T350" s="446"/>
      <c r="U350" s="446"/>
      <c r="V350" s="446"/>
      <c r="W350" s="446"/>
      <c r="X350" s="446"/>
      <c r="Y350" s="446"/>
      <c r="Z350" s="450"/>
      <c r="AA350" s="451"/>
      <c r="AB350" s="455"/>
      <c r="AC350" s="458"/>
    </row>
    <row r="351" spans="2:29" s="2" customFormat="1" ht="15" customHeight="1">
      <c r="B351" s="467"/>
      <c r="C351" s="734"/>
      <c r="D351" s="735"/>
      <c r="E351" s="477"/>
      <c r="F351" s="478"/>
      <c r="G351" s="482"/>
      <c r="H351" s="482"/>
      <c r="I351" s="482"/>
      <c r="J351" s="482"/>
      <c r="K351" s="482"/>
      <c r="L351" s="740"/>
      <c r="M351" s="740"/>
      <c r="N351" s="740"/>
      <c r="O351" s="740"/>
      <c r="P351" s="740"/>
      <c r="Q351" s="740"/>
      <c r="R351" s="740"/>
      <c r="S351" s="740"/>
      <c r="T351" s="446"/>
      <c r="U351" s="446"/>
      <c r="V351" s="446"/>
      <c r="W351" s="446"/>
      <c r="X351" s="446"/>
      <c r="Y351" s="446"/>
      <c r="Z351" s="450"/>
      <c r="AA351" s="451"/>
      <c r="AB351" s="455"/>
      <c r="AC351" s="458"/>
    </row>
    <row r="352" spans="2:29" s="2" customFormat="1" ht="15" customHeight="1" thickBot="1">
      <c r="B352" s="467"/>
      <c r="C352" s="736"/>
      <c r="D352" s="737"/>
      <c r="E352" s="479"/>
      <c r="F352" s="480"/>
      <c r="G352" s="483"/>
      <c r="H352" s="483"/>
      <c r="I352" s="483"/>
      <c r="J352" s="483"/>
      <c r="K352" s="483"/>
      <c r="L352" s="741"/>
      <c r="M352" s="741"/>
      <c r="N352" s="741"/>
      <c r="O352" s="741"/>
      <c r="P352" s="741"/>
      <c r="Q352" s="741"/>
      <c r="R352" s="741"/>
      <c r="S352" s="741"/>
      <c r="T352" s="447"/>
      <c r="U352" s="447"/>
      <c r="V352" s="447"/>
      <c r="W352" s="447"/>
      <c r="X352" s="447"/>
      <c r="Y352" s="447"/>
      <c r="Z352" s="452"/>
      <c r="AA352" s="453"/>
      <c r="AB352" s="456"/>
      <c r="AC352" s="459"/>
    </row>
    <row r="353" spans="2:29" s="2" customFormat="1" ht="27" customHeight="1" thickTop="1">
      <c r="B353" s="467"/>
      <c r="C353" s="460" t="s">
        <v>116</v>
      </c>
      <c r="D353" s="461"/>
      <c r="E353" s="462"/>
      <c r="F353" s="462"/>
      <c r="G353" s="463" t="s">
        <v>119</v>
      </c>
      <c r="H353" s="463"/>
      <c r="I353" s="463"/>
      <c r="J353" s="463"/>
      <c r="K353" s="463"/>
      <c r="L353" s="464" t="s">
        <v>145</v>
      </c>
      <c r="M353" s="464"/>
      <c r="N353" s="464"/>
      <c r="O353" s="464"/>
      <c r="P353" s="464"/>
      <c r="Q353" s="464" t="s">
        <v>144</v>
      </c>
      <c r="R353" s="464"/>
      <c r="S353" s="464"/>
      <c r="T353" s="465" t="s">
        <v>235</v>
      </c>
      <c r="U353" s="465"/>
      <c r="V353" s="465"/>
      <c r="W353" s="465"/>
      <c r="X353" s="465"/>
      <c r="Y353" s="465"/>
      <c r="Z353" s="443">
        <v>3</v>
      </c>
      <c r="AA353" s="444"/>
      <c r="AB353" s="902" t="s">
        <v>115</v>
      </c>
      <c r="AC353" s="904" t="s">
        <v>115</v>
      </c>
    </row>
    <row r="354" spans="2:29" s="2" customFormat="1" ht="27" customHeight="1">
      <c r="B354" s="467"/>
      <c r="C354" s="906"/>
      <c r="D354" s="907"/>
      <c r="E354" s="908"/>
      <c r="F354" s="908"/>
      <c r="G354" s="909"/>
      <c r="H354" s="909"/>
      <c r="I354" s="909"/>
      <c r="J354" s="909"/>
      <c r="K354" s="909"/>
      <c r="L354" s="910"/>
      <c r="M354" s="910"/>
      <c r="N354" s="910"/>
      <c r="O354" s="910"/>
      <c r="P354" s="910"/>
      <c r="Q354" s="910"/>
      <c r="R354" s="910"/>
      <c r="S354" s="910"/>
      <c r="T354" s="911"/>
      <c r="U354" s="911"/>
      <c r="V354" s="911"/>
      <c r="W354" s="911"/>
      <c r="X354" s="911"/>
      <c r="Y354" s="911"/>
      <c r="Z354" s="876"/>
      <c r="AA354" s="878"/>
      <c r="AB354" s="903"/>
      <c r="AC354" s="905"/>
    </row>
    <row r="355" spans="2:29" s="2" customFormat="1" ht="15" customHeight="1">
      <c r="B355" s="467"/>
      <c r="C355" s="766"/>
      <c r="D355" s="767"/>
      <c r="E355" s="770"/>
      <c r="F355" s="770"/>
      <c r="G355" s="771"/>
      <c r="H355" s="771"/>
      <c r="I355" s="771"/>
      <c r="J355" s="771"/>
      <c r="K355" s="771"/>
      <c r="L355" s="431"/>
      <c r="M355" s="431"/>
      <c r="N355" s="431"/>
      <c r="O355" s="431"/>
      <c r="P355" s="431"/>
      <c r="Q355" s="431"/>
      <c r="R355" s="431"/>
      <c r="S355" s="431"/>
      <c r="T355" s="431"/>
      <c r="U355" s="431"/>
      <c r="V355" s="431"/>
      <c r="W355" s="431"/>
      <c r="X355" s="431"/>
      <c r="Y355" s="431"/>
      <c r="Z355" s="433"/>
      <c r="AA355" s="434"/>
      <c r="AB355" s="437"/>
      <c r="AC355" s="408"/>
    </row>
    <row r="356" spans="2:29" s="2" customFormat="1" ht="15" customHeight="1">
      <c r="B356" s="467"/>
      <c r="C356" s="768"/>
      <c r="D356" s="769"/>
      <c r="E356" s="770"/>
      <c r="F356" s="770"/>
      <c r="G356" s="771"/>
      <c r="H356" s="771"/>
      <c r="I356" s="771"/>
      <c r="J356" s="771"/>
      <c r="K356" s="771"/>
      <c r="L356" s="431"/>
      <c r="M356" s="431"/>
      <c r="N356" s="431"/>
      <c r="O356" s="431"/>
      <c r="P356" s="431"/>
      <c r="Q356" s="431"/>
      <c r="R356" s="431"/>
      <c r="S356" s="431"/>
      <c r="T356" s="431"/>
      <c r="U356" s="431"/>
      <c r="V356" s="431"/>
      <c r="W356" s="431"/>
      <c r="X356" s="431"/>
      <c r="Y356" s="431"/>
      <c r="Z356" s="435"/>
      <c r="AA356" s="436"/>
      <c r="AB356" s="437"/>
      <c r="AC356" s="408"/>
    </row>
    <row r="357" spans="2:29" s="2" customFormat="1" ht="15" customHeight="1">
      <c r="B357" s="467"/>
      <c r="C357" s="766"/>
      <c r="D357" s="767"/>
      <c r="E357" s="770"/>
      <c r="F357" s="770"/>
      <c r="G357" s="771"/>
      <c r="H357" s="771"/>
      <c r="I357" s="771"/>
      <c r="J357" s="771"/>
      <c r="K357" s="771"/>
      <c r="L357" s="431"/>
      <c r="M357" s="431"/>
      <c r="N357" s="431"/>
      <c r="O357" s="431"/>
      <c r="P357" s="431"/>
      <c r="Q357" s="431"/>
      <c r="R357" s="431"/>
      <c r="S357" s="431"/>
      <c r="T357" s="431"/>
      <c r="U357" s="431"/>
      <c r="V357" s="431"/>
      <c r="W357" s="431"/>
      <c r="X357" s="431"/>
      <c r="Y357" s="431"/>
      <c r="Z357" s="433"/>
      <c r="AA357" s="434"/>
      <c r="AB357" s="437"/>
      <c r="AC357" s="408"/>
    </row>
    <row r="358" spans="2:29" s="2" customFormat="1" ht="15" customHeight="1">
      <c r="B358" s="467"/>
      <c r="C358" s="768"/>
      <c r="D358" s="769"/>
      <c r="E358" s="770"/>
      <c r="F358" s="770"/>
      <c r="G358" s="771"/>
      <c r="H358" s="771"/>
      <c r="I358" s="771"/>
      <c r="J358" s="771"/>
      <c r="K358" s="771"/>
      <c r="L358" s="431"/>
      <c r="M358" s="431"/>
      <c r="N358" s="431"/>
      <c r="O358" s="431"/>
      <c r="P358" s="431"/>
      <c r="Q358" s="431"/>
      <c r="R358" s="431"/>
      <c r="S358" s="431"/>
      <c r="T358" s="431"/>
      <c r="U358" s="431"/>
      <c r="V358" s="431"/>
      <c r="W358" s="431"/>
      <c r="X358" s="431"/>
      <c r="Y358" s="431"/>
      <c r="Z358" s="435"/>
      <c r="AA358" s="436"/>
      <c r="AB358" s="437"/>
      <c r="AC358" s="408"/>
    </row>
    <row r="359" spans="2:29" s="2" customFormat="1" ht="15" customHeight="1">
      <c r="B359" s="467"/>
      <c r="C359" s="766"/>
      <c r="D359" s="767"/>
      <c r="E359" s="770"/>
      <c r="F359" s="770"/>
      <c r="G359" s="771"/>
      <c r="H359" s="771"/>
      <c r="I359" s="771"/>
      <c r="J359" s="771"/>
      <c r="K359" s="771"/>
      <c r="L359" s="431"/>
      <c r="M359" s="431"/>
      <c r="N359" s="431"/>
      <c r="O359" s="431"/>
      <c r="P359" s="431"/>
      <c r="Q359" s="431"/>
      <c r="R359" s="431"/>
      <c r="S359" s="431"/>
      <c r="T359" s="431"/>
      <c r="U359" s="431"/>
      <c r="V359" s="431"/>
      <c r="W359" s="431"/>
      <c r="X359" s="431"/>
      <c r="Y359" s="431"/>
      <c r="Z359" s="433"/>
      <c r="AA359" s="434"/>
      <c r="AB359" s="437"/>
      <c r="AC359" s="408"/>
    </row>
    <row r="360" spans="2:29" s="2" customFormat="1" ht="15" customHeight="1">
      <c r="B360" s="467"/>
      <c r="C360" s="768"/>
      <c r="D360" s="769"/>
      <c r="E360" s="770"/>
      <c r="F360" s="770"/>
      <c r="G360" s="771"/>
      <c r="H360" s="771"/>
      <c r="I360" s="771"/>
      <c r="J360" s="771"/>
      <c r="K360" s="771"/>
      <c r="L360" s="431"/>
      <c r="M360" s="431"/>
      <c r="N360" s="431"/>
      <c r="O360" s="431"/>
      <c r="P360" s="431"/>
      <c r="Q360" s="431"/>
      <c r="R360" s="431"/>
      <c r="S360" s="431"/>
      <c r="T360" s="431"/>
      <c r="U360" s="431"/>
      <c r="V360" s="431"/>
      <c r="W360" s="431"/>
      <c r="X360" s="431"/>
      <c r="Y360" s="431"/>
      <c r="Z360" s="435"/>
      <c r="AA360" s="436"/>
      <c r="AB360" s="437"/>
      <c r="AC360" s="408"/>
    </row>
    <row r="361" spans="2:29" s="2" customFormat="1" ht="15" customHeight="1">
      <c r="B361" s="467"/>
      <c r="C361" s="766"/>
      <c r="D361" s="767"/>
      <c r="E361" s="770"/>
      <c r="F361" s="770"/>
      <c r="G361" s="771"/>
      <c r="H361" s="771"/>
      <c r="I361" s="771"/>
      <c r="J361" s="771"/>
      <c r="K361" s="771"/>
      <c r="L361" s="431"/>
      <c r="M361" s="431"/>
      <c r="N361" s="431"/>
      <c r="O361" s="431"/>
      <c r="P361" s="431"/>
      <c r="Q361" s="431"/>
      <c r="R361" s="431"/>
      <c r="S361" s="431"/>
      <c r="T361" s="431"/>
      <c r="U361" s="431"/>
      <c r="V361" s="431"/>
      <c r="W361" s="431"/>
      <c r="X361" s="431"/>
      <c r="Y361" s="431"/>
      <c r="Z361" s="433"/>
      <c r="AA361" s="434"/>
      <c r="AB361" s="437"/>
      <c r="AC361" s="408"/>
    </row>
    <row r="362" spans="2:29" s="2" customFormat="1" ht="15" customHeight="1">
      <c r="B362" s="467"/>
      <c r="C362" s="768"/>
      <c r="D362" s="769"/>
      <c r="E362" s="770"/>
      <c r="F362" s="770"/>
      <c r="G362" s="771"/>
      <c r="H362" s="771"/>
      <c r="I362" s="771"/>
      <c r="J362" s="771"/>
      <c r="K362" s="771"/>
      <c r="L362" s="431"/>
      <c r="M362" s="431"/>
      <c r="N362" s="431"/>
      <c r="O362" s="431"/>
      <c r="P362" s="431"/>
      <c r="Q362" s="431"/>
      <c r="R362" s="431"/>
      <c r="S362" s="431"/>
      <c r="T362" s="431"/>
      <c r="U362" s="431"/>
      <c r="V362" s="431"/>
      <c r="W362" s="431"/>
      <c r="X362" s="431"/>
      <c r="Y362" s="431"/>
      <c r="Z362" s="435"/>
      <c r="AA362" s="436"/>
      <c r="AB362" s="437"/>
      <c r="AC362" s="408"/>
    </row>
    <row r="363" spans="2:29" s="2" customFormat="1" ht="15" customHeight="1">
      <c r="B363" s="467"/>
      <c r="C363" s="766"/>
      <c r="D363" s="767"/>
      <c r="E363" s="770"/>
      <c r="F363" s="770"/>
      <c r="G363" s="771"/>
      <c r="H363" s="771"/>
      <c r="I363" s="771"/>
      <c r="J363" s="771"/>
      <c r="K363" s="771"/>
      <c r="L363" s="431"/>
      <c r="M363" s="431"/>
      <c r="N363" s="431"/>
      <c r="O363" s="431"/>
      <c r="P363" s="431"/>
      <c r="Q363" s="431"/>
      <c r="R363" s="431"/>
      <c r="S363" s="431"/>
      <c r="T363" s="431"/>
      <c r="U363" s="431"/>
      <c r="V363" s="431"/>
      <c r="W363" s="431"/>
      <c r="X363" s="431"/>
      <c r="Y363" s="431"/>
      <c r="Z363" s="433"/>
      <c r="AA363" s="434"/>
      <c r="AB363" s="437"/>
      <c r="AC363" s="408"/>
    </row>
    <row r="364" spans="2:29" s="2" customFormat="1" ht="15" customHeight="1">
      <c r="B364" s="467"/>
      <c r="C364" s="768"/>
      <c r="D364" s="769"/>
      <c r="E364" s="770"/>
      <c r="F364" s="770"/>
      <c r="G364" s="771"/>
      <c r="H364" s="771"/>
      <c r="I364" s="771"/>
      <c r="J364" s="771"/>
      <c r="K364" s="771"/>
      <c r="L364" s="431"/>
      <c r="M364" s="431"/>
      <c r="N364" s="431"/>
      <c r="O364" s="431"/>
      <c r="P364" s="431"/>
      <c r="Q364" s="431"/>
      <c r="R364" s="431"/>
      <c r="S364" s="431"/>
      <c r="T364" s="431"/>
      <c r="U364" s="431"/>
      <c r="V364" s="431"/>
      <c r="W364" s="431"/>
      <c r="X364" s="431"/>
      <c r="Y364" s="431"/>
      <c r="Z364" s="435"/>
      <c r="AA364" s="436"/>
      <c r="AB364" s="437"/>
      <c r="AC364" s="408"/>
    </row>
    <row r="365" spans="2:29" s="2" customFormat="1" ht="15" customHeight="1">
      <c r="B365" s="467"/>
      <c r="C365" s="766"/>
      <c r="D365" s="767"/>
      <c r="E365" s="770"/>
      <c r="F365" s="770"/>
      <c r="G365" s="771"/>
      <c r="H365" s="771"/>
      <c r="I365" s="771"/>
      <c r="J365" s="771"/>
      <c r="K365" s="771"/>
      <c r="L365" s="431"/>
      <c r="M365" s="431"/>
      <c r="N365" s="431"/>
      <c r="O365" s="431"/>
      <c r="P365" s="431"/>
      <c r="Q365" s="431"/>
      <c r="R365" s="431"/>
      <c r="S365" s="431"/>
      <c r="T365" s="431"/>
      <c r="U365" s="431"/>
      <c r="V365" s="431"/>
      <c r="W365" s="431"/>
      <c r="X365" s="431"/>
      <c r="Y365" s="431"/>
      <c r="Z365" s="433"/>
      <c r="AA365" s="434"/>
      <c r="AB365" s="437"/>
      <c r="AC365" s="408"/>
    </row>
    <row r="366" spans="2:29" s="2" customFormat="1" ht="15" customHeight="1">
      <c r="B366" s="467"/>
      <c r="C366" s="768"/>
      <c r="D366" s="769"/>
      <c r="E366" s="770"/>
      <c r="F366" s="770"/>
      <c r="G366" s="771"/>
      <c r="H366" s="771"/>
      <c r="I366" s="771"/>
      <c r="J366" s="771"/>
      <c r="K366" s="771"/>
      <c r="L366" s="431"/>
      <c r="M366" s="431"/>
      <c r="N366" s="431"/>
      <c r="O366" s="431"/>
      <c r="P366" s="431"/>
      <c r="Q366" s="431"/>
      <c r="R366" s="431"/>
      <c r="S366" s="431"/>
      <c r="T366" s="431"/>
      <c r="U366" s="431"/>
      <c r="V366" s="431"/>
      <c r="W366" s="431"/>
      <c r="X366" s="431"/>
      <c r="Y366" s="431"/>
      <c r="Z366" s="435"/>
      <c r="AA366" s="436"/>
      <c r="AB366" s="437"/>
      <c r="AC366" s="408"/>
    </row>
    <row r="367" spans="2:29" s="2" customFormat="1" ht="15" customHeight="1">
      <c r="B367" s="467"/>
      <c r="C367" s="766"/>
      <c r="D367" s="767"/>
      <c r="E367" s="770"/>
      <c r="F367" s="770"/>
      <c r="G367" s="771"/>
      <c r="H367" s="771"/>
      <c r="I367" s="771"/>
      <c r="J367" s="771"/>
      <c r="K367" s="771"/>
      <c r="L367" s="431"/>
      <c r="M367" s="431"/>
      <c r="N367" s="431"/>
      <c r="O367" s="431"/>
      <c r="P367" s="431"/>
      <c r="Q367" s="431"/>
      <c r="R367" s="431"/>
      <c r="S367" s="431"/>
      <c r="T367" s="431"/>
      <c r="U367" s="431"/>
      <c r="V367" s="431"/>
      <c r="W367" s="431"/>
      <c r="X367" s="431"/>
      <c r="Y367" s="431"/>
      <c r="Z367" s="433"/>
      <c r="AA367" s="434"/>
      <c r="AB367" s="437"/>
      <c r="AC367" s="408"/>
    </row>
    <row r="368" spans="2:29" s="2" customFormat="1" ht="15" customHeight="1">
      <c r="B368" s="467"/>
      <c r="C368" s="768"/>
      <c r="D368" s="769"/>
      <c r="E368" s="770"/>
      <c r="F368" s="770"/>
      <c r="G368" s="771"/>
      <c r="H368" s="771"/>
      <c r="I368" s="771"/>
      <c r="J368" s="771"/>
      <c r="K368" s="771"/>
      <c r="L368" s="431"/>
      <c r="M368" s="431"/>
      <c r="N368" s="431"/>
      <c r="O368" s="431"/>
      <c r="P368" s="431"/>
      <c r="Q368" s="431"/>
      <c r="R368" s="431"/>
      <c r="S368" s="431"/>
      <c r="T368" s="431"/>
      <c r="U368" s="431"/>
      <c r="V368" s="431"/>
      <c r="W368" s="431"/>
      <c r="X368" s="431"/>
      <c r="Y368" s="431"/>
      <c r="Z368" s="435"/>
      <c r="AA368" s="436"/>
      <c r="AB368" s="437"/>
      <c r="AC368" s="408"/>
    </row>
    <row r="369" spans="2:29" s="2" customFormat="1" ht="15" customHeight="1">
      <c r="B369" s="467"/>
      <c r="C369" s="766"/>
      <c r="D369" s="767"/>
      <c r="E369" s="770"/>
      <c r="F369" s="770"/>
      <c r="G369" s="771"/>
      <c r="H369" s="771"/>
      <c r="I369" s="771"/>
      <c r="J369" s="771"/>
      <c r="K369" s="771"/>
      <c r="L369" s="431"/>
      <c r="M369" s="431"/>
      <c r="N369" s="431"/>
      <c r="O369" s="431"/>
      <c r="P369" s="431"/>
      <c r="Q369" s="431"/>
      <c r="R369" s="431"/>
      <c r="S369" s="431"/>
      <c r="T369" s="431"/>
      <c r="U369" s="431"/>
      <c r="V369" s="431"/>
      <c r="W369" s="431"/>
      <c r="X369" s="431"/>
      <c r="Y369" s="431"/>
      <c r="Z369" s="433"/>
      <c r="AA369" s="434"/>
      <c r="AB369" s="437"/>
      <c r="AC369" s="408"/>
    </row>
    <row r="370" spans="2:29" s="2" customFormat="1" ht="15" customHeight="1">
      <c r="B370" s="467"/>
      <c r="C370" s="768"/>
      <c r="D370" s="769"/>
      <c r="E370" s="770"/>
      <c r="F370" s="770"/>
      <c r="G370" s="771"/>
      <c r="H370" s="771"/>
      <c r="I370" s="771"/>
      <c r="J370" s="771"/>
      <c r="K370" s="771"/>
      <c r="L370" s="431"/>
      <c r="M370" s="431"/>
      <c r="N370" s="431"/>
      <c r="O370" s="431"/>
      <c r="P370" s="431"/>
      <c r="Q370" s="431"/>
      <c r="R370" s="431"/>
      <c r="S370" s="431"/>
      <c r="T370" s="431"/>
      <c r="U370" s="431"/>
      <c r="V370" s="431"/>
      <c r="W370" s="431"/>
      <c r="X370" s="431"/>
      <c r="Y370" s="431"/>
      <c r="Z370" s="435"/>
      <c r="AA370" s="436"/>
      <c r="AB370" s="437"/>
      <c r="AC370" s="408"/>
    </row>
    <row r="371" spans="2:29" s="2" customFormat="1" ht="15" customHeight="1">
      <c r="B371" s="467"/>
      <c r="C371" s="766"/>
      <c r="D371" s="767"/>
      <c r="E371" s="770"/>
      <c r="F371" s="770"/>
      <c r="G371" s="771"/>
      <c r="H371" s="771"/>
      <c r="I371" s="771"/>
      <c r="J371" s="771"/>
      <c r="K371" s="771"/>
      <c r="L371" s="431"/>
      <c r="M371" s="431"/>
      <c r="N371" s="431"/>
      <c r="O371" s="431"/>
      <c r="P371" s="431"/>
      <c r="Q371" s="431"/>
      <c r="R371" s="431"/>
      <c r="S371" s="431"/>
      <c r="T371" s="431"/>
      <c r="U371" s="431"/>
      <c r="V371" s="431"/>
      <c r="W371" s="431"/>
      <c r="X371" s="431"/>
      <c r="Y371" s="431"/>
      <c r="Z371" s="433"/>
      <c r="AA371" s="434"/>
      <c r="AB371" s="437"/>
      <c r="AC371" s="408"/>
    </row>
    <row r="372" spans="2:29" s="2" customFormat="1" ht="15" customHeight="1">
      <c r="B372" s="467"/>
      <c r="C372" s="768"/>
      <c r="D372" s="769"/>
      <c r="E372" s="770"/>
      <c r="F372" s="770"/>
      <c r="G372" s="771"/>
      <c r="H372" s="771"/>
      <c r="I372" s="771"/>
      <c r="J372" s="771"/>
      <c r="K372" s="771"/>
      <c r="L372" s="431"/>
      <c r="M372" s="431"/>
      <c r="N372" s="431"/>
      <c r="O372" s="431"/>
      <c r="P372" s="431"/>
      <c r="Q372" s="431"/>
      <c r="R372" s="431"/>
      <c r="S372" s="431"/>
      <c r="T372" s="431"/>
      <c r="U372" s="431"/>
      <c r="V372" s="431"/>
      <c r="W372" s="431"/>
      <c r="X372" s="431"/>
      <c r="Y372" s="431"/>
      <c r="Z372" s="435"/>
      <c r="AA372" s="436"/>
      <c r="AB372" s="437"/>
      <c r="AC372" s="408"/>
    </row>
    <row r="373" spans="2:29" s="2" customFormat="1" ht="15" customHeight="1">
      <c r="B373" s="467"/>
      <c r="C373" s="766"/>
      <c r="D373" s="767"/>
      <c r="E373" s="770"/>
      <c r="F373" s="770"/>
      <c r="G373" s="771"/>
      <c r="H373" s="771"/>
      <c r="I373" s="771"/>
      <c r="J373" s="771"/>
      <c r="K373" s="771"/>
      <c r="L373" s="431"/>
      <c r="M373" s="431"/>
      <c r="N373" s="431"/>
      <c r="O373" s="431"/>
      <c r="P373" s="431"/>
      <c r="Q373" s="431"/>
      <c r="R373" s="431"/>
      <c r="S373" s="431"/>
      <c r="T373" s="431"/>
      <c r="U373" s="431"/>
      <c r="V373" s="431"/>
      <c r="W373" s="431"/>
      <c r="X373" s="431"/>
      <c r="Y373" s="431"/>
      <c r="Z373" s="433"/>
      <c r="AA373" s="434"/>
      <c r="AB373" s="437"/>
      <c r="AC373" s="408"/>
    </row>
    <row r="374" spans="2:29" s="2" customFormat="1" ht="15" customHeight="1" thickBot="1">
      <c r="B374" s="467"/>
      <c r="C374" s="772"/>
      <c r="D374" s="773"/>
      <c r="E374" s="774"/>
      <c r="F374" s="774"/>
      <c r="G374" s="775"/>
      <c r="H374" s="775"/>
      <c r="I374" s="775"/>
      <c r="J374" s="775"/>
      <c r="K374" s="775"/>
      <c r="L374" s="432"/>
      <c r="M374" s="432"/>
      <c r="N374" s="432"/>
      <c r="O374" s="432"/>
      <c r="P374" s="432"/>
      <c r="Q374" s="432"/>
      <c r="R374" s="432"/>
      <c r="S374" s="432"/>
      <c r="T374" s="432"/>
      <c r="U374" s="432"/>
      <c r="V374" s="432"/>
      <c r="W374" s="432"/>
      <c r="X374" s="432"/>
      <c r="Y374" s="432"/>
      <c r="Z374" s="438"/>
      <c r="AA374" s="439"/>
      <c r="AB374" s="440"/>
      <c r="AC374" s="409"/>
    </row>
    <row r="375" spans="2:29" s="2" customFormat="1" ht="15" customHeight="1" thickTop="1">
      <c r="B375" s="467"/>
      <c r="C375" s="410" t="s">
        <v>9</v>
      </c>
      <c r="D375" s="411"/>
      <c r="E375" s="411"/>
      <c r="F375" s="411"/>
      <c r="G375" s="411"/>
      <c r="H375" s="411"/>
      <c r="I375" s="411"/>
      <c r="J375" s="411"/>
      <c r="K375" s="411"/>
      <c r="L375" s="411"/>
      <c r="M375" s="411"/>
      <c r="N375" s="411"/>
      <c r="O375" s="411"/>
      <c r="P375" s="411"/>
      <c r="Q375" s="411"/>
      <c r="R375" s="411"/>
      <c r="S375" s="411"/>
      <c r="T375" s="411"/>
      <c r="U375" s="411"/>
      <c r="V375" s="411"/>
      <c r="W375" s="411"/>
      <c r="X375" s="411"/>
      <c r="Y375" s="412"/>
      <c r="Z375" s="889">
        <f>SUM(Z353:AA374)</f>
        <v>3</v>
      </c>
      <c r="AA375" s="890">
        <f>COUNTIF(AA353:AA374,"○")</f>
        <v>0</v>
      </c>
      <c r="AB375" s="419">
        <f>COUNTIF(AB353:AB374,"○")</f>
        <v>1</v>
      </c>
      <c r="AC375" s="421">
        <f>COUNTIF(AC353:AC374,"○")</f>
        <v>1</v>
      </c>
    </row>
    <row r="376" spans="2:29" s="2" customFormat="1" ht="15" customHeight="1">
      <c r="B376" s="467"/>
      <c r="C376" s="413"/>
      <c r="D376" s="414"/>
      <c r="E376" s="414"/>
      <c r="F376" s="414"/>
      <c r="G376" s="414"/>
      <c r="H376" s="414"/>
      <c r="I376" s="414"/>
      <c r="J376" s="414"/>
      <c r="K376" s="414"/>
      <c r="L376" s="414"/>
      <c r="M376" s="414"/>
      <c r="N376" s="414"/>
      <c r="O376" s="414"/>
      <c r="P376" s="414"/>
      <c r="Q376" s="414"/>
      <c r="R376" s="414"/>
      <c r="S376" s="414"/>
      <c r="T376" s="414"/>
      <c r="U376" s="414"/>
      <c r="V376" s="414"/>
      <c r="W376" s="414"/>
      <c r="X376" s="414"/>
      <c r="Y376" s="415"/>
      <c r="Z376" s="891"/>
      <c r="AA376" s="892"/>
      <c r="AB376" s="420"/>
      <c r="AC376" s="422"/>
    </row>
    <row r="377" spans="2:29" s="2" customFormat="1" ht="15" customHeight="1">
      <c r="B377" s="467"/>
      <c r="C377" s="384" t="s">
        <v>225</v>
      </c>
      <c r="D377" s="385"/>
      <c r="E377" s="385"/>
      <c r="F377" s="385"/>
      <c r="G377" s="385"/>
      <c r="H377" s="385"/>
      <c r="I377" s="385"/>
      <c r="J377" s="385"/>
      <c r="K377" s="385"/>
      <c r="L377" s="385"/>
      <c r="M377" s="385"/>
      <c r="N377" s="385"/>
      <c r="O377" s="385"/>
      <c r="P377" s="385"/>
      <c r="Q377" s="385"/>
      <c r="R377" s="385"/>
      <c r="S377" s="385"/>
      <c r="T377" s="385"/>
      <c r="U377" s="385"/>
      <c r="V377" s="385"/>
      <c r="W377" s="385"/>
      <c r="X377" s="385"/>
      <c r="Y377" s="385"/>
      <c r="Z377" s="385"/>
      <c r="AA377" s="385"/>
      <c r="AB377" s="385"/>
      <c r="AC377" s="386"/>
    </row>
    <row r="378" spans="2:29" s="2" customFormat="1" ht="15" customHeight="1" thickBot="1">
      <c r="B378" s="468"/>
      <c r="C378" s="387"/>
      <c r="D378" s="388"/>
      <c r="E378" s="388"/>
      <c r="F378" s="388"/>
      <c r="G378" s="388"/>
      <c r="H378" s="388"/>
      <c r="I378" s="388"/>
      <c r="J378" s="388"/>
      <c r="K378" s="388"/>
      <c r="L378" s="388"/>
      <c r="M378" s="388"/>
      <c r="N378" s="388"/>
      <c r="O378" s="388"/>
      <c r="P378" s="388"/>
      <c r="Q378" s="388"/>
      <c r="R378" s="388"/>
      <c r="S378" s="388"/>
      <c r="T378" s="388"/>
      <c r="U378" s="388"/>
      <c r="V378" s="388"/>
      <c r="W378" s="388"/>
      <c r="X378" s="388"/>
      <c r="Y378" s="388"/>
      <c r="Z378" s="388"/>
      <c r="AA378" s="388"/>
      <c r="AB378" s="388"/>
      <c r="AC378" s="389"/>
    </row>
    <row r="379" spans="2:29" s="2" customFormat="1" ht="15" customHeight="1">
      <c r="B379" s="120"/>
      <c r="C379" s="119"/>
      <c r="D379" s="119"/>
      <c r="E379" s="119"/>
      <c r="F379" s="119"/>
      <c r="G379" s="119"/>
      <c r="H379" s="119"/>
      <c r="I379" s="119"/>
      <c r="J379" s="119"/>
      <c r="K379" s="119"/>
      <c r="L379" s="119"/>
      <c r="M379" s="119"/>
      <c r="N379" s="119"/>
      <c r="O379" s="119"/>
      <c r="P379" s="119"/>
      <c r="Q379" s="119"/>
      <c r="R379" s="19"/>
      <c r="S379" s="19"/>
      <c r="T379" s="19"/>
      <c r="U379" s="19"/>
      <c r="V379" s="19"/>
      <c r="W379" s="19"/>
      <c r="X379" s="19"/>
      <c r="Y379" s="19"/>
      <c r="Z379" s="19"/>
      <c r="AA379" s="19"/>
      <c r="AB379" s="19"/>
      <c r="AC379" s="19"/>
    </row>
    <row r="380" spans="2:29" s="2" customFormat="1" ht="15" customHeight="1">
      <c r="B380" s="21"/>
      <c r="C380" s="19"/>
      <c r="D380" s="19"/>
      <c r="E380" s="19"/>
      <c r="F380" s="19"/>
      <c r="G380" s="19"/>
      <c r="H380" s="19"/>
      <c r="I380" s="19"/>
      <c r="J380" s="19"/>
      <c r="K380" s="19"/>
      <c r="L380" s="19"/>
      <c r="M380" s="19"/>
      <c r="N380" s="19"/>
      <c r="O380" s="19"/>
      <c r="P380" s="19"/>
      <c r="Q380" s="19"/>
      <c r="R380" s="19"/>
      <c r="S380" s="19"/>
      <c r="T380" s="19"/>
      <c r="U380" s="19"/>
      <c r="V380" s="19"/>
      <c r="W380" s="19"/>
      <c r="X380" s="19"/>
      <c r="Y380" s="19"/>
      <c r="Z380" s="19"/>
      <c r="AA380" s="19"/>
      <c r="AB380" s="19"/>
      <c r="AC380" s="19"/>
    </row>
    <row r="381" spans="2:30" s="2" customFormat="1" ht="15" customHeight="1">
      <c r="B381" s="25" t="s">
        <v>244</v>
      </c>
      <c r="C381" s="19"/>
      <c r="D381" s="19"/>
      <c r="E381" s="19"/>
      <c r="F381" s="19"/>
      <c r="G381" s="19"/>
      <c r="H381" s="19"/>
      <c r="I381" s="19"/>
      <c r="J381" s="19"/>
      <c r="K381" s="19"/>
      <c r="L381" s="19"/>
      <c r="M381" s="19"/>
      <c r="N381" s="19"/>
      <c r="O381" s="19"/>
      <c r="P381" s="19"/>
      <c r="Q381" s="19"/>
      <c r="R381" s="19"/>
      <c r="S381" s="19"/>
      <c r="T381" s="19"/>
      <c r="U381" s="19"/>
      <c r="V381" s="19"/>
      <c r="W381" s="19"/>
      <c r="X381" s="19"/>
      <c r="Y381" s="19"/>
      <c r="Z381" s="19"/>
      <c r="AA381" s="19"/>
      <c r="AB381" s="19"/>
      <c r="AC381" s="19"/>
      <c r="AD381" s="20"/>
    </row>
    <row r="382" spans="1:30" s="2" customFormat="1" ht="18.75" customHeight="1" thickBot="1">
      <c r="A382" s="20"/>
      <c r="B382" s="116" t="s">
        <v>172</v>
      </c>
      <c r="C382" s="19"/>
      <c r="D382" s="19"/>
      <c r="E382" s="19"/>
      <c r="F382" s="19"/>
      <c r="G382" s="19"/>
      <c r="H382" s="19"/>
      <c r="I382" s="19"/>
      <c r="J382" s="19"/>
      <c r="K382" s="19"/>
      <c r="L382" s="117"/>
      <c r="M382" s="117"/>
      <c r="N382" s="19"/>
      <c r="O382" s="19"/>
      <c r="P382" s="19"/>
      <c r="Q382" s="19"/>
      <c r="R382" s="19"/>
      <c r="S382" s="19"/>
      <c r="T382" s="19"/>
      <c r="U382" s="19"/>
      <c r="V382" s="19"/>
      <c r="W382" s="19"/>
      <c r="X382" s="19"/>
      <c r="Y382" s="19"/>
      <c r="Z382" s="19"/>
      <c r="AA382" s="19" t="s">
        <v>300</v>
      </c>
      <c r="AB382" s="19"/>
      <c r="AC382" s="19"/>
      <c r="AD382" s="20"/>
    </row>
    <row r="383" spans="2:29" s="2" customFormat="1" ht="13.5" customHeight="1">
      <c r="B383" s="380" t="s">
        <v>12</v>
      </c>
      <c r="C383" s="359"/>
      <c r="D383" s="357" t="s">
        <v>13</v>
      </c>
      <c r="E383" s="358"/>
      <c r="F383" s="358"/>
      <c r="G383" s="359"/>
      <c r="H383" s="357" t="s">
        <v>14</v>
      </c>
      <c r="I383" s="358"/>
      <c r="J383" s="358"/>
      <c r="K383" s="358"/>
      <c r="L383" s="358"/>
      <c r="M383" s="357" t="s">
        <v>267</v>
      </c>
      <c r="N383" s="358"/>
      <c r="O383" s="359"/>
      <c r="P383" s="357" t="s">
        <v>267</v>
      </c>
      <c r="Q383" s="358"/>
      <c r="R383" s="359"/>
      <c r="S383" s="357" t="s">
        <v>267</v>
      </c>
      <c r="T383" s="358"/>
      <c r="U383" s="359"/>
      <c r="V383" s="357" t="s">
        <v>268</v>
      </c>
      <c r="W383" s="358"/>
      <c r="X383" s="358"/>
      <c r="Y383" s="359"/>
      <c r="Z383" s="357" t="s">
        <v>10</v>
      </c>
      <c r="AA383" s="358"/>
      <c r="AB383" s="358"/>
      <c r="AC383" s="378"/>
    </row>
    <row r="384" spans="2:29" s="2" customFormat="1" ht="13.5" customHeight="1" thickBot="1">
      <c r="B384" s="381"/>
      <c r="C384" s="362"/>
      <c r="D384" s="360"/>
      <c r="E384" s="361"/>
      <c r="F384" s="361"/>
      <c r="G384" s="362"/>
      <c r="H384" s="360"/>
      <c r="I384" s="361"/>
      <c r="J384" s="361"/>
      <c r="K384" s="361"/>
      <c r="L384" s="361"/>
      <c r="M384" s="360"/>
      <c r="N384" s="361"/>
      <c r="O384" s="362"/>
      <c r="P384" s="360"/>
      <c r="Q384" s="361"/>
      <c r="R384" s="362"/>
      <c r="S384" s="360"/>
      <c r="T384" s="361"/>
      <c r="U384" s="362"/>
      <c r="V384" s="360"/>
      <c r="W384" s="361"/>
      <c r="X384" s="361"/>
      <c r="Y384" s="362"/>
      <c r="Z384" s="360"/>
      <c r="AA384" s="361"/>
      <c r="AB384" s="361"/>
      <c r="AC384" s="379"/>
    </row>
    <row r="385" spans="2:29" s="2" customFormat="1" ht="13.5" customHeight="1" thickTop="1">
      <c r="B385" s="372" t="s">
        <v>137</v>
      </c>
      <c r="C385" s="373"/>
      <c r="D385" s="363" t="s">
        <v>266</v>
      </c>
      <c r="E385" s="411"/>
      <c r="F385" s="411"/>
      <c r="G385" s="412"/>
      <c r="H385" s="111" t="s">
        <v>271</v>
      </c>
      <c r="I385" s="108"/>
      <c r="J385" s="108"/>
      <c r="K385" s="108"/>
      <c r="L385" s="147"/>
      <c r="M385" s="1125" t="s">
        <v>276</v>
      </c>
      <c r="N385" s="1126"/>
      <c r="O385" s="213" t="s">
        <v>273</v>
      </c>
      <c r="P385" s="1125" t="s">
        <v>276</v>
      </c>
      <c r="Q385" s="1126"/>
      <c r="R385" s="213" t="s">
        <v>274</v>
      </c>
      <c r="S385" s="1125" t="s">
        <v>276</v>
      </c>
      <c r="T385" s="1126"/>
      <c r="U385" s="213" t="s">
        <v>275</v>
      </c>
      <c r="V385" s="1125" t="s">
        <v>276</v>
      </c>
      <c r="W385" s="1126"/>
      <c r="X385" s="1126"/>
      <c r="Y385" s="111" t="s">
        <v>272</v>
      </c>
      <c r="Z385" s="148"/>
      <c r="AA385" s="149"/>
      <c r="AB385" s="149"/>
      <c r="AC385" s="150">
        <v>0</v>
      </c>
    </row>
    <row r="386" spans="2:29" s="2" customFormat="1" ht="13.5" customHeight="1">
      <c r="B386" s="374"/>
      <c r="C386" s="375"/>
      <c r="D386" s="1011"/>
      <c r="E386" s="1012"/>
      <c r="F386" s="1012"/>
      <c r="G386" s="1013"/>
      <c r="H386" s="78"/>
      <c r="I386" s="110"/>
      <c r="J386" s="110"/>
      <c r="K386" s="110"/>
      <c r="L386" s="166"/>
      <c r="M386" s="110"/>
      <c r="N386" s="110"/>
      <c r="O386" s="166"/>
      <c r="P386" s="110"/>
      <c r="Q386" s="110"/>
      <c r="R386" s="166"/>
      <c r="S386" s="110"/>
      <c r="T386" s="110"/>
      <c r="U386" s="166"/>
      <c r="V386" s="110"/>
      <c r="W386" s="110"/>
      <c r="X386" s="110"/>
      <c r="Y386" s="110"/>
      <c r="Z386" s="157"/>
      <c r="AA386" s="158"/>
      <c r="AB386" s="158"/>
      <c r="AC386" s="159"/>
    </row>
    <row r="387" spans="2:29" s="2" customFormat="1" ht="13.5" customHeight="1">
      <c r="B387" s="374"/>
      <c r="C387" s="375"/>
      <c r="D387" s="1011"/>
      <c r="E387" s="1012"/>
      <c r="F387" s="1012"/>
      <c r="G387" s="1013"/>
      <c r="H387" s="151"/>
      <c r="I387" s="152"/>
      <c r="J387" s="152"/>
      <c r="K387" s="152"/>
      <c r="L387" s="153"/>
      <c r="M387" s="152"/>
      <c r="N387" s="152"/>
      <c r="O387" s="153"/>
      <c r="P387" s="152"/>
      <c r="Q387" s="152"/>
      <c r="R387" s="153"/>
      <c r="S387" s="152"/>
      <c r="T387" s="152"/>
      <c r="U387" s="153"/>
      <c r="V387" s="1110" t="s">
        <v>138</v>
      </c>
      <c r="W387" s="1111"/>
      <c r="X387" s="1111"/>
      <c r="Y387" s="1112"/>
      <c r="Z387" s="938">
        <f>SUBTOTAL(9,Z385:AC386)</f>
        <v>0</v>
      </c>
      <c r="AA387" s="939"/>
      <c r="AB387" s="939"/>
      <c r="AC387" s="1014"/>
    </row>
    <row r="388" spans="2:29" s="2" customFormat="1" ht="13.5" customHeight="1">
      <c r="B388" s="376"/>
      <c r="C388" s="377"/>
      <c r="D388" s="413"/>
      <c r="E388" s="414"/>
      <c r="F388" s="414"/>
      <c r="G388" s="415"/>
      <c r="H388" s="154"/>
      <c r="I388" s="155"/>
      <c r="J388" s="155"/>
      <c r="K388" s="155"/>
      <c r="L388" s="156"/>
      <c r="M388" s="155"/>
      <c r="N388" s="155"/>
      <c r="O388" s="156"/>
      <c r="P388" s="155"/>
      <c r="Q388" s="155"/>
      <c r="R388" s="156"/>
      <c r="S388" s="155"/>
      <c r="T388" s="155"/>
      <c r="U388" s="156"/>
      <c r="V388" s="1113"/>
      <c r="W388" s="1114"/>
      <c r="X388" s="1114"/>
      <c r="Y388" s="1115"/>
      <c r="Z388" s="941"/>
      <c r="AA388" s="942"/>
      <c r="AB388" s="942"/>
      <c r="AC388" s="1015"/>
    </row>
    <row r="389" spans="2:29" s="2" customFormat="1" ht="13.5" customHeight="1">
      <c r="B389" s="1095" t="s">
        <v>15</v>
      </c>
      <c r="C389" s="1096"/>
      <c r="D389" s="919" t="s">
        <v>16</v>
      </c>
      <c r="E389" s="919"/>
      <c r="F389" s="919"/>
      <c r="G389" s="919"/>
      <c r="H389" s="181" t="s">
        <v>277</v>
      </c>
      <c r="I389" s="177"/>
      <c r="J389" s="96"/>
      <c r="K389" s="96"/>
      <c r="L389" s="168"/>
      <c r="M389" s="94"/>
      <c r="N389" s="188" t="s">
        <v>276</v>
      </c>
      <c r="O389" s="168" t="s">
        <v>278</v>
      </c>
      <c r="P389" s="94"/>
      <c r="Q389" s="188" t="s">
        <v>276</v>
      </c>
      <c r="R389" s="168" t="s">
        <v>275</v>
      </c>
      <c r="S389" s="94"/>
      <c r="T389" s="96"/>
      <c r="U389" s="168"/>
      <c r="V389" s="1131" t="s">
        <v>276</v>
      </c>
      <c r="W389" s="1105"/>
      <c r="X389" s="1105"/>
      <c r="Y389" s="82" t="s">
        <v>272</v>
      </c>
      <c r="Z389" s="1086">
        <v>0</v>
      </c>
      <c r="AA389" s="1087"/>
      <c r="AB389" s="1087"/>
      <c r="AC389" s="1088"/>
    </row>
    <row r="390" spans="2:29" s="2" customFormat="1" ht="13.5" customHeight="1">
      <c r="B390" s="1097"/>
      <c r="C390" s="1098"/>
      <c r="D390" s="920"/>
      <c r="E390" s="920"/>
      <c r="F390" s="920"/>
      <c r="G390" s="920"/>
      <c r="H390" s="182" t="s">
        <v>279</v>
      </c>
      <c r="I390" s="81"/>
      <c r="J390" s="82"/>
      <c r="K390" s="82"/>
      <c r="L390" s="167"/>
      <c r="M390" s="169"/>
      <c r="N390" s="190" t="s">
        <v>276</v>
      </c>
      <c r="O390" s="167" t="s">
        <v>278</v>
      </c>
      <c r="P390" s="169"/>
      <c r="Q390" s="190" t="s">
        <v>276</v>
      </c>
      <c r="R390" s="167" t="s">
        <v>275</v>
      </c>
      <c r="S390" s="169"/>
      <c r="T390" s="82"/>
      <c r="U390" s="167"/>
      <c r="V390" s="1130" t="s">
        <v>276</v>
      </c>
      <c r="W390" s="1104"/>
      <c r="X390" s="1104"/>
      <c r="Y390" s="82" t="s">
        <v>272</v>
      </c>
      <c r="Z390" s="1086">
        <v>0</v>
      </c>
      <c r="AA390" s="1087"/>
      <c r="AB390" s="1087"/>
      <c r="AC390" s="1088"/>
    </row>
    <row r="391" spans="2:29" s="2" customFormat="1" ht="13.5" customHeight="1">
      <c r="B391" s="1097"/>
      <c r="C391" s="1098"/>
      <c r="D391" s="920"/>
      <c r="E391" s="920"/>
      <c r="F391" s="920"/>
      <c r="G391" s="920"/>
      <c r="H391" s="182" t="s">
        <v>280</v>
      </c>
      <c r="I391" s="81"/>
      <c r="J391" s="82"/>
      <c r="K391" s="82"/>
      <c r="L391" s="167"/>
      <c r="M391" s="169"/>
      <c r="N391" s="190" t="s">
        <v>276</v>
      </c>
      <c r="O391" s="167" t="s">
        <v>278</v>
      </c>
      <c r="P391" s="169"/>
      <c r="Q391" s="190" t="s">
        <v>276</v>
      </c>
      <c r="R391" s="167" t="s">
        <v>273</v>
      </c>
      <c r="S391" s="169"/>
      <c r="T391" s="82"/>
      <c r="U391" s="167"/>
      <c r="V391" s="1130" t="s">
        <v>276</v>
      </c>
      <c r="W391" s="1104"/>
      <c r="X391" s="1104"/>
      <c r="Y391" s="82" t="s">
        <v>272</v>
      </c>
      <c r="Z391" s="1086">
        <v>0</v>
      </c>
      <c r="AA391" s="1087"/>
      <c r="AB391" s="1087"/>
      <c r="AC391" s="1088"/>
    </row>
    <row r="392" spans="2:29" s="2" customFormat="1" ht="13.5" customHeight="1">
      <c r="B392" s="1097"/>
      <c r="C392" s="1098"/>
      <c r="D392" s="920"/>
      <c r="E392" s="920"/>
      <c r="F392" s="920"/>
      <c r="G392" s="920"/>
      <c r="H392" s="182" t="s">
        <v>281</v>
      </c>
      <c r="I392" s="81"/>
      <c r="J392" s="82"/>
      <c r="K392" s="82"/>
      <c r="L392" s="167"/>
      <c r="M392" s="169"/>
      <c r="N392" s="190" t="s">
        <v>276</v>
      </c>
      <c r="O392" s="167" t="s">
        <v>278</v>
      </c>
      <c r="P392" s="169"/>
      <c r="Q392" s="190" t="s">
        <v>276</v>
      </c>
      <c r="R392" s="167" t="s">
        <v>273</v>
      </c>
      <c r="S392" s="169"/>
      <c r="T392" s="82"/>
      <c r="U392" s="167"/>
      <c r="V392" s="1130" t="s">
        <v>276</v>
      </c>
      <c r="W392" s="1104"/>
      <c r="X392" s="1104"/>
      <c r="Y392" s="82" t="s">
        <v>272</v>
      </c>
      <c r="Z392" s="1086">
        <v>0</v>
      </c>
      <c r="AA392" s="1087"/>
      <c r="AB392" s="1087"/>
      <c r="AC392" s="1088"/>
    </row>
    <row r="393" spans="2:29" s="2" customFormat="1" ht="13.5" customHeight="1">
      <c r="B393" s="1097"/>
      <c r="C393" s="1098"/>
      <c r="D393" s="920"/>
      <c r="E393" s="920"/>
      <c r="F393" s="920"/>
      <c r="G393" s="920"/>
      <c r="H393" s="182" t="s">
        <v>282</v>
      </c>
      <c r="I393" s="81"/>
      <c r="J393" s="82"/>
      <c r="K393" s="82"/>
      <c r="L393" s="167"/>
      <c r="M393" s="169"/>
      <c r="N393" s="190" t="s">
        <v>276</v>
      </c>
      <c r="O393" s="167" t="s">
        <v>278</v>
      </c>
      <c r="P393" s="169"/>
      <c r="Q393" s="190" t="s">
        <v>276</v>
      </c>
      <c r="R393" s="167" t="s">
        <v>273</v>
      </c>
      <c r="S393" s="169"/>
      <c r="T393" s="82"/>
      <c r="U393" s="167"/>
      <c r="V393" s="1130" t="s">
        <v>276</v>
      </c>
      <c r="W393" s="1104"/>
      <c r="X393" s="1104"/>
      <c r="Y393" s="82" t="s">
        <v>272</v>
      </c>
      <c r="Z393" s="1086">
        <v>0</v>
      </c>
      <c r="AA393" s="1087"/>
      <c r="AB393" s="1087"/>
      <c r="AC393" s="1088"/>
    </row>
    <row r="394" spans="2:29" s="2" customFormat="1" ht="13.5" customHeight="1">
      <c r="B394" s="1097"/>
      <c r="C394" s="1098"/>
      <c r="D394" s="920"/>
      <c r="E394" s="920"/>
      <c r="F394" s="920"/>
      <c r="G394" s="920"/>
      <c r="H394" s="182" t="s">
        <v>283</v>
      </c>
      <c r="I394" s="81"/>
      <c r="J394" s="82"/>
      <c r="K394" s="82"/>
      <c r="L394" s="167"/>
      <c r="M394" s="169"/>
      <c r="N394" s="190" t="s">
        <v>276</v>
      </c>
      <c r="O394" s="167" t="s">
        <v>278</v>
      </c>
      <c r="P394" s="169"/>
      <c r="Q394" s="190" t="s">
        <v>276</v>
      </c>
      <c r="R394" s="167" t="s">
        <v>273</v>
      </c>
      <c r="S394" s="169"/>
      <c r="T394" s="82"/>
      <c r="U394" s="167"/>
      <c r="V394" s="1130" t="s">
        <v>276</v>
      </c>
      <c r="W394" s="1104"/>
      <c r="X394" s="1104"/>
      <c r="Y394" s="82" t="s">
        <v>272</v>
      </c>
      <c r="Z394" s="1086">
        <v>0</v>
      </c>
      <c r="AA394" s="1087"/>
      <c r="AB394" s="1087"/>
      <c r="AC394" s="1088"/>
    </row>
    <row r="395" spans="2:29" s="2" customFormat="1" ht="13.5" customHeight="1">
      <c r="B395" s="1097"/>
      <c r="C395" s="1098"/>
      <c r="D395" s="920"/>
      <c r="E395" s="920"/>
      <c r="F395" s="920"/>
      <c r="G395" s="920"/>
      <c r="H395" s="189" t="s">
        <v>284</v>
      </c>
      <c r="I395" s="81"/>
      <c r="J395" s="82"/>
      <c r="K395" s="82"/>
      <c r="L395" s="167"/>
      <c r="M395" s="169"/>
      <c r="N395" s="190" t="s">
        <v>276</v>
      </c>
      <c r="O395" s="167" t="s">
        <v>278</v>
      </c>
      <c r="P395" s="169"/>
      <c r="Q395" s="190" t="s">
        <v>276</v>
      </c>
      <c r="R395" s="167" t="s">
        <v>273</v>
      </c>
      <c r="S395" s="169"/>
      <c r="T395" s="82"/>
      <c r="U395" s="167"/>
      <c r="V395" s="1130" t="s">
        <v>276</v>
      </c>
      <c r="W395" s="1104"/>
      <c r="X395" s="1104"/>
      <c r="Y395" s="82" t="s">
        <v>272</v>
      </c>
      <c r="Z395" s="1086">
        <v>0</v>
      </c>
      <c r="AA395" s="1087"/>
      <c r="AB395" s="1087"/>
      <c r="AC395" s="1088"/>
    </row>
    <row r="396" spans="2:29" s="2" customFormat="1" ht="13.5" customHeight="1">
      <c r="B396" s="1097"/>
      <c r="C396" s="1098"/>
      <c r="D396" s="920"/>
      <c r="E396" s="920"/>
      <c r="F396" s="920"/>
      <c r="G396" s="920"/>
      <c r="H396" s="189" t="s">
        <v>285</v>
      </c>
      <c r="I396" s="81"/>
      <c r="J396" s="82"/>
      <c r="K396" s="82"/>
      <c r="L396" s="167"/>
      <c r="M396" s="169"/>
      <c r="N396" s="190" t="s">
        <v>276</v>
      </c>
      <c r="O396" s="167" t="s">
        <v>278</v>
      </c>
      <c r="P396" s="169"/>
      <c r="Q396" s="190" t="s">
        <v>276</v>
      </c>
      <c r="R396" s="167" t="s">
        <v>273</v>
      </c>
      <c r="S396" s="169"/>
      <c r="T396" s="82"/>
      <c r="U396" s="167"/>
      <c r="V396" s="1130" t="s">
        <v>276</v>
      </c>
      <c r="W396" s="1104"/>
      <c r="X396" s="1104"/>
      <c r="Y396" s="82" t="s">
        <v>272</v>
      </c>
      <c r="Z396" s="1086">
        <v>0</v>
      </c>
      <c r="AA396" s="1087"/>
      <c r="AB396" s="1087"/>
      <c r="AC396" s="1088"/>
    </row>
    <row r="397" spans="2:29" s="2" customFormat="1" ht="13.5" customHeight="1">
      <c r="B397" s="1097"/>
      <c r="C397" s="1098"/>
      <c r="D397" s="920"/>
      <c r="E397" s="920"/>
      <c r="F397" s="920"/>
      <c r="G397" s="920"/>
      <c r="H397" s="182"/>
      <c r="I397" s="81"/>
      <c r="J397" s="82"/>
      <c r="K397" s="82"/>
      <c r="L397" s="167"/>
      <c r="M397" s="169"/>
      <c r="N397" s="82"/>
      <c r="O397" s="167"/>
      <c r="P397" s="169"/>
      <c r="Q397" s="82"/>
      <c r="R397" s="167"/>
      <c r="S397" s="169"/>
      <c r="T397" s="82"/>
      <c r="U397" s="167"/>
      <c r="V397" s="82"/>
      <c r="W397" s="82"/>
      <c r="X397" s="82"/>
      <c r="Y397" s="82"/>
      <c r="Z397" s="1086"/>
      <c r="AA397" s="1087"/>
      <c r="AB397" s="1087"/>
      <c r="AC397" s="1088"/>
    </row>
    <row r="398" spans="2:29" s="2" customFormat="1" ht="13.5" customHeight="1">
      <c r="B398" s="1097"/>
      <c r="C398" s="1098"/>
      <c r="D398" s="920"/>
      <c r="E398" s="920"/>
      <c r="F398" s="920"/>
      <c r="G398" s="920"/>
      <c r="H398" s="182"/>
      <c r="I398" s="81"/>
      <c r="J398" s="82"/>
      <c r="K398" s="82"/>
      <c r="L398" s="167"/>
      <c r="M398" s="169"/>
      <c r="N398" s="82"/>
      <c r="O398" s="167"/>
      <c r="P398" s="169"/>
      <c r="Q398" s="82"/>
      <c r="R398" s="167"/>
      <c r="S398" s="169"/>
      <c r="T398" s="82"/>
      <c r="U398" s="167"/>
      <c r="V398" s="82"/>
      <c r="W398" s="82"/>
      <c r="X398" s="82"/>
      <c r="Y398" s="82"/>
      <c r="Z398" s="1086"/>
      <c r="AA398" s="1087"/>
      <c r="AB398" s="1087"/>
      <c r="AC398" s="1088"/>
    </row>
    <row r="399" spans="2:29" s="2" customFormat="1" ht="13.5" customHeight="1">
      <c r="B399" s="1097"/>
      <c r="C399" s="1098"/>
      <c r="D399" s="920"/>
      <c r="E399" s="920"/>
      <c r="F399" s="920"/>
      <c r="G399" s="920"/>
      <c r="H399" s="182"/>
      <c r="I399" s="81"/>
      <c r="J399" s="82"/>
      <c r="K399" s="82"/>
      <c r="L399" s="167"/>
      <c r="M399" s="169"/>
      <c r="N399" s="82"/>
      <c r="O399" s="167"/>
      <c r="P399" s="169"/>
      <c r="Q399" s="82"/>
      <c r="R399" s="167"/>
      <c r="S399" s="169"/>
      <c r="T399" s="82"/>
      <c r="U399" s="167"/>
      <c r="V399" s="82"/>
      <c r="W399" s="82"/>
      <c r="X399" s="82"/>
      <c r="Y399" s="82"/>
      <c r="Z399" s="1086"/>
      <c r="AA399" s="1087"/>
      <c r="AB399" s="1087"/>
      <c r="AC399" s="1088"/>
    </row>
    <row r="400" spans="2:29" s="2" customFormat="1" ht="13.5" customHeight="1">
      <c r="B400" s="1097"/>
      <c r="C400" s="1098"/>
      <c r="D400" s="920"/>
      <c r="E400" s="920"/>
      <c r="F400" s="920"/>
      <c r="G400" s="920"/>
      <c r="H400" s="182"/>
      <c r="I400" s="81"/>
      <c r="J400" s="82"/>
      <c r="K400" s="82"/>
      <c r="L400" s="167"/>
      <c r="M400" s="169"/>
      <c r="N400" s="82"/>
      <c r="O400" s="167"/>
      <c r="P400" s="169"/>
      <c r="Q400" s="82"/>
      <c r="R400" s="167"/>
      <c r="S400" s="169"/>
      <c r="T400" s="82"/>
      <c r="U400" s="167"/>
      <c r="V400" s="82"/>
      <c r="W400" s="82"/>
      <c r="X400" s="82"/>
      <c r="Y400" s="82"/>
      <c r="Z400" s="1086"/>
      <c r="AA400" s="1087"/>
      <c r="AB400" s="1087"/>
      <c r="AC400" s="1088"/>
    </row>
    <row r="401" spans="2:29" s="2" customFormat="1" ht="13.5" customHeight="1">
      <c r="B401" s="1097"/>
      <c r="C401" s="1098"/>
      <c r="D401" s="920"/>
      <c r="E401" s="920"/>
      <c r="F401" s="920"/>
      <c r="G401" s="920"/>
      <c r="H401" s="182"/>
      <c r="I401" s="81"/>
      <c r="J401" s="82"/>
      <c r="K401" s="82"/>
      <c r="L401" s="167"/>
      <c r="M401" s="169"/>
      <c r="N401" s="82"/>
      <c r="O401" s="167"/>
      <c r="P401" s="169"/>
      <c r="Q401" s="82"/>
      <c r="R401" s="167"/>
      <c r="S401" s="169"/>
      <c r="T401" s="82"/>
      <c r="U401" s="167"/>
      <c r="V401" s="82"/>
      <c r="W401" s="82"/>
      <c r="X401" s="82"/>
      <c r="Y401" s="82"/>
      <c r="Z401" s="1086"/>
      <c r="AA401" s="1087"/>
      <c r="AB401" s="1087"/>
      <c r="AC401" s="1088"/>
    </row>
    <row r="402" spans="2:29" s="2" customFormat="1" ht="13.5" customHeight="1">
      <c r="B402" s="1097"/>
      <c r="C402" s="1098"/>
      <c r="D402" s="920"/>
      <c r="E402" s="920"/>
      <c r="F402" s="920"/>
      <c r="G402" s="920"/>
      <c r="H402" s="183"/>
      <c r="I402" s="184"/>
      <c r="J402" s="185"/>
      <c r="K402" s="185"/>
      <c r="L402" s="186"/>
      <c r="M402" s="187"/>
      <c r="N402" s="185"/>
      <c r="O402" s="186"/>
      <c r="P402" s="187"/>
      <c r="Q402" s="185"/>
      <c r="R402" s="186"/>
      <c r="S402" s="187"/>
      <c r="T402" s="185"/>
      <c r="U402" s="186"/>
      <c r="V402" s="82"/>
      <c r="W402" s="82"/>
      <c r="X402" s="82"/>
      <c r="Y402" s="82"/>
      <c r="Z402" s="1086"/>
      <c r="AA402" s="1087"/>
      <c r="AB402" s="1087"/>
      <c r="AC402" s="1088"/>
    </row>
    <row r="403" spans="2:29" ht="13.5" customHeight="1">
      <c r="B403" s="1097"/>
      <c r="C403" s="1098"/>
      <c r="D403" s="920"/>
      <c r="E403" s="920"/>
      <c r="F403" s="920"/>
      <c r="G403" s="920"/>
      <c r="H403" s="151"/>
      <c r="I403" s="152"/>
      <c r="J403" s="152"/>
      <c r="K403" s="152"/>
      <c r="L403" s="153"/>
      <c r="M403" s="152"/>
      <c r="N403" s="152"/>
      <c r="O403" s="153"/>
      <c r="P403" s="152"/>
      <c r="Q403" s="152"/>
      <c r="R403" s="153"/>
      <c r="S403" s="152"/>
      <c r="T403" s="152"/>
      <c r="U403" s="153"/>
      <c r="V403" s="1110" t="s">
        <v>138</v>
      </c>
      <c r="W403" s="1111"/>
      <c r="X403" s="1111"/>
      <c r="Y403" s="1112"/>
      <c r="Z403" s="1016">
        <f>SUBTOTAL(9,Z389:AC402)</f>
        <v>0</v>
      </c>
      <c r="AA403" s="1017"/>
      <c r="AB403" s="1017"/>
      <c r="AC403" s="1018"/>
    </row>
    <row r="404" spans="2:29" ht="13.5" customHeight="1">
      <c r="B404" s="1097"/>
      <c r="C404" s="1098"/>
      <c r="D404" s="920"/>
      <c r="E404" s="920"/>
      <c r="F404" s="920"/>
      <c r="G404" s="920"/>
      <c r="H404" s="154"/>
      <c r="I404" s="155"/>
      <c r="J404" s="155"/>
      <c r="K404" s="155"/>
      <c r="L404" s="156"/>
      <c r="M404" s="155"/>
      <c r="N404" s="155"/>
      <c r="O404" s="156"/>
      <c r="P404" s="155"/>
      <c r="Q404" s="155"/>
      <c r="R404" s="156"/>
      <c r="S404" s="155"/>
      <c r="T404" s="155"/>
      <c r="U404" s="156"/>
      <c r="V404" s="1113"/>
      <c r="W404" s="1114"/>
      <c r="X404" s="1114"/>
      <c r="Y404" s="1115"/>
      <c r="Z404" s="1019"/>
      <c r="AA404" s="1020"/>
      <c r="AB404" s="1020"/>
      <c r="AC404" s="1021"/>
    </row>
    <row r="405" spans="2:29" s="2" customFormat="1" ht="13.5" customHeight="1">
      <c r="B405" s="1097"/>
      <c r="C405" s="1098"/>
      <c r="D405" s="916" t="s">
        <v>40</v>
      </c>
      <c r="E405" s="917"/>
      <c r="F405" s="917"/>
      <c r="G405" s="918"/>
      <c r="H405" s="86" t="s">
        <v>286</v>
      </c>
      <c r="I405" s="83"/>
      <c r="J405" s="84"/>
      <c r="K405" s="84"/>
      <c r="L405" s="84"/>
      <c r="M405" s="193"/>
      <c r="N405" s="96"/>
      <c r="O405" s="168"/>
      <c r="P405" s="94"/>
      <c r="Q405" s="96"/>
      <c r="R405" s="168"/>
      <c r="S405" s="94"/>
      <c r="T405" s="96"/>
      <c r="U405" s="168"/>
      <c r="V405" s="96"/>
      <c r="W405" s="96"/>
      <c r="X405" s="96"/>
      <c r="Y405" s="96"/>
      <c r="Z405" s="1083"/>
      <c r="AA405" s="1084"/>
      <c r="AB405" s="1084"/>
      <c r="AC405" s="1085"/>
    </row>
    <row r="406" spans="2:29" s="2" customFormat="1" ht="13.5" customHeight="1">
      <c r="B406" s="1097"/>
      <c r="C406" s="1098"/>
      <c r="D406" s="366"/>
      <c r="E406" s="367"/>
      <c r="F406" s="367"/>
      <c r="G406" s="368"/>
      <c r="H406" s="121" t="s">
        <v>287</v>
      </c>
      <c r="I406" s="79"/>
      <c r="J406" s="80"/>
      <c r="K406" s="80"/>
      <c r="L406" s="80"/>
      <c r="M406" s="194"/>
      <c r="N406" s="190" t="s">
        <v>276</v>
      </c>
      <c r="O406" s="167" t="s">
        <v>278</v>
      </c>
      <c r="P406" s="169"/>
      <c r="Q406" s="190" t="s">
        <v>276</v>
      </c>
      <c r="R406" s="167" t="s">
        <v>275</v>
      </c>
      <c r="S406" s="169"/>
      <c r="T406" s="82"/>
      <c r="U406" s="167"/>
      <c r="V406" s="82"/>
      <c r="W406" s="190" t="s">
        <v>276</v>
      </c>
      <c r="X406" s="82"/>
      <c r="Y406" s="190" t="s">
        <v>288</v>
      </c>
      <c r="Z406" s="1086">
        <v>0</v>
      </c>
      <c r="AA406" s="1087"/>
      <c r="AB406" s="1087"/>
      <c r="AC406" s="1088"/>
    </row>
    <row r="407" spans="2:29" s="2" customFormat="1" ht="13.5" customHeight="1">
      <c r="B407" s="1097"/>
      <c r="C407" s="1098"/>
      <c r="D407" s="366"/>
      <c r="E407" s="367"/>
      <c r="F407" s="367"/>
      <c r="G407" s="368"/>
      <c r="H407" s="121" t="s">
        <v>296</v>
      </c>
      <c r="I407" s="79"/>
      <c r="J407" s="80"/>
      <c r="K407" s="80"/>
      <c r="L407" s="80"/>
      <c r="M407" s="194"/>
      <c r="N407" s="82"/>
      <c r="O407" s="167"/>
      <c r="P407" s="169"/>
      <c r="Q407" s="82"/>
      <c r="R407" s="167"/>
      <c r="S407" s="169"/>
      <c r="T407" s="82"/>
      <c r="U407" s="167"/>
      <c r="V407" s="82"/>
      <c r="W407" s="82"/>
      <c r="X407" s="82"/>
      <c r="Y407" s="82"/>
      <c r="Z407" s="1086"/>
      <c r="AA407" s="1087"/>
      <c r="AB407" s="1087"/>
      <c r="AC407" s="1088"/>
    </row>
    <row r="408" spans="2:29" s="2" customFormat="1" ht="13.5" customHeight="1">
      <c r="B408" s="1097"/>
      <c r="C408" s="1098"/>
      <c r="D408" s="366"/>
      <c r="E408" s="367"/>
      <c r="F408" s="367"/>
      <c r="G408" s="368"/>
      <c r="H408" s="121" t="s">
        <v>287</v>
      </c>
      <c r="I408" s="79"/>
      <c r="J408" s="80"/>
      <c r="K408" s="80"/>
      <c r="L408" s="80"/>
      <c r="M408" s="194"/>
      <c r="N408" s="190" t="s">
        <v>276</v>
      </c>
      <c r="O408" s="167" t="s">
        <v>278</v>
      </c>
      <c r="P408" s="169"/>
      <c r="Q408" s="190" t="s">
        <v>276</v>
      </c>
      <c r="R408" s="167" t="s">
        <v>275</v>
      </c>
      <c r="S408" s="169"/>
      <c r="T408" s="82"/>
      <c r="U408" s="167"/>
      <c r="V408" s="82"/>
      <c r="W408" s="190" t="s">
        <v>276</v>
      </c>
      <c r="X408" s="82"/>
      <c r="Y408" s="190" t="s">
        <v>288</v>
      </c>
      <c r="Z408" s="1086">
        <v>0</v>
      </c>
      <c r="AA408" s="1087"/>
      <c r="AB408" s="1087"/>
      <c r="AC408" s="1088"/>
    </row>
    <row r="409" spans="2:29" s="2" customFormat="1" ht="13.5" customHeight="1">
      <c r="B409" s="1097"/>
      <c r="C409" s="1098"/>
      <c r="D409" s="366"/>
      <c r="E409" s="367"/>
      <c r="F409" s="367"/>
      <c r="G409" s="368"/>
      <c r="H409" s="78" t="s">
        <v>297</v>
      </c>
      <c r="I409" s="79"/>
      <c r="J409" s="80"/>
      <c r="K409" s="80"/>
      <c r="L409" s="80"/>
      <c r="M409" s="194"/>
      <c r="N409" s="190" t="s">
        <v>276</v>
      </c>
      <c r="O409" s="167" t="s">
        <v>278</v>
      </c>
      <c r="P409" s="169"/>
      <c r="Q409" s="190" t="s">
        <v>276</v>
      </c>
      <c r="R409" s="167" t="s">
        <v>275</v>
      </c>
      <c r="S409" s="169"/>
      <c r="T409" s="82"/>
      <c r="U409" s="167"/>
      <c r="V409" s="82"/>
      <c r="W409" s="190" t="s">
        <v>276</v>
      </c>
      <c r="X409" s="82"/>
      <c r="Y409" s="190" t="s">
        <v>288</v>
      </c>
      <c r="Z409" s="1086">
        <v>0</v>
      </c>
      <c r="AA409" s="1087"/>
      <c r="AB409" s="1087"/>
      <c r="AC409" s="1088"/>
    </row>
    <row r="410" spans="2:29" s="2" customFormat="1" ht="13.5" customHeight="1">
      <c r="B410" s="1097"/>
      <c r="C410" s="1098"/>
      <c r="D410" s="366"/>
      <c r="E410" s="367"/>
      <c r="F410" s="367"/>
      <c r="G410" s="368"/>
      <c r="H410" s="78"/>
      <c r="I410" s="79"/>
      <c r="J410" s="80"/>
      <c r="K410" s="80"/>
      <c r="L410" s="80"/>
      <c r="M410" s="195"/>
      <c r="N410" s="98"/>
      <c r="O410" s="170"/>
      <c r="P410" s="199"/>
      <c r="Q410" s="98"/>
      <c r="R410" s="170"/>
      <c r="S410" s="199"/>
      <c r="T410" s="98"/>
      <c r="U410" s="170"/>
      <c r="V410" s="82"/>
      <c r="W410" s="82"/>
      <c r="X410" s="82"/>
      <c r="Y410" s="82"/>
      <c r="Z410" s="1086"/>
      <c r="AA410" s="1087"/>
      <c r="AB410" s="1087"/>
      <c r="AC410" s="1088"/>
    </row>
    <row r="411" spans="2:29" s="2" customFormat="1" ht="13.5" customHeight="1">
      <c r="B411" s="1097"/>
      <c r="C411" s="1098"/>
      <c r="D411" s="366"/>
      <c r="E411" s="367"/>
      <c r="F411" s="367"/>
      <c r="G411" s="368"/>
      <c r="H411" s="151"/>
      <c r="I411" s="152"/>
      <c r="J411" s="152"/>
      <c r="K411" s="152"/>
      <c r="L411" s="153"/>
      <c r="M411" s="191"/>
      <c r="N411" s="191"/>
      <c r="O411" s="192"/>
      <c r="P411" s="191"/>
      <c r="Q411" s="191"/>
      <c r="R411" s="192"/>
      <c r="S411" s="191"/>
      <c r="T411" s="191"/>
      <c r="U411" s="192"/>
      <c r="V411" s="1110" t="s">
        <v>138</v>
      </c>
      <c r="W411" s="1111"/>
      <c r="X411" s="1111"/>
      <c r="Y411" s="1112"/>
      <c r="Z411" s="1016">
        <f>SUBTOTAL(9,Z405:AC410)</f>
        <v>0</v>
      </c>
      <c r="AA411" s="1017"/>
      <c r="AB411" s="1017"/>
      <c r="AC411" s="1018"/>
    </row>
    <row r="412" spans="2:29" s="2" customFormat="1" ht="13.5" customHeight="1">
      <c r="B412" s="1097"/>
      <c r="C412" s="1098"/>
      <c r="D412" s="369"/>
      <c r="E412" s="370"/>
      <c r="F412" s="370"/>
      <c r="G412" s="371"/>
      <c r="H412" s="154"/>
      <c r="I412" s="155"/>
      <c r="J412" s="155"/>
      <c r="K412" s="155"/>
      <c r="L412" s="156"/>
      <c r="M412" s="155"/>
      <c r="N412" s="155"/>
      <c r="O412" s="156"/>
      <c r="P412" s="155"/>
      <c r="Q412" s="155"/>
      <c r="R412" s="156"/>
      <c r="S412" s="155"/>
      <c r="T412" s="155"/>
      <c r="U412" s="156"/>
      <c r="V412" s="1113"/>
      <c r="W412" s="1114"/>
      <c r="X412" s="1114"/>
      <c r="Y412" s="1115"/>
      <c r="Z412" s="1019"/>
      <c r="AA412" s="1020"/>
      <c r="AB412" s="1020"/>
      <c r="AC412" s="1021"/>
    </row>
    <row r="413" spans="2:29" s="2" customFormat="1" ht="13.5" customHeight="1">
      <c r="B413" s="1097"/>
      <c r="C413" s="1098"/>
      <c r="D413" s="921" t="s">
        <v>37</v>
      </c>
      <c r="E413" s="917"/>
      <c r="F413" s="917"/>
      <c r="G413" s="918"/>
      <c r="H413" s="86" t="s">
        <v>120</v>
      </c>
      <c r="I413" s="86"/>
      <c r="J413" s="91"/>
      <c r="K413" s="91"/>
      <c r="L413" s="91"/>
      <c r="M413" s="180"/>
      <c r="N413" s="188" t="s">
        <v>276</v>
      </c>
      <c r="O413" s="102" t="s">
        <v>273</v>
      </c>
      <c r="P413" s="91"/>
      <c r="Q413" s="91"/>
      <c r="R413" s="91"/>
      <c r="S413" s="180"/>
      <c r="T413" s="91"/>
      <c r="U413" s="102"/>
      <c r="V413" s="1105" t="s">
        <v>276</v>
      </c>
      <c r="W413" s="1105"/>
      <c r="X413" s="1105"/>
      <c r="Y413" s="82" t="s">
        <v>272</v>
      </c>
      <c r="Z413" s="287">
        <v>0</v>
      </c>
      <c r="AA413" s="288"/>
      <c r="AB413" s="288"/>
      <c r="AC413" s="289"/>
    </row>
    <row r="414" spans="2:29" s="2" customFormat="1" ht="13.5" customHeight="1">
      <c r="B414" s="1097"/>
      <c r="C414" s="1098"/>
      <c r="D414" s="367"/>
      <c r="E414" s="367"/>
      <c r="F414" s="367"/>
      <c r="G414" s="368"/>
      <c r="H414" s="121"/>
      <c r="I414" s="78"/>
      <c r="J414" s="92"/>
      <c r="K414" s="92"/>
      <c r="L414" s="92"/>
      <c r="M414" s="179"/>
      <c r="N414" s="190"/>
      <c r="O414" s="126"/>
      <c r="P414" s="92"/>
      <c r="Q414" s="92"/>
      <c r="R414" s="92"/>
      <c r="S414" s="179"/>
      <c r="T414" s="92"/>
      <c r="U414" s="126"/>
      <c r="V414" s="1104"/>
      <c r="W414" s="1104"/>
      <c r="X414" s="1104"/>
      <c r="Y414" s="82"/>
      <c r="Z414" s="950"/>
      <c r="AA414" s="951"/>
      <c r="AB414" s="951"/>
      <c r="AC414" s="952"/>
    </row>
    <row r="415" spans="2:29" s="2" customFormat="1" ht="13.5" customHeight="1">
      <c r="B415" s="1097"/>
      <c r="C415" s="1098"/>
      <c r="D415" s="367"/>
      <c r="E415" s="367"/>
      <c r="F415" s="367"/>
      <c r="G415" s="368"/>
      <c r="H415" s="78"/>
      <c r="I415" s="78"/>
      <c r="J415" s="92"/>
      <c r="K415" s="92"/>
      <c r="L415" s="92"/>
      <c r="M415" s="179"/>
      <c r="N415" s="92"/>
      <c r="O415" s="126"/>
      <c r="P415" s="92"/>
      <c r="Q415" s="92"/>
      <c r="R415" s="92"/>
      <c r="S415" s="179"/>
      <c r="T415" s="92"/>
      <c r="U415" s="126"/>
      <c r="V415" s="92"/>
      <c r="W415" s="92"/>
      <c r="X415" s="92"/>
      <c r="Y415" s="92"/>
      <c r="Z415" s="950"/>
      <c r="AA415" s="951"/>
      <c r="AB415" s="951"/>
      <c r="AC415" s="952"/>
    </row>
    <row r="416" spans="2:29" s="2" customFormat="1" ht="13.5" customHeight="1">
      <c r="B416" s="1097"/>
      <c r="C416" s="1098"/>
      <c r="D416" s="367"/>
      <c r="E416" s="367"/>
      <c r="F416" s="367"/>
      <c r="G416" s="368"/>
      <c r="H416" s="78"/>
      <c r="I416" s="78"/>
      <c r="J416" s="92"/>
      <c r="K416" s="92"/>
      <c r="L416" s="92"/>
      <c r="M416" s="175"/>
      <c r="N416" s="173"/>
      <c r="O416" s="174"/>
      <c r="P416" s="92"/>
      <c r="Q416" s="92"/>
      <c r="R416" s="92"/>
      <c r="S416" s="175"/>
      <c r="T416" s="173"/>
      <c r="U416" s="174"/>
      <c r="V416" s="92"/>
      <c r="W416" s="92"/>
      <c r="X416" s="92"/>
      <c r="Y416" s="92"/>
      <c r="Z416" s="950"/>
      <c r="AA416" s="951"/>
      <c r="AB416" s="951"/>
      <c r="AC416" s="952"/>
    </row>
    <row r="417" spans="2:29" s="2" customFormat="1" ht="13.5" customHeight="1">
      <c r="B417" s="1097"/>
      <c r="C417" s="1098"/>
      <c r="D417" s="367"/>
      <c r="E417" s="367"/>
      <c r="F417" s="367"/>
      <c r="G417" s="368"/>
      <c r="H417" s="151"/>
      <c r="I417" s="152"/>
      <c r="J417" s="152"/>
      <c r="K417" s="152"/>
      <c r="L417" s="153"/>
      <c r="M417" s="191"/>
      <c r="N417" s="191"/>
      <c r="O417" s="192"/>
      <c r="P417" s="152"/>
      <c r="Q417" s="152"/>
      <c r="R417" s="153"/>
      <c r="S417" s="191"/>
      <c r="T417" s="191"/>
      <c r="U417" s="192"/>
      <c r="V417" s="1110" t="s">
        <v>138</v>
      </c>
      <c r="W417" s="1111"/>
      <c r="X417" s="1111"/>
      <c r="Y417" s="1112"/>
      <c r="Z417" s="1016">
        <f>SUBTOTAL(9,Z413:AC416)</f>
        <v>0</v>
      </c>
      <c r="AA417" s="1017"/>
      <c r="AB417" s="1017"/>
      <c r="AC417" s="1018"/>
    </row>
    <row r="418" spans="2:29" s="2" customFormat="1" ht="13.5" customHeight="1">
      <c r="B418" s="1097"/>
      <c r="C418" s="1098"/>
      <c r="D418" s="370"/>
      <c r="E418" s="370"/>
      <c r="F418" s="370"/>
      <c r="G418" s="371"/>
      <c r="H418" s="154"/>
      <c r="I418" s="155"/>
      <c r="J418" s="155"/>
      <c r="K418" s="155"/>
      <c r="L418" s="156"/>
      <c r="M418" s="155"/>
      <c r="N418" s="155"/>
      <c r="O418" s="156"/>
      <c r="P418" s="155"/>
      <c r="Q418" s="155"/>
      <c r="R418" s="156"/>
      <c r="S418" s="155"/>
      <c r="T418" s="155"/>
      <c r="U418" s="156"/>
      <c r="V418" s="1113"/>
      <c r="W418" s="1114"/>
      <c r="X418" s="1114"/>
      <c r="Y418" s="1115"/>
      <c r="Z418" s="1019"/>
      <c r="AA418" s="1020"/>
      <c r="AB418" s="1020"/>
      <c r="AC418" s="1021"/>
    </row>
    <row r="419" spans="2:29" s="2" customFormat="1" ht="13.5" customHeight="1">
      <c r="B419" s="1097"/>
      <c r="C419" s="1098"/>
      <c r="D419" s="921" t="s">
        <v>36</v>
      </c>
      <c r="E419" s="917"/>
      <c r="F419" s="917"/>
      <c r="G419" s="918"/>
      <c r="H419" s="86" t="s">
        <v>121</v>
      </c>
      <c r="I419" s="86"/>
      <c r="J419" s="91"/>
      <c r="K419" s="91"/>
      <c r="L419" s="91"/>
      <c r="M419" s="180"/>
      <c r="N419" s="188" t="s">
        <v>276</v>
      </c>
      <c r="O419" s="102" t="s">
        <v>292</v>
      </c>
      <c r="P419" s="180"/>
      <c r="Q419" s="91"/>
      <c r="R419" s="102"/>
      <c r="S419" s="180"/>
      <c r="T419" s="91"/>
      <c r="U419" s="102"/>
      <c r="V419" s="1105" t="s">
        <v>276</v>
      </c>
      <c r="W419" s="1105"/>
      <c r="X419" s="1105"/>
      <c r="Y419" s="82" t="s">
        <v>272</v>
      </c>
      <c r="Z419" s="287">
        <v>0</v>
      </c>
      <c r="AA419" s="288"/>
      <c r="AB419" s="288"/>
      <c r="AC419" s="289"/>
    </row>
    <row r="420" spans="2:29" s="2" customFormat="1" ht="13.5" customHeight="1">
      <c r="B420" s="1097"/>
      <c r="C420" s="1098"/>
      <c r="D420" s="367"/>
      <c r="E420" s="367"/>
      <c r="F420" s="367"/>
      <c r="G420" s="368"/>
      <c r="H420" s="78" t="s">
        <v>294</v>
      </c>
      <c r="I420" s="78"/>
      <c r="J420" s="92"/>
      <c r="K420" s="92"/>
      <c r="L420" s="92"/>
      <c r="M420" s="179"/>
      <c r="N420" s="190" t="s">
        <v>276</v>
      </c>
      <c r="O420" s="126" t="s">
        <v>293</v>
      </c>
      <c r="P420" s="179"/>
      <c r="Q420" s="92"/>
      <c r="R420" s="126"/>
      <c r="S420" s="179"/>
      <c r="T420" s="92"/>
      <c r="U420" s="126"/>
      <c r="V420" s="1104" t="s">
        <v>276</v>
      </c>
      <c r="W420" s="1104"/>
      <c r="X420" s="1104"/>
      <c r="Y420" s="82" t="s">
        <v>272</v>
      </c>
      <c r="Z420" s="950">
        <v>0</v>
      </c>
      <c r="AA420" s="951"/>
      <c r="AB420" s="951"/>
      <c r="AC420" s="952"/>
    </row>
    <row r="421" spans="2:29" s="2" customFormat="1" ht="13.5" customHeight="1">
      <c r="B421" s="1097"/>
      <c r="C421" s="1098"/>
      <c r="D421" s="367"/>
      <c r="E421" s="367"/>
      <c r="F421" s="367"/>
      <c r="G421" s="368"/>
      <c r="H421" s="78" t="s">
        <v>295</v>
      </c>
      <c r="I421" s="78"/>
      <c r="J421" s="92"/>
      <c r="K421" s="92"/>
      <c r="L421" s="92"/>
      <c r="M421" s="179"/>
      <c r="N421" s="92"/>
      <c r="O421" s="126"/>
      <c r="P421" s="179"/>
      <c r="Q421" s="92"/>
      <c r="R421" s="126"/>
      <c r="S421" s="179"/>
      <c r="T421" s="92"/>
      <c r="U421" s="126"/>
      <c r="V421" s="92"/>
      <c r="W421" s="92"/>
      <c r="X421" s="92"/>
      <c r="Y421" s="92"/>
      <c r="Z421" s="950"/>
      <c r="AA421" s="951"/>
      <c r="AB421" s="951"/>
      <c r="AC421" s="952"/>
    </row>
    <row r="422" spans="2:29" s="2" customFormat="1" ht="13.5" customHeight="1">
      <c r="B422" s="1097"/>
      <c r="C422" s="1098"/>
      <c r="D422" s="367"/>
      <c r="E422" s="367"/>
      <c r="F422" s="367"/>
      <c r="G422" s="368"/>
      <c r="H422" s="78"/>
      <c r="I422" s="78"/>
      <c r="J422" s="92"/>
      <c r="K422" s="92"/>
      <c r="L422" s="92"/>
      <c r="M422" s="179"/>
      <c r="N422" s="92"/>
      <c r="O422" s="126"/>
      <c r="P422" s="179"/>
      <c r="Q422" s="92"/>
      <c r="R422" s="126"/>
      <c r="S422" s="175"/>
      <c r="T422" s="173"/>
      <c r="U422" s="174"/>
      <c r="V422" s="92"/>
      <c r="W422" s="92"/>
      <c r="X422" s="92"/>
      <c r="Y422" s="92"/>
      <c r="Z422" s="950"/>
      <c r="AA422" s="951"/>
      <c r="AB422" s="951"/>
      <c r="AC422" s="952"/>
    </row>
    <row r="423" spans="2:29" ht="13.5" customHeight="1">
      <c r="B423" s="1097"/>
      <c r="C423" s="1098"/>
      <c r="D423" s="367"/>
      <c r="E423" s="367"/>
      <c r="F423" s="367"/>
      <c r="G423" s="368"/>
      <c r="H423" s="151"/>
      <c r="I423" s="152"/>
      <c r="J423" s="152"/>
      <c r="K423" s="152"/>
      <c r="L423" s="152"/>
      <c r="M423" s="151"/>
      <c r="N423" s="152"/>
      <c r="O423" s="153"/>
      <c r="P423" s="151"/>
      <c r="Q423" s="152"/>
      <c r="R423" s="153"/>
      <c r="S423" s="191"/>
      <c r="T423" s="191"/>
      <c r="U423" s="192"/>
      <c r="V423" s="1110" t="s">
        <v>138</v>
      </c>
      <c r="W423" s="1111"/>
      <c r="X423" s="1111"/>
      <c r="Y423" s="1112"/>
      <c r="Z423" s="1016">
        <f>SUBTOTAL(9,Z419:AC422)</f>
        <v>0</v>
      </c>
      <c r="AA423" s="1017"/>
      <c r="AB423" s="1017"/>
      <c r="AC423" s="1018"/>
    </row>
    <row r="424" spans="2:29" ht="13.5" customHeight="1">
      <c r="B424" s="1097"/>
      <c r="C424" s="1098"/>
      <c r="D424" s="370"/>
      <c r="E424" s="370"/>
      <c r="F424" s="370"/>
      <c r="G424" s="371"/>
      <c r="H424" s="154"/>
      <c r="I424" s="155"/>
      <c r="J424" s="155"/>
      <c r="K424" s="155"/>
      <c r="L424" s="155"/>
      <c r="M424" s="154"/>
      <c r="N424" s="155"/>
      <c r="O424" s="156"/>
      <c r="P424" s="154"/>
      <c r="Q424" s="155"/>
      <c r="R424" s="156"/>
      <c r="S424" s="155"/>
      <c r="T424" s="155"/>
      <c r="U424" s="156"/>
      <c r="V424" s="1113"/>
      <c r="W424" s="1114"/>
      <c r="X424" s="1114"/>
      <c r="Y424" s="1115"/>
      <c r="Z424" s="1019"/>
      <c r="AA424" s="1020"/>
      <c r="AB424" s="1020"/>
      <c r="AC424" s="1021"/>
    </row>
    <row r="425" spans="2:29" ht="13.5" customHeight="1">
      <c r="B425" s="1097"/>
      <c r="C425" s="1098"/>
      <c r="D425" s="921" t="s">
        <v>6</v>
      </c>
      <c r="E425" s="917"/>
      <c r="F425" s="917"/>
      <c r="G425" s="918"/>
      <c r="H425" s="86" t="s">
        <v>122</v>
      </c>
      <c r="I425" s="86"/>
      <c r="J425" s="91"/>
      <c r="K425" s="91"/>
      <c r="L425" s="91"/>
      <c r="M425" s="180"/>
      <c r="N425" s="188" t="s">
        <v>276</v>
      </c>
      <c r="O425" s="102" t="s">
        <v>278</v>
      </c>
      <c r="P425" s="180"/>
      <c r="Q425" s="188" t="s">
        <v>276</v>
      </c>
      <c r="R425" s="102" t="s">
        <v>275</v>
      </c>
      <c r="S425" s="180"/>
      <c r="T425" s="91"/>
      <c r="U425" s="102"/>
      <c r="V425" s="1105" t="s">
        <v>276</v>
      </c>
      <c r="W425" s="1105"/>
      <c r="X425" s="1105"/>
      <c r="Y425" s="82" t="s">
        <v>272</v>
      </c>
      <c r="Z425" s="287">
        <v>0</v>
      </c>
      <c r="AA425" s="288"/>
      <c r="AB425" s="288"/>
      <c r="AC425" s="289"/>
    </row>
    <row r="426" spans="2:29" ht="13.5" customHeight="1">
      <c r="B426" s="1097"/>
      <c r="C426" s="1098"/>
      <c r="D426" s="367"/>
      <c r="E426" s="367"/>
      <c r="F426" s="367"/>
      <c r="G426" s="368"/>
      <c r="H426" s="78" t="s">
        <v>123</v>
      </c>
      <c r="I426" s="78"/>
      <c r="J426" s="92"/>
      <c r="K426" s="92"/>
      <c r="L426" s="92"/>
      <c r="M426" s="179"/>
      <c r="N426" s="190" t="s">
        <v>276</v>
      </c>
      <c r="O426" s="126" t="s">
        <v>278</v>
      </c>
      <c r="P426" s="179"/>
      <c r="Q426" s="190" t="s">
        <v>276</v>
      </c>
      <c r="R426" s="126" t="s">
        <v>275</v>
      </c>
      <c r="S426" s="179"/>
      <c r="T426" s="92"/>
      <c r="U426" s="126"/>
      <c r="V426" s="1104" t="s">
        <v>276</v>
      </c>
      <c r="W426" s="1104"/>
      <c r="X426" s="1104"/>
      <c r="Y426" s="82" t="s">
        <v>272</v>
      </c>
      <c r="Z426" s="950">
        <v>0</v>
      </c>
      <c r="AA426" s="951"/>
      <c r="AB426" s="951"/>
      <c r="AC426" s="952"/>
    </row>
    <row r="427" spans="2:29" s="2" customFormat="1" ht="13.5" customHeight="1">
      <c r="B427" s="1097"/>
      <c r="C427" s="1098"/>
      <c r="D427" s="367"/>
      <c r="E427" s="367"/>
      <c r="F427" s="367"/>
      <c r="G427" s="368"/>
      <c r="H427" s="78"/>
      <c r="I427" s="78"/>
      <c r="J427" s="92"/>
      <c r="K427" s="92"/>
      <c r="L427" s="92"/>
      <c r="M427" s="179"/>
      <c r="N427" s="92"/>
      <c r="O427" s="126"/>
      <c r="P427" s="179"/>
      <c r="Q427" s="92"/>
      <c r="R427" s="126"/>
      <c r="S427" s="179"/>
      <c r="T427" s="92"/>
      <c r="U427" s="126"/>
      <c r="V427" s="92"/>
      <c r="W427" s="92"/>
      <c r="X427" s="92"/>
      <c r="Y427" s="92"/>
      <c r="Z427" s="950"/>
      <c r="AA427" s="951"/>
      <c r="AB427" s="951"/>
      <c r="AC427" s="952"/>
    </row>
    <row r="428" spans="2:29" s="2" customFormat="1" ht="13.5" customHeight="1">
      <c r="B428" s="1097"/>
      <c r="C428" s="1098"/>
      <c r="D428" s="367"/>
      <c r="E428" s="367"/>
      <c r="F428" s="367"/>
      <c r="G428" s="368"/>
      <c r="H428" s="78"/>
      <c r="I428" s="78"/>
      <c r="J428" s="92"/>
      <c r="K428" s="92"/>
      <c r="L428" s="92"/>
      <c r="M428" s="179"/>
      <c r="N428" s="92"/>
      <c r="O428" s="126"/>
      <c r="P428" s="179"/>
      <c r="Q428" s="92"/>
      <c r="R428" s="126"/>
      <c r="S428" s="175"/>
      <c r="T428" s="173"/>
      <c r="U428" s="174"/>
      <c r="V428" s="92"/>
      <c r="W428" s="92"/>
      <c r="X428" s="92"/>
      <c r="Y428" s="92"/>
      <c r="Z428" s="950"/>
      <c r="AA428" s="951"/>
      <c r="AB428" s="951"/>
      <c r="AC428" s="952"/>
    </row>
    <row r="429" spans="2:29" ht="13.5" customHeight="1">
      <c r="B429" s="1097"/>
      <c r="C429" s="1098"/>
      <c r="D429" s="367"/>
      <c r="E429" s="367"/>
      <c r="F429" s="367"/>
      <c r="G429" s="368"/>
      <c r="H429" s="151"/>
      <c r="I429" s="152"/>
      <c r="J429" s="152"/>
      <c r="K429" s="152"/>
      <c r="L429" s="152"/>
      <c r="M429" s="151"/>
      <c r="N429" s="152"/>
      <c r="O429" s="153"/>
      <c r="P429" s="151"/>
      <c r="Q429" s="152"/>
      <c r="R429" s="153"/>
      <c r="S429" s="191"/>
      <c r="T429" s="191"/>
      <c r="U429" s="192"/>
      <c r="V429" s="1110" t="s">
        <v>138</v>
      </c>
      <c r="W429" s="1111"/>
      <c r="X429" s="1111"/>
      <c r="Y429" s="1112"/>
      <c r="Z429" s="1016">
        <f>SUBTOTAL(9,Z425:AC428)</f>
        <v>0</v>
      </c>
      <c r="AA429" s="1017"/>
      <c r="AB429" s="1017"/>
      <c r="AC429" s="1018"/>
    </row>
    <row r="430" spans="2:29" ht="13.5" customHeight="1">
      <c r="B430" s="1097"/>
      <c r="C430" s="1098"/>
      <c r="D430" s="370"/>
      <c r="E430" s="370"/>
      <c r="F430" s="370"/>
      <c r="G430" s="371"/>
      <c r="H430" s="154"/>
      <c r="I430" s="155"/>
      <c r="J430" s="155"/>
      <c r="K430" s="155"/>
      <c r="L430" s="155"/>
      <c r="M430" s="154"/>
      <c r="N430" s="155"/>
      <c r="O430" s="156"/>
      <c r="P430" s="154"/>
      <c r="Q430" s="155"/>
      <c r="R430" s="156"/>
      <c r="S430" s="155"/>
      <c r="T430" s="155"/>
      <c r="U430" s="156"/>
      <c r="V430" s="1113"/>
      <c r="W430" s="1114"/>
      <c r="X430" s="1114"/>
      <c r="Y430" s="1115"/>
      <c r="Z430" s="1019"/>
      <c r="AA430" s="1020"/>
      <c r="AB430" s="1020"/>
      <c r="AC430" s="1021"/>
    </row>
    <row r="431" spans="2:29" s="2" customFormat="1" ht="13.5" customHeight="1">
      <c r="B431" s="1097"/>
      <c r="C431" s="1098"/>
      <c r="D431" s="922" t="s">
        <v>139</v>
      </c>
      <c r="E431" s="923"/>
      <c r="F431" s="923"/>
      <c r="G431" s="924"/>
      <c r="H431" s="93" t="s">
        <v>125</v>
      </c>
      <c r="I431" s="93"/>
      <c r="J431" s="92"/>
      <c r="K431" s="92"/>
      <c r="L431" s="92"/>
      <c r="M431" s="179"/>
      <c r="N431" s="188" t="s">
        <v>276</v>
      </c>
      <c r="O431" s="126" t="s">
        <v>278</v>
      </c>
      <c r="P431" s="179"/>
      <c r="Q431" s="92"/>
      <c r="R431" s="126"/>
      <c r="S431" s="180"/>
      <c r="T431" s="91"/>
      <c r="U431" s="102"/>
      <c r="V431" s="1105" t="s">
        <v>276</v>
      </c>
      <c r="W431" s="1105"/>
      <c r="X431" s="1105"/>
      <c r="Y431" s="82" t="s">
        <v>272</v>
      </c>
      <c r="Z431" s="950">
        <v>0</v>
      </c>
      <c r="AA431" s="951"/>
      <c r="AB431" s="951"/>
      <c r="AC431" s="952"/>
    </row>
    <row r="432" spans="2:29" s="2" customFormat="1" ht="13.5" customHeight="1">
      <c r="B432" s="1097"/>
      <c r="C432" s="1098"/>
      <c r="D432" s="925"/>
      <c r="E432" s="923"/>
      <c r="F432" s="923"/>
      <c r="G432" s="924"/>
      <c r="H432" s="93"/>
      <c r="I432" s="93"/>
      <c r="J432" s="92"/>
      <c r="K432" s="92"/>
      <c r="L432" s="92"/>
      <c r="M432" s="179"/>
      <c r="N432" s="92"/>
      <c r="O432" s="126"/>
      <c r="P432" s="179"/>
      <c r="Q432" s="92"/>
      <c r="R432" s="126"/>
      <c r="S432" s="175"/>
      <c r="T432" s="173"/>
      <c r="U432" s="174"/>
      <c r="V432" s="92"/>
      <c r="W432" s="92"/>
      <c r="X432" s="92"/>
      <c r="Y432" s="92"/>
      <c r="Z432" s="950"/>
      <c r="AA432" s="951"/>
      <c r="AB432" s="951"/>
      <c r="AC432" s="952"/>
    </row>
    <row r="433" spans="2:29" s="2" customFormat="1" ht="13.5" customHeight="1">
      <c r="B433" s="1097"/>
      <c r="C433" s="1098"/>
      <c r="D433" s="925"/>
      <c r="E433" s="923"/>
      <c r="F433" s="923"/>
      <c r="G433" s="924"/>
      <c r="H433" s="151"/>
      <c r="I433" s="152"/>
      <c r="J433" s="152"/>
      <c r="K433" s="152"/>
      <c r="L433" s="152"/>
      <c r="M433" s="151"/>
      <c r="N433" s="152"/>
      <c r="O433" s="153"/>
      <c r="P433" s="151"/>
      <c r="Q433" s="152"/>
      <c r="R433" s="153"/>
      <c r="S433" s="191"/>
      <c r="T433" s="191"/>
      <c r="U433" s="192"/>
      <c r="V433" s="1110" t="s">
        <v>138</v>
      </c>
      <c r="W433" s="1111"/>
      <c r="X433" s="1111"/>
      <c r="Y433" s="1112"/>
      <c r="Z433" s="1016">
        <f>SUBTOTAL(9,Z431:AC432)</f>
        <v>0</v>
      </c>
      <c r="AA433" s="1017"/>
      <c r="AB433" s="1017"/>
      <c r="AC433" s="1018"/>
    </row>
    <row r="434" spans="2:29" s="2" customFormat="1" ht="13.5" customHeight="1">
      <c r="B434" s="1097"/>
      <c r="C434" s="1098"/>
      <c r="D434" s="926"/>
      <c r="E434" s="927"/>
      <c r="F434" s="927"/>
      <c r="G434" s="928"/>
      <c r="H434" s="154"/>
      <c r="I434" s="155"/>
      <c r="J434" s="155"/>
      <c r="K434" s="155"/>
      <c r="L434" s="155"/>
      <c r="M434" s="154"/>
      <c r="N434" s="155"/>
      <c r="O434" s="156"/>
      <c r="P434" s="154"/>
      <c r="Q434" s="155"/>
      <c r="R434" s="156"/>
      <c r="S434" s="155"/>
      <c r="T434" s="155"/>
      <c r="U434" s="156"/>
      <c r="V434" s="1113"/>
      <c r="W434" s="1114"/>
      <c r="X434" s="1114"/>
      <c r="Y434" s="1115"/>
      <c r="Z434" s="1019"/>
      <c r="AA434" s="1020"/>
      <c r="AB434" s="1020"/>
      <c r="AC434" s="1021"/>
    </row>
    <row r="435" spans="2:29" s="2" customFormat="1" ht="13.5" customHeight="1">
      <c r="B435" s="1097"/>
      <c r="C435" s="1098"/>
      <c r="D435" s="929" t="s">
        <v>7</v>
      </c>
      <c r="E435" s="921"/>
      <c r="F435" s="921"/>
      <c r="G435" s="1118"/>
      <c r="H435" s="138" t="s">
        <v>257</v>
      </c>
      <c r="I435" s="86"/>
      <c r="J435" s="91"/>
      <c r="K435" s="91"/>
      <c r="L435" s="91"/>
      <c r="M435" s="180"/>
      <c r="N435" s="188" t="s">
        <v>276</v>
      </c>
      <c r="O435" s="102" t="s">
        <v>291</v>
      </c>
      <c r="P435" s="180"/>
      <c r="Q435" s="91"/>
      <c r="R435" s="102"/>
      <c r="S435" s="180"/>
      <c r="T435" s="91"/>
      <c r="U435" s="102"/>
      <c r="V435" s="1105" t="s">
        <v>276</v>
      </c>
      <c r="W435" s="1105"/>
      <c r="X435" s="1105"/>
      <c r="Y435" s="82" t="s">
        <v>272</v>
      </c>
      <c r="Z435" s="1083">
        <v>0</v>
      </c>
      <c r="AA435" s="1084"/>
      <c r="AB435" s="1084"/>
      <c r="AC435" s="1085"/>
    </row>
    <row r="436" spans="2:29" s="2" customFormat="1" ht="13.5" customHeight="1">
      <c r="B436" s="1097"/>
      <c r="C436" s="1098"/>
      <c r="D436" s="1119"/>
      <c r="E436" s="1120"/>
      <c r="F436" s="1120"/>
      <c r="G436" s="1121"/>
      <c r="H436" s="78" t="s">
        <v>298</v>
      </c>
      <c r="I436" s="78"/>
      <c r="J436" s="92"/>
      <c r="K436" s="92"/>
      <c r="L436" s="92"/>
      <c r="M436" s="179"/>
      <c r="N436" s="190" t="s">
        <v>276</v>
      </c>
      <c r="O436" s="126" t="s">
        <v>290</v>
      </c>
      <c r="P436" s="179"/>
      <c r="Q436" s="92"/>
      <c r="R436" s="126"/>
      <c r="S436" s="179"/>
      <c r="T436" s="92"/>
      <c r="U436" s="126"/>
      <c r="V436" s="1104" t="s">
        <v>276</v>
      </c>
      <c r="W436" s="1104"/>
      <c r="X436" s="1104"/>
      <c r="Y436" s="82" t="s">
        <v>272</v>
      </c>
      <c r="Z436" s="1086">
        <v>0</v>
      </c>
      <c r="AA436" s="1087"/>
      <c r="AB436" s="1087"/>
      <c r="AC436" s="1088"/>
    </row>
    <row r="437" spans="2:29" s="2" customFormat="1" ht="13.5" customHeight="1">
      <c r="B437" s="1097"/>
      <c r="C437" s="1098"/>
      <c r="D437" s="1119"/>
      <c r="E437" s="1120"/>
      <c r="F437" s="1120"/>
      <c r="G437" s="1121"/>
      <c r="H437" s="78"/>
      <c r="I437" s="78"/>
      <c r="J437" s="92"/>
      <c r="K437" s="92"/>
      <c r="L437" s="92"/>
      <c r="M437" s="179"/>
      <c r="N437" s="92"/>
      <c r="O437" s="126"/>
      <c r="P437" s="179"/>
      <c r="Q437" s="92"/>
      <c r="R437" s="126"/>
      <c r="S437" s="179"/>
      <c r="T437" s="92"/>
      <c r="U437" s="126"/>
      <c r="V437" s="92"/>
      <c r="W437" s="92"/>
      <c r="X437" s="92"/>
      <c r="Y437" s="92"/>
      <c r="Z437" s="133"/>
      <c r="AA437" s="134"/>
      <c r="AB437" s="134"/>
      <c r="AC437" s="135"/>
    </row>
    <row r="438" spans="2:29" s="2" customFormat="1" ht="13.5" customHeight="1">
      <c r="B438" s="1097"/>
      <c r="C438" s="1098"/>
      <c r="D438" s="1119"/>
      <c r="E438" s="1120"/>
      <c r="F438" s="1120"/>
      <c r="G438" s="1121"/>
      <c r="H438" s="78"/>
      <c r="I438" s="78"/>
      <c r="J438" s="92"/>
      <c r="K438" s="92"/>
      <c r="L438" s="92"/>
      <c r="M438" s="179"/>
      <c r="N438" s="92"/>
      <c r="O438" s="126"/>
      <c r="P438" s="179"/>
      <c r="Q438" s="92"/>
      <c r="R438" s="126"/>
      <c r="S438" s="175"/>
      <c r="T438" s="173"/>
      <c r="U438" s="174"/>
      <c r="V438" s="92"/>
      <c r="W438" s="92"/>
      <c r="X438" s="92"/>
      <c r="Y438" s="92"/>
      <c r="Z438" s="133"/>
      <c r="AA438" s="134"/>
      <c r="AB438" s="134"/>
      <c r="AC438" s="135"/>
    </row>
    <row r="439" spans="2:29" s="2" customFormat="1" ht="13.5" customHeight="1">
      <c r="B439" s="1097"/>
      <c r="C439" s="1098"/>
      <c r="D439" s="1119"/>
      <c r="E439" s="1120"/>
      <c r="F439" s="1120"/>
      <c r="G439" s="1121"/>
      <c r="H439" s="151"/>
      <c r="I439" s="152"/>
      <c r="J439" s="152"/>
      <c r="K439" s="152"/>
      <c r="L439" s="152"/>
      <c r="M439" s="151"/>
      <c r="N439" s="152"/>
      <c r="O439" s="153"/>
      <c r="P439" s="151"/>
      <c r="Q439" s="152"/>
      <c r="R439" s="153"/>
      <c r="S439" s="196"/>
      <c r="T439" s="197"/>
      <c r="U439" s="198"/>
      <c r="V439" s="1111" t="s">
        <v>138</v>
      </c>
      <c r="W439" s="1111"/>
      <c r="X439" s="1111"/>
      <c r="Y439" s="1112"/>
      <c r="Z439" s="1016">
        <f>SUBTOTAL(9,Z431:AC450)</f>
        <v>0</v>
      </c>
      <c r="AA439" s="1017"/>
      <c r="AB439" s="1017"/>
      <c r="AC439" s="1018"/>
    </row>
    <row r="440" spans="2:29" s="2" customFormat="1" ht="13.5" customHeight="1">
      <c r="B440" s="1097"/>
      <c r="C440" s="1098"/>
      <c r="D440" s="1122"/>
      <c r="E440" s="1123"/>
      <c r="F440" s="1123"/>
      <c r="G440" s="1124"/>
      <c r="H440" s="154"/>
      <c r="I440" s="155"/>
      <c r="J440" s="155"/>
      <c r="K440" s="155"/>
      <c r="L440" s="155"/>
      <c r="M440" s="154"/>
      <c r="N440" s="155"/>
      <c r="O440" s="156"/>
      <c r="P440" s="154"/>
      <c r="Q440" s="155"/>
      <c r="R440" s="156"/>
      <c r="S440" s="154"/>
      <c r="T440" s="155"/>
      <c r="U440" s="156"/>
      <c r="V440" s="1114"/>
      <c r="W440" s="1114"/>
      <c r="X440" s="1114"/>
      <c r="Y440" s="1115"/>
      <c r="Z440" s="1019"/>
      <c r="AA440" s="1020"/>
      <c r="AB440" s="1020"/>
      <c r="AC440" s="1021"/>
    </row>
    <row r="441" spans="2:29" s="2" customFormat="1" ht="13.5" customHeight="1">
      <c r="B441" s="1097"/>
      <c r="C441" s="1098"/>
      <c r="D441" s="916" t="s">
        <v>258</v>
      </c>
      <c r="E441" s="917"/>
      <c r="F441" s="917"/>
      <c r="G441" s="918"/>
      <c r="H441" s="78" t="s">
        <v>259</v>
      </c>
      <c r="I441" s="78"/>
      <c r="J441" s="92"/>
      <c r="K441" s="92"/>
      <c r="L441" s="92"/>
      <c r="M441" s="179"/>
      <c r="N441" s="188" t="s">
        <v>276</v>
      </c>
      <c r="O441" s="126" t="s">
        <v>289</v>
      </c>
      <c r="P441" s="179"/>
      <c r="Q441" s="92"/>
      <c r="R441" s="126"/>
      <c r="S441" s="179"/>
      <c r="T441" s="92"/>
      <c r="U441" s="126"/>
      <c r="V441" s="1105" t="s">
        <v>276</v>
      </c>
      <c r="W441" s="1105"/>
      <c r="X441" s="1105"/>
      <c r="Y441" s="82" t="s">
        <v>272</v>
      </c>
      <c r="Z441" s="1086">
        <v>0</v>
      </c>
      <c r="AA441" s="1087"/>
      <c r="AB441" s="1087"/>
      <c r="AC441" s="1088"/>
    </row>
    <row r="442" spans="2:29" s="2" customFormat="1" ht="13.5" customHeight="1">
      <c r="B442" s="1097"/>
      <c r="C442" s="1098"/>
      <c r="D442" s="366"/>
      <c r="E442" s="367"/>
      <c r="F442" s="367"/>
      <c r="G442" s="368"/>
      <c r="H442" s="78" t="s">
        <v>260</v>
      </c>
      <c r="I442" s="78"/>
      <c r="J442" s="92"/>
      <c r="K442" s="92"/>
      <c r="L442" s="92"/>
      <c r="M442" s="179"/>
      <c r="N442" s="190" t="s">
        <v>276</v>
      </c>
      <c r="O442" s="126" t="s">
        <v>289</v>
      </c>
      <c r="P442" s="179"/>
      <c r="Q442" s="92"/>
      <c r="R442" s="126"/>
      <c r="S442" s="179"/>
      <c r="T442" s="92"/>
      <c r="U442" s="126"/>
      <c r="V442" s="1104" t="s">
        <v>276</v>
      </c>
      <c r="W442" s="1104"/>
      <c r="X442" s="1104"/>
      <c r="Y442" s="82" t="s">
        <v>272</v>
      </c>
      <c r="Z442" s="1086">
        <v>0</v>
      </c>
      <c r="AA442" s="1087"/>
      <c r="AB442" s="1087"/>
      <c r="AC442" s="1088"/>
    </row>
    <row r="443" spans="2:29" s="2" customFormat="1" ht="13.5" customHeight="1">
      <c r="B443" s="1097"/>
      <c r="C443" s="1098"/>
      <c r="D443" s="366"/>
      <c r="E443" s="367"/>
      <c r="F443" s="367"/>
      <c r="G443" s="368"/>
      <c r="H443" s="78"/>
      <c r="I443" s="78"/>
      <c r="J443" s="92"/>
      <c r="K443" s="92"/>
      <c r="L443" s="92"/>
      <c r="M443" s="179"/>
      <c r="N443" s="92"/>
      <c r="O443" s="126"/>
      <c r="P443" s="179"/>
      <c r="Q443" s="92"/>
      <c r="R443" s="126"/>
      <c r="S443" s="179"/>
      <c r="T443" s="92"/>
      <c r="U443" s="126"/>
      <c r="V443" s="92"/>
      <c r="W443" s="92"/>
      <c r="X443" s="92"/>
      <c r="Y443" s="92"/>
      <c r="Z443" s="1086"/>
      <c r="AA443" s="1087"/>
      <c r="AB443" s="1087"/>
      <c r="AC443" s="1088"/>
    </row>
    <row r="444" spans="2:29" s="2" customFormat="1" ht="13.5" customHeight="1">
      <c r="B444" s="1097"/>
      <c r="C444" s="1098"/>
      <c r="D444" s="366"/>
      <c r="E444" s="367"/>
      <c r="F444" s="367"/>
      <c r="G444" s="368"/>
      <c r="H444" s="78"/>
      <c r="I444" s="78"/>
      <c r="J444" s="92"/>
      <c r="K444" s="92"/>
      <c r="L444" s="92"/>
      <c r="M444" s="179"/>
      <c r="N444" s="92"/>
      <c r="O444" s="126"/>
      <c r="P444" s="179"/>
      <c r="Q444" s="92"/>
      <c r="R444" s="126"/>
      <c r="S444" s="179"/>
      <c r="T444" s="92"/>
      <c r="U444" s="126"/>
      <c r="V444" s="92"/>
      <c r="W444" s="92"/>
      <c r="X444" s="92"/>
      <c r="Y444" s="92"/>
      <c r="Z444" s="1086">
        <v>0</v>
      </c>
      <c r="AA444" s="1087"/>
      <c r="AB444" s="1087"/>
      <c r="AC444" s="1088"/>
    </row>
    <row r="445" spans="2:29" s="2" customFormat="1" ht="13.5" customHeight="1">
      <c r="B445" s="1097"/>
      <c r="C445" s="1098"/>
      <c r="D445" s="366"/>
      <c r="E445" s="367"/>
      <c r="F445" s="367"/>
      <c r="G445" s="368"/>
      <c r="H445" s="151"/>
      <c r="I445" s="152"/>
      <c r="J445" s="152"/>
      <c r="K445" s="152"/>
      <c r="L445" s="152"/>
      <c r="M445" s="151"/>
      <c r="N445" s="152"/>
      <c r="O445" s="153"/>
      <c r="P445" s="151"/>
      <c r="Q445" s="152"/>
      <c r="R445" s="153"/>
      <c r="S445" s="151"/>
      <c r="T445" s="152"/>
      <c r="U445" s="153"/>
      <c r="V445" s="1111" t="s">
        <v>138</v>
      </c>
      <c r="W445" s="1111"/>
      <c r="X445" s="1111"/>
      <c r="Y445" s="1112"/>
      <c r="Z445" s="1016">
        <f>SUBTOTAL(9,Z435:AC444)</f>
        <v>0</v>
      </c>
      <c r="AA445" s="1017"/>
      <c r="AB445" s="1017"/>
      <c r="AC445" s="1018"/>
    </row>
    <row r="446" spans="2:29" s="2" customFormat="1" ht="13.5" customHeight="1">
      <c r="B446" s="1097"/>
      <c r="C446" s="1098"/>
      <c r="D446" s="369"/>
      <c r="E446" s="370"/>
      <c r="F446" s="370"/>
      <c r="G446" s="371"/>
      <c r="H446" s="154"/>
      <c r="I446" s="155"/>
      <c r="J446" s="155"/>
      <c r="K446" s="155"/>
      <c r="L446" s="156"/>
      <c r="M446" s="154"/>
      <c r="N446" s="155"/>
      <c r="O446" s="156"/>
      <c r="P446" s="154"/>
      <c r="Q446" s="155"/>
      <c r="R446" s="156"/>
      <c r="S446" s="154"/>
      <c r="T446" s="155"/>
      <c r="U446" s="156"/>
      <c r="V446" s="1114"/>
      <c r="W446" s="1114"/>
      <c r="X446" s="1114"/>
      <c r="Y446" s="1115"/>
      <c r="Z446" s="1019"/>
      <c r="AA446" s="1020"/>
      <c r="AB446" s="1020"/>
      <c r="AC446" s="1021"/>
    </row>
    <row r="447" spans="2:29" s="2" customFormat="1" ht="13.5" customHeight="1">
      <c r="B447" s="1097"/>
      <c r="C447" s="1098"/>
      <c r="D447" s="929" t="s">
        <v>72</v>
      </c>
      <c r="E447" s="930"/>
      <c r="F447" s="930"/>
      <c r="G447" s="931"/>
      <c r="H447" s="93" t="s">
        <v>124</v>
      </c>
      <c r="I447" s="93"/>
      <c r="J447" s="92"/>
      <c r="K447" s="91"/>
      <c r="L447" s="91"/>
      <c r="M447" s="180"/>
      <c r="N447" s="188" t="s">
        <v>276</v>
      </c>
      <c r="O447" s="102" t="s">
        <v>275</v>
      </c>
      <c r="P447" s="180"/>
      <c r="Q447" s="91"/>
      <c r="R447" s="102"/>
      <c r="S447" s="180"/>
      <c r="T447" s="91"/>
      <c r="U447" s="102"/>
      <c r="V447" s="1105" t="s">
        <v>276</v>
      </c>
      <c r="W447" s="1105"/>
      <c r="X447" s="1105"/>
      <c r="Y447" s="82" t="s">
        <v>272</v>
      </c>
      <c r="Z447" s="287">
        <v>0</v>
      </c>
      <c r="AA447" s="288"/>
      <c r="AB447" s="288"/>
      <c r="AC447" s="289"/>
    </row>
    <row r="448" spans="2:29" s="2" customFormat="1" ht="13.5" customHeight="1">
      <c r="B448" s="1097"/>
      <c r="C448" s="1098"/>
      <c r="D448" s="932"/>
      <c r="E448" s="933"/>
      <c r="F448" s="933"/>
      <c r="G448" s="934"/>
      <c r="H448" s="93"/>
      <c r="I448" s="93"/>
      <c r="J448" s="92"/>
      <c r="K448" s="92"/>
      <c r="L448" s="92"/>
      <c r="M448" s="179"/>
      <c r="N448" s="92"/>
      <c r="O448" s="126"/>
      <c r="P448" s="179"/>
      <c r="Q448" s="92"/>
      <c r="R448" s="126"/>
      <c r="S448" s="175"/>
      <c r="T448" s="173"/>
      <c r="U448" s="174"/>
      <c r="V448" s="92"/>
      <c r="W448" s="92"/>
      <c r="X448" s="92"/>
      <c r="Y448" s="92"/>
      <c r="Z448" s="950"/>
      <c r="AA448" s="951"/>
      <c r="AB448" s="951"/>
      <c r="AC448" s="952"/>
    </row>
    <row r="449" spans="2:29" s="2" customFormat="1" ht="13.5" customHeight="1">
      <c r="B449" s="1097"/>
      <c r="C449" s="1098"/>
      <c r="D449" s="932"/>
      <c r="E449" s="933"/>
      <c r="F449" s="933"/>
      <c r="G449" s="934"/>
      <c r="H449" s="151"/>
      <c r="I449" s="152"/>
      <c r="J449" s="152"/>
      <c r="K449" s="152"/>
      <c r="L449" s="152"/>
      <c r="M449" s="151"/>
      <c r="N449" s="152"/>
      <c r="O449" s="153"/>
      <c r="P449" s="151"/>
      <c r="Q449" s="152"/>
      <c r="R449" s="153"/>
      <c r="S449" s="191"/>
      <c r="T449" s="191"/>
      <c r="U449" s="192"/>
      <c r="V449" s="1110" t="s">
        <v>138</v>
      </c>
      <c r="W449" s="1111"/>
      <c r="X449" s="1111"/>
      <c r="Y449" s="1112"/>
      <c r="Z449" s="1016">
        <f>SUBTOTAL(9,Z447:AC448)</f>
        <v>0</v>
      </c>
      <c r="AA449" s="1017"/>
      <c r="AB449" s="1017"/>
      <c r="AC449" s="1018"/>
    </row>
    <row r="450" spans="2:29" s="2" customFormat="1" ht="13.5" customHeight="1">
      <c r="B450" s="1097"/>
      <c r="C450" s="1098"/>
      <c r="D450" s="935"/>
      <c r="E450" s="936"/>
      <c r="F450" s="936"/>
      <c r="G450" s="937"/>
      <c r="H450" s="154"/>
      <c r="I450" s="155"/>
      <c r="J450" s="155"/>
      <c r="K450" s="155"/>
      <c r="L450" s="155"/>
      <c r="M450" s="154"/>
      <c r="N450" s="155"/>
      <c r="O450" s="156"/>
      <c r="P450" s="154"/>
      <c r="Q450" s="155"/>
      <c r="R450" s="156"/>
      <c r="S450" s="155"/>
      <c r="T450" s="155"/>
      <c r="U450" s="156"/>
      <c r="V450" s="1113"/>
      <c r="W450" s="1114"/>
      <c r="X450" s="1114"/>
      <c r="Y450" s="1115"/>
      <c r="Z450" s="1019"/>
      <c r="AA450" s="1020"/>
      <c r="AB450" s="1020"/>
      <c r="AC450" s="1021"/>
    </row>
    <row r="451" spans="2:29" s="2" customFormat="1" ht="13.5" customHeight="1">
      <c r="B451" s="1097"/>
      <c r="C451" s="1098"/>
      <c r="D451" s="280" t="s">
        <v>239</v>
      </c>
      <c r="E451" s="280"/>
      <c r="F451" s="280"/>
      <c r="G451" s="913"/>
      <c r="H451" s="321" t="s">
        <v>302</v>
      </c>
      <c r="I451" s="322"/>
      <c r="J451" s="322"/>
      <c r="K451" s="322"/>
      <c r="L451" s="322"/>
      <c r="M451" s="1024"/>
      <c r="N451" s="1024"/>
      <c r="O451" s="1024"/>
      <c r="P451" s="285" t="s">
        <v>269</v>
      </c>
      <c r="Q451" s="285"/>
      <c r="R451" s="285"/>
      <c r="S451" s="207"/>
      <c r="T451" s="207"/>
      <c r="U451" s="207"/>
      <c r="V451" s="207"/>
      <c r="W451" s="207"/>
      <c r="X451" s="207"/>
      <c r="Y451" s="208"/>
      <c r="Z451" s="287">
        <v>0</v>
      </c>
      <c r="AA451" s="288"/>
      <c r="AB451" s="288"/>
      <c r="AC451" s="1116"/>
    </row>
    <row r="452" spans="2:29" s="2" customFormat="1" ht="13.5" customHeight="1">
      <c r="B452" s="1097"/>
      <c r="C452" s="1098"/>
      <c r="D452" s="282"/>
      <c r="E452" s="282"/>
      <c r="F452" s="282"/>
      <c r="G452" s="1026"/>
      <c r="H452" s="323"/>
      <c r="I452" s="324"/>
      <c r="J452" s="324"/>
      <c r="K452" s="324"/>
      <c r="L452" s="324"/>
      <c r="M452" s="1025"/>
      <c r="N452" s="1025"/>
      <c r="O452" s="1025"/>
      <c r="P452" s="286"/>
      <c r="Q452" s="286"/>
      <c r="R452" s="286"/>
      <c r="S452" s="209"/>
      <c r="T452" s="209"/>
      <c r="U452" s="209"/>
      <c r="V452" s="209"/>
      <c r="W452" s="209"/>
      <c r="X452" s="209"/>
      <c r="Y452" s="210"/>
      <c r="Z452" s="276"/>
      <c r="AA452" s="277"/>
      <c r="AB452" s="277"/>
      <c r="AC452" s="1117"/>
    </row>
    <row r="453" spans="2:29" s="2" customFormat="1" ht="13.5" customHeight="1">
      <c r="B453" s="1097"/>
      <c r="C453" s="1098"/>
      <c r="D453" s="248"/>
      <c r="E453" s="248"/>
      <c r="F453" s="248"/>
      <c r="G453" s="248"/>
      <c r="H453" s="255" t="s">
        <v>313</v>
      </c>
      <c r="I453" s="256"/>
      <c r="J453" s="256"/>
      <c r="K453" s="256"/>
      <c r="L453" s="256"/>
      <c r="M453" s="256"/>
      <c r="N453" s="256"/>
      <c r="O453" s="256"/>
      <c r="P453" s="256"/>
      <c r="Q453" s="256"/>
      <c r="R453" s="256"/>
      <c r="S453" s="256"/>
      <c r="T453" s="256"/>
      <c r="U453" s="256"/>
      <c r="V453" s="256"/>
      <c r="W453" s="256"/>
      <c r="X453" s="256"/>
      <c r="Y453" s="257"/>
      <c r="Z453" s="261"/>
      <c r="AA453" s="262"/>
      <c r="AB453" s="262"/>
      <c r="AC453" s="263"/>
    </row>
    <row r="454" spans="2:29" s="2" customFormat="1" ht="13.5" customHeight="1">
      <c r="B454" s="1097"/>
      <c r="C454" s="1098"/>
      <c r="D454" s="248"/>
      <c r="E454" s="248"/>
      <c r="F454" s="248"/>
      <c r="G454" s="248"/>
      <c r="H454" s="258"/>
      <c r="I454" s="259"/>
      <c r="J454" s="259"/>
      <c r="K454" s="259"/>
      <c r="L454" s="259"/>
      <c r="M454" s="259"/>
      <c r="N454" s="259"/>
      <c r="O454" s="259"/>
      <c r="P454" s="259"/>
      <c r="Q454" s="259"/>
      <c r="R454" s="259"/>
      <c r="S454" s="259"/>
      <c r="T454" s="259"/>
      <c r="U454" s="259"/>
      <c r="V454" s="259"/>
      <c r="W454" s="259"/>
      <c r="X454" s="259"/>
      <c r="Y454" s="260"/>
      <c r="Z454" s="264"/>
      <c r="AA454" s="265"/>
      <c r="AB454" s="265"/>
      <c r="AC454" s="266"/>
    </row>
    <row r="455" spans="2:29" s="2" customFormat="1" ht="13.5" customHeight="1">
      <c r="B455" s="1097"/>
      <c r="C455" s="1098"/>
      <c r="D455" s="248"/>
      <c r="E455" s="248"/>
      <c r="F455" s="248"/>
      <c r="G455" s="248"/>
      <c r="H455" s="255" t="s">
        <v>314</v>
      </c>
      <c r="I455" s="256"/>
      <c r="J455" s="256"/>
      <c r="K455" s="256"/>
      <c r="L455" s="256"/>
      <c r="M455" s="256"/>
      <c r="N455" s="256"/>
      <c r="O455" s="256"/>
      <c r="P455" s="256"/>
      <c r="Q455" s="256"/>
      <c r="R455" s="256"/>
      <c r="S455" s="256"/>
      <c r="T455" s="256"/>
      <c r="U455" s="256"/>
      <c r="V455" s="256"/>
      <c r="W455" s="256"/>
      <c r="X455" s="256"/>
      <c r="Y455" s="257"/>
      <c r="Z455" s="261"/>
      <c r="AA455" s="262"/>
      <c r="AB455" s="262"/>
      <c r="AC455" s="263"/>
    </row>
    <row r="456" spans="2:29" s="2" customFormat="1" ht="13.5" customHeight="1">
      <c r="B456" s="1097"/>
      <c r="C456" s="1098"/>
      <c r="D456" s="248"/>
      <c r="E456" s="248"/>
      <c r="F456" s="248"/>
      <c r="G456" s="248"/>
      <c r="H456" s="258"/>
      <c r="I456" s="259"/>
      <c r="J456" s="259"/>
      <c r="K456" s="259"/>
      <c r="L456" s="259"/>
      <c r="M456" s="259"/>
      <c r="N456" s="259"/>
      <c r="O456" s="259"/>
      <c r="P456" s="259"/>
      <c r="Q456" s="259"/>
      <c r="R456" s="259"/>
      <c r="S456" s="259"/>
      <c r="T456" s="259"/>
      <c r="U456" s="259"/>
      <c r="V456" s="259"/>
      <c r="W456" s="259"/>
      <c r="X456" s="259"/>
      <c r="Y456" s="260"/>
      <c r="Z456" s="264"/>
      <c r="AA456" s="265"/>
      <c r="AB456" s="265"/>
      <c r="AC456" s="266"/>
    </row>
    <row r="457" spans="2:29" s="2" customFormat="1" ht="13.5" customHeight="1">
      <c r="B457" s="1097"/>
      <c r="C457" s="1098"/>
      <c r="D457" s="248"/>
      <c r="E457" s="248"/>
      <c r="F457" s="248"/>
      <c r="G457" s="248"/>
      <c r="H457" s="249"/>
      <c r="I457" s="250"/>
      <c r="J457" s="250"/>
      <c r="K457" s="250"/>
      <c r="L457" s="250"/>
      <c r="M457" s="250"/>
      <c r="N457" s="250"/>
      <c r="O457" s="250"/>
      <c r="P457" s="250"/>
      <c r="Q457" s="250"/>
      <c r="R457" s="250"/>
      <c r="S457" s="250"/>
      <c r="T457" s="250"/>
      <c r="U457" s="251"/>
      <c r="V457" s="267" t="s">
        <v>138</v>
      </c>
      <c r="W457" s="268"/>
      <c r="X457" s="268"/>
      <c r="Y457" s="269"/>
      <c r="Z457" s="273">
        <f>SUBTOTAL(9,Z451:AC456)</f>
        <v>0</v>
      </c>
      <c r="AA457" s="274"/>
      <c r="AB457" s="274"/>
      <c r="AC457" s="275"/>
    </row>
    <row r="458" spans="2:29" s="2" customFormat="1" ht="13.5" customHeight="1">
      <c r="B458" s="1097"/>
      <c r="C458" s="1098"/>
      <c r="D458" s="248"/>
      <c r="E458" s="248"/>
      <c r="F458" s="248"/>
      <c r="G458" s="248"/>
      <c r="H458" s="252"/>
      <c r="I458" s="253"/>
      <c r="J458" s="253"/>
      <c r="K458" s="253"/>
      <c r="L458" s="253"/>
      <c r="M458" s="253"/>
      <c r="N458" s="253"/>
      <c r="O458" s="253"/>
      <c r="P458" s="253"/>
      <c r="Q458" s="253"/>
      <c r="R458" s="253"/>
      <c r="S458" s="253"/>
      <c r="T458" s="253"/>
      <c r="U458" s="254"/>
      <c r="V458" s="270"/>
      <c r="W458" s="271"/>
      <c r="X458" s="271"/>
      <c r="Y458" s="272"/>
      <c r="Z458" s="276"/>
      <c r="AA458" s="277"/>
      <c r="AB458" s="277"/>
      <c r="AC458" s="278"/>
    </row>
    <row r="459" spans="2:29" s="2" customFormat="1" ht="13.5" customHeight="1">
      <c r="B459" s="1097"/>
      <c r="C459" s="1098"/>
      <c r="D459" s="338" t="s">
        <v>29</v>
      </c>
      <c r="E459" s="339"/>
      <c r="F459" s="339"/>
      <c r="G459" s="339"/>
      <c r="H459" s="339"/>
      <c r="I459" s="339"/>
      <c r="J459" s="339"/>
      <c r="K459" s="339"/>
      <c r="L459" s="339"/>
      <c r="M459" s="339"/>
      <c r="N459" s="339"/>
      <c r="O459" s="339"/>
      <c r="P459" s="339"/>
      <c r="Q459" s="339"/>
      <c r="R459" s="339"/>
      <c r="S459" s="339"/>
      <c r="T459" s="339"/>
      <c r="U459" s="339"/>
      <c r="V459" s="339"/>
      <c r="W459" s="339"/>
      <c r="X459" s="339"/>
      <c r="Y459" s="340"/>
      <c r="Z459" s="1086">
        <f>Z403+Z411+Z417+Z423+Z429+Z433+Z449+Z445+Z451+AC452</f>
        <v>0</v>
      </c>
      <c r="AA459" s="1087"/>
      <c r="AB459" s="1087"/>
      <c r="AC459" s="1088"/>
    </row>
    <row r="460" spans="2:29" s="2" customFormat="1" ht="13.5" customHeight="1">
      <c r="B460" s="1099"/>
      <c r="C460" s="1100"/>
      <c r="D460" s="341"/>
      <c r="E460" s="342"/>
      <c r="F460" s="342"/>
      <c r="G460" s="342"/>
      <c r="H460" s="342"/>
      <c r="I460" s="342"/>
      <c r="J460" s="342"/>
      <c r="K460" s="342"/>
      <c r="L460" s="342"/>
      <c r="M460" s="342"/>
      <c r="N460" s="342"/>
      <c r="O460" s="342"/>
      <c r="P460" s="342"/>
      <c r="Q460" s="342"/>
      <c r="R460" s="342"/>
      <c r="S460" s="342"/>
      <c r="T460" s="342"/>
      <c r="U460" s="342"/>
      <c r="V460" s="342"/>
      <c r="W460" s="342"/>
      <c r="X460" s="342"/>
      <c r="Y460" s="343"/>
      <c r="Z460" s="1019"/>
      <c r="AA460" s="1020"/>
      <c r="AB460" s="1020"/>
      <c r="AC460" s="1021"/>
    </row>
    <row r="461" spans="2:29" ht="13.5" customHeight="1">
      <c r="B461" s="912" t="s">
        <v>39</v>
      </c>
      <c r="C461" s="280"/>
      <c r="D461" s="280"/>
      <c r="E461" s="280"/>
      <c r="F461" s="280"/>
      <c r="G461" s="913"/>
      <c r="H461" s="337" t="s">
        <v>301</v>
      </c>
      <c r="I461" s="322"/>
      <c r="J461" s="322"/>
      <c r="K461" s="322"/>
      <c r="L461" s="322"/>
      <c r="M461" s="1024"/>
      <c r="N461" s="1024"/>
      <c r="O461" s="1024"/>
      <c r="P461" s="285" t="s">
        <v>269</v>
      </c>
      <c r="Q461" s="285"/>
      <c r="R461" s="285"/>
      <c r="S461" s="96"/>
      <c r="T461" s="96"/>
      <c r="U461" s="96"/>
      <c r="V461" s="96"/>
      <c r="W461" s="96"/>
      <c r="X461" s="96"/>
      <c r="Y461" s="96"/>
      <c r="Z461" s="1083">
        <f>ROUNDDOWN((Z390+Z459)*10%,0)</f>
        <v>0</v>
      </c>
      <c r="AA461" s="1084"/>
      <c r="AB461" s="1084"/>
      <c r="AC461" s="1085"/>
    </row>
    <row r="462" spans="2:29" ht="13.5" customHeight="1">
      <c r="B462" s="914"/>
      <c r="C462" s="284"/>
      <c r="D462" s="284"/>
      <c r="E462" s="284"/>
      <c r="F462" s="284"/>
      <c r="G462" s="915"/>
      <c r="H462" s="323"/>
      <c r="I462" s="324"/>
      <c r="J462" s="324"/>
      <c r="K462" s="324"/>
      <c r="L462" s="324"/>
      <c r="M462" s="1025"/>
      <c r="N462" s="1025"/>
      <c r="O462" s="1025"/>
      <c r="P462" s="286"/>
      <c r="Q462" s="286"/>
      <c r="R462" s="286"/>
      <c r="S462" s="98"/>
      <c r="T462" s="98"/>
      <c r="U462" s="98"/>
      <c r="V462" s="98"/>
      <c r="W462" s="98"/>
      <c r="X462" s="82"/>
      <c r="Y462" s="82"/>
      <c r="Z462" s="1019"/>
      <c r="AA462" s="1020"/>
      <c r="AB462" s="1020"/>
      <c r="AC462" s="1021"/>
    </row>
    <row r="463" spans="2:29" s="2" customFormat="1" ht="13.5" customHeight="1">
      <c r="B463" s="912" t="s">
        <v>38</v>
      </c>
      <c r="C463" s="280"/>
      <c r="D463" s="280"/>
      <c r="E463" s="280"/>
      <c r="F463" s="280"/>
      <c r="G463" s="913"/>
      <c r="H463" s="94"/>
      <c r="I463" s="95"/>
      <c r="J463" s="96"/>
      <c r="K463" s="96"/>
      <c r="L463" s="96"/>
      <c r="M463" s="96"/>
      <c r="N463" s="96"/>
      <c r="O463" s="96"/>
      <c r="P463" s="96"/>
      <c r="Q463" s="96"/>
      <c r="R463" s="96"/>
      <c r="S463" s="96"/>
      <c r="T463" s="96"/>
      <c r="U463" s="96"/>
      <c r="V463" s="96"/>
      <c r="W463" s="96"/>
      <c r="X463" s="96"/>
      <c r="Y463" s="96"/>
      <c r="Z463" s="1083">
        <v>0</v>
      </c>
      <c r="AA463" s="1084"/>
      <c r="AB463" s="1084"/>
      <c r="AC463" s="1085"/>
    </row>
    <row r="464" spans="2:29" s="2" customFormat="1" ht="13.5" customHeight="1">
      <c r="B464" s="914"/>
      <c r="C464" s="284"/>
      <c r="D464" s="284"/>
      <c r="E464" s="284"/>
      <c r="F464" s="284"/>
      <c r="G464" s="915"/>
      <c r="H464" s="171"/>
      <c r="I464" s="172"/>
      <c r="J464" s="98"/>
      <c r="K464" s="98"/>
      <c r="L464" s="98"/>
      <c r="M464" s="98"/>
      <c r="N464" s="98"/>
      <c r="O464" s="82"/>
      <c r="P464" s="82"/>
      <c r="Q464" s="82"/>
      <c r="R464" s="82"/>
      <c r="S464" s="82"/>
      <c r="T464" s="82"/>
      <c r="U464" s="82"/>
      <c r="V464" s="82"/>
      <c r="W464" s="82"/>
      <c r="X464" s="82"/>
      <c r="Y464" s="82"/>
      <c r="Z464" s="1019"/>
      <c r="AA464" s="1020"/>
      <c r="AB464" s="1020"/>
      <c r="AC464" s="1021"/>
    </row>
    <row r="465" spans="2:29" ht="13.5" customHeight="1">
      <c r="B465" s="944" t="s">
        <v>62</v>
      </c>
      <c r="C465" s="945"/>
      <c r="D465" s="945"/>
      <c r="E465" s="945"/>
      <c r="F465" s="945"/>
      <c r="G465" s="945"/>
      <c r="H465" s="945"/>
      <c r="I465" s="945"/>
      <c r="J465" s="945"/>
      <c r="K465" s="945"/>
      <c r="L465" s="945"/>
      <c r="M465" s="945"/>
      <c r="N465" s="945"/>
      <c r="O465" s="945"/>
      <c r="P465" s="945"/>
      <c r="Q465" s="945"/>
      <c r="R465" s="945"/>
      <c r="S465" s="945"/>
      <c r="T465" s="945"/>
      <c r="U465" s="945"/>
      <c r="V465" s="945"/>
      <c r="W465" s="945"/>
      <c r="X465" s="945"/>
      <c r="Y465" s="946"/>
      <c r="Z465" s="1086">
        <f>Z387+Z459+Z463+Z462</f>
        <v>0</v>
      </c>
      <c r="AA465" s="1087"/>
      <c r="AB465" s="1087"/>
      <c r="AC465" s="1088"/>
    </row>
    <row r="466" spans="2:29" ht="13.5" customHeight="1" thickBot="1">
      <c r="B466" s="947"/>
      <c r="C466" s="948"/>
      <c r="D466" s="948"/>
      <c r="E466" s="948"/>
      <c r="F466" s="948"/>
      <c r="G466" s="948"/>
      <c r="H466" s="948"/>
      <c r="I466" s="948"/>
      <c r="J466" s="948"/>
      <c r="K466" s="948"/>
      <c r="L466" s="948"/>
      <c r="M466" s="948"/>
      <c r="N466" s="948"/>
      <c r="O466" s="948"/>
      <c r="P466" s="948"/>
      <c r="Q466" s="948"/>
      <c r="R466" s="948"/>
      <c r="S466" s="948"/>
      <c r="T466" s="948"/>
      <c r="U466" s="948"/>
      <c r="V466" s="948"/>
      <c r="W466" s="948"/>
      <c r="X466" s="948"/>
      <c r="Y466" s="949"/>
      <c r="Z466" s="1086"/>
      <c r="AA466" s="1087"/>
      <c r="AB466" s="1087"/>
      <c r="AC466" s="1088"/>
    </row>
    <row r="467" spans="2:29" ht="13.5" customHeight="1">
      <c r="B467" s="953" t="s">
        <v>61</v>
      </c>
      <c r="C467" s="954"/>
      <c r="D467" s="957" t="s">
        <v>61</v>
      </c>
      <c r="E467" s="957"/>
      <c r="F467" s="957"/>
      <c r="G467" s="958"/>
      <c r="H467" s="87"/>
      <c r="I467" s="87"/>
      <c r="J467" s="88"/>
      <c r="K467" s="88"/>
      <c r="L467" s="88"/>
      <c r="M467" s="88"/>
      <c r="N467" s="88"/>
      <c r="O467" s="88"/>
      <c r="P467" s="88"/>
      <c r="Q467" s="88"/>
      <c r="R467" s="88"/>
      <c r="S467" s="88"/>
      <c r="T467" s="88"/>
      <c r="U467" s="88"/>
      <c r="V467" s="88"/>
      <c r="W467" s="88"/>
      <c r="X467" s="88"/>
      <c r="Y467" s="88"/>
      <c r="Z467" s="959"/>
      <c r="AA467" s="960"/>
      <c r="AB467" s="960"/>
      <c r="AC467" s="961"/>
    </row>
    <row r="468" spans="2:29" ht="13.5" customHeight="1" thickBot="1">
      <c r="B468" s="955"/>
      <c r="C468" s="956"/>
      <c r="D468" s="370"/>
      <c r="E468" s="370"/>
      <c r="F468" s="370"/>
      <c r="G468" s="371"/>
      <c r="H468" s="89"/>
      <c r="I468" s="89"/>
      <c r="J468" s="90"/>
      <c r="K468" s="90"/>
      <c r="L468" s="90"/>
      <c r="M468" s="90"/>
      <c r="N468" s="90"/>
      <c r="O468" s="90"/>
      <c r="P468" s="90"/>
      <c r="Q468" s="90"/>
      <c r="R468" s="90"/>
      <c r="S468" s="90"/>
      <c r="T468" s="90"/>
      <c r="U468" s="90"/>
      <c r="V468" s="90"/>
      <c r="W468" s="90"/>
      <c r="X468" s="85"/>
      <c r="Y468" s="85"/>
      <c r="Z468" s="962"/>
      <c r="AA468" s="963"/>
      <c r="AB468" s="963"/>
      <c r="AC468" s="964"/>
    </row>
    <row r="469" spans="2:29" ht="13.5" customHeight="1" thickTop="1">
      <c r="B469" s="955"/>
      <c r="C469" s="956"/>
      <c r="D469" s="965" t="s">
        <v>63</v>
      </c>
      <c r="E469" s="966"/>
      <c r="F469" s="966"/>
      <c r="G469" s="966"/>
      <c r="H469" s="966"/>
      <c r="I469" s="966"/>
      <c r="J469" s="966"/>
      <c r="K469" s="966"/>
      <c r="L469" s="966"/>
      <c r="M469" s="966"/>
      <c r="N469" s="966"/>
      <c r="O469" s="966"/>
      <c r="P469" s="966"/>
      <c r="Q469" s="966"/>
      <c r="R469" s="966"/>
      <c r="S469" s="966"/>
      <c r="T469" s="966"/>
      <c r="U469" s="966"/>
      <c r="V469" s="966"/>
      <c r="W469" s="966"/>
      <c r="X469" s="966"/>
      <c r="Y469" s="967"/>
      <c r="Z469" s="1153">
        <f>SUBTOTAL(9,Z467:AC468)</f>
        <v>0</v>
      </c>
      <c r="AA469" s="1153"/>
      <c r="AB469" s="1153"/>
      <c r="AC469" s="1154"/>
    </row>
    <row r="470" spans="2:29" ht="13.5" customHeight="1" thickBot="1">
      <c r="B470" s="26"/>
      <c r="C470" s="27"/>
      <c r="D470" s="968"/>
      <c r="E470" s="948"/>
      <c r="F470" s="948"/>
      <c r="G470" s="948"/>
      <c r="H470" s="948"/>
      <c r="I470" s="948"/>
      <c r="J470" s="948"/>
      <c r="K470" s="948"/>
      <c r="L470" s="948"/>
      <c r="M470" s="948"/>
      <c r="N470" s="948"/>
      <c r="O470" s="948"/>
      <c r="P470" s="948"/>
      <c r="Q470" s="948"/>
      <c r="R470" s="948"/>
      <c r="S470" s="948"/>
      <c r="T470" s="948"/>
      <c r="U470" s="948"/>
      <c r="V470" s="948"/>
      <c r="W470" s="948"/>
      <c r="X470" s="948"/>
      <c r="Y470" s="949"/>
      <c r="Z470" s="1148"/>
      <c r="AA470" s="1148"/>
      <c r="AB470" s="1148"/>
      <c r="AC470" s="1149"/>
    </row>
    <row r="471" spans="2:29" ht="13.5" customHeight="1">
      <c r="B471" s="973" t="s">
        <v>64</v>
      </c>
      <c r="C471" s="974"/>
      <c r="D471" s="974"/>
      <c r="E471" s="974"/>
      <c r="F471" s="974"/>
      <c r="G471" s="974"/>
      <c r="H471" s="974"/>
      <c r="I471" s="974"/>
      <c r="J471" s="974"/>
      <c r="K471" s="974"/>
      <c r="L471" s="974"/>
      <c r="M471" s="974"/>
      <c r="N471" s="974"/>
      <c r="O471" s="974"/>
      <c r="P471" s="974"/>
      <c r="Q471" s="974"/>
      <c r="R471" s="974"/>
      <c r="S471" s="974"/>
      <c r="T471" s="974"/>
      <c r="U471" s="974"/>
      <c r="V471" s="974"/>
      <c r="W471" s="974"/>
      <c r="X471" s="974"/>
      <c r="Y471" s="975"/>
      <c r="Z471" s="1146">
        <f>Z465-Z469</f>
        <v>0</v>
      </c>
      <c r="AA471" s="1146"/>
      <c r="AB471" s="1146"/>
      <c r="AC471" s="1147"/>
    </row>
    <row r="472" spans="2:29" ht="13.5" customHeight="1">
      <c r="B472" s="976"/>
      <c r="C472" s="977"/>
      <c r="D472" s="977"/>
      <c r="E472" s="977"/>
      <c r="F472" s="977"/>
      <c r="G472" s="977"/>
      <c r="H472" s="977"/>
      <c r="I472" s="977"/>
      <c r="J472" s="977"/>
      <c r="K472" s="977"/>
      <c r="L472" s="977"/>
      <c r="M472" s="977"/>
      <c r="N472" s="977"/>
      <c r="O472" s="977"/>
      <c r="P472" s="977"/>
      <c r="Q472" s="977"/>
      <c r="R472" s="977"/>
      <c r="S472" s="977"/>
      <c r="T472" s="977"/>
      <c r="U472" s="977"/>
      <c r="V472" s="977"/>
      <c r="W472" s="977"/>
      <c r="X472" s="977"/>
      <c r="Y472" s="978"/>
      <c r="Z472" s="1022"/>
      <c r="AA472" s="1022"/>
      <c r="AB472" s="1022"/>
      <c r="AC472" s="1023"/>
    </row>
    <row r="473" spans="2:29" ht="13.5" customHeight="1" thickBot="1">
      <c r="B473" s="947"/>
      <c r="C473" s="948"/>
      <c r="D473" s="948"/>
      <c r="E473" s="948"/>
      <c r="F473" s="948"/>
      <c r="G473" s="948"/>
      <c r="H473" s="948"/>
      <c r="I473" s="948"/>
      <c r="J473" s="948"/>
      <c r="K473" s="948"/>
      <c r="L473" s="948"/>
      <c r="M473" s="948"/>
      <c r="N473" s="948"/>
      <c r="O473" s="948"/>
      <c r="P473" s="948"/>
      <c r="Q473" s="948"/>
      <c r="R473" s="948"/>
      <c r="S473" s="948"/>
      <c r="T473" s="948"/>
      <c r="U473" s="948"/>
      <c r="V473" s="948"/>
      <c r="W473" s="948"/>
      <c r="X473" s="948"/>
      <c r="Y473" s="949"/>
      <c r="Z473" s="1148"/>
      <c r="AA473" s="1148"/>
      <c r="AB473" s="1148"/>
      <c r="AC473" s="1149"/>
    </row>
    <row r="474" spans="2:29" ht="13.5" customHeight="1">
      <c r="B474" s="1150"/>
      <c r="C474" s="1151"/>
      <c r="D474" s="1151"/>
      <c r="E474" s="1151"/>
      <c r="F474" s="1151"/>
      <c r="G474" s="1151"/>
      <c r="H474" s="1151"/>
      <c r="I474" s="1151"/>
      <c r="J474" s="1151"/>
      <c r="K474" s="1151"/>
      <c r="L474" s="1151"/>
      <c r="M474" s="1151"/>
      <c r="N474" s="1151"/>
      <c r="O474" s="1151"/>
      <c r="P474" s="1151"/>
      <c r="Q474" s="1151"/>
      <c r="R474" s="1151"/>
      <c r="S474" s="1151"/>
      <c r="T474" s="1151"/>
      <c r="U474" s="1151"/>
      <c r="V474" s="1151"/>
      <c r="W474" s="1151"/>
      <c r="X474" s="1151"/>
      <c r="Y474" s="1151"/>
      <c r="Z474" s="1151"/>
      <c r="AA474" s="1151"/>
      <c r="AB474" s="1151"/>
      <c r="AC474" s="1151"/>
    </row>
    <row r="475" spans="2:29" ht="13.5" customHeight="1">
      <c r="B475" s="1152"/>
      <c r="C475" s="1152"/>
      <c r="D475" s="1152"/>
      <c r="E475" s="1152"/>
      <c r="F475" s="1152"/>
      <c r="G475" s="1152"/>
      <c r="H475" s="1152"/>
      <c r="I475" s="1152"/>
      <c r="J475" s="1152"/>
      <c r="K475" s="1152"/>
      <c r="L475" s="1152"/>
      <c r="M475" s="1152"/>
      <c r="N475" s="1152"/>
      <c r="O475" s="1152"/>
      <c r="P475" s="1152"/>
      <c r="Q475" s="1152"/>
      <c r="R475" s="1152"/>
      <c r="S475" s="1152"/>
      <c r="T475" s="1152"/>
      <c r="U475" s="1152"/>
      <c r="V475" s="1152"/>
      <c r="W475" s="1152"/>
      <c r="X475" s="1152"/>
      <c r="Y475" s="1152"/>
      <c r="Z475" s="1152"/>
      <c r="AA475" s="1152"/>
      <c r="AB475" s="1152"/>
      <c r="AC475" s="1152"/>
    </row>
    <row r="476" spans="2:29" ht="15" customHeight="1">
      <c r="B476" s="320" t="s">
        <v>245</v>
      </c>
      <c r="C476" s="320"/>
      <c r="D476" s="320"/>
      <c r="E476" s="320"/>
      <c r="F476" s="320"/>
      <c r="G476" s="320"/>
      <c r="H476" s="320"/>
      <c r="I476" s="320"/>
      <c r="J476" s="320"/>
      <c r="K476" s="320"/>
      <c r="L476" s="320"/>
      <c r="M476" s="320"/>
      <c r="N476" s="320"/>
      <c r="O476" s="320"/>
      <c r="P476" s="320"/>
      <c r="Q476" s="320"/>
      <c r="R476" s="320"/>
      <c r="S476" s="320"/>
      <c r="T476" s="320"/>
      <c r="U476" s="320"/>
      <c r="V476" s="320"/>
      <c r="W476" s="320"/>
      <c r="X476" s="320"/>
      <c r="Y476" s="320"/>
      <c r="Z476" s="320"/>
      <c r="AA476" s="320"/>
      <c r="AB476" s="320"/>
      <c r="AC476" s="320"/>
    </row>
    <row r="477" spans="2:29" ht="13.5" customHeight="1">
      <c r="B477" s="320"/>
      <c r="C477" s="320"/>
      <c r="D477" s="320"/>
      <c r="E477" s="320"/>
      <c r="F477" s="320"/>
      <c r="G477" s="320"/>
      <c r="H477" s="320"/>
      <c r="I477" s="320"/>
      <c r="J477" s="320"/>
      <c r="K477" s="320"/>
      <c r="L477" s="320"/>
      <c r="M477" s="320"/>
      <c r="N477" s="320"/>
      <c r="O477" s="320"/>
      <c r="P477" s="320"/>
      <c r="Q477" s="320"/>
      <c r="R477" s="320"/>
      <c r="S477" s="320"/>
      <c r="T477" s="320"/>
      <c r="U477" s="320"/>
      <c r="V477" s="320"/>
      <c r="W477" s="320"/>
      <c r="X477" s="320"/>
      <c r="Y477" s="320"/>
      <c r="Z477" s="320"/>
      <c r="AA477" s="320"/>
      <c r="AB477" s="320"/>
      <c r="AC477" s="320"/>
    </row>
    <row r="478" spans="2:29" ht="13.5" customHeight="1" thickBot="1">
      <c r="B478" s="29"/>
      <c r="D478" s="5"/>
      <c r="G478" s="4"/>
      <c r="H478" s="4"/>
      <c r="I478" s="4"/>
      <c r="J478" s="4"/>
      <c r="K478" s="4"/>
      <c r="L478" s="4"/>
      <c r="M478" s="4"/>
      <c r="N478" s="4"/>
      <c r="O478" s="4"/>
      <c r="P478" s="4"/>
      <c r="Q478" s="4"/>
      <c r="R478" s="4"/>
      <c r="S478" s="4"/>
      <c r="T478" s="4"/>
      <c r="U478" s="4"/>
      <c r="V478" s="4"/>
      <c r="W478" s="4"/>
      <c r="X478" s="4"/>
      <c r="Y478" s="4"/>
      <c r="Z478" s="4"/>
      <c r="AA478" s="4"/>
      <c r="AB478" s="4"/>
      <c r="AC478" s="4"/>
    </row>
    <row r="479" spans="2:29" ht="13.5" customHeight="1">
      <c r="B479" s="984" t="s">
        <v>33</v>
      </c>
      <c r="C479" s="985"/>
      <c r="D479" s="985"/>
      <c r="E479" s="985"/>
      <c r="F479" s="985"/>
      <c r="G479" s="985"/>
      <c r="H479" s="988"/>
      <c r="I479" s="989"/>
      <c r="J479" s="989"/>
      <c r="K479" s="989"/>
      <c r="L479" s="989"/>
      <c r="M479" s="989"/>
      <c r="N479" s="989"/>
      <c r="O479" s="989"/>
      <c r="P479" s="989"/>
      <c r="Q479" s="989"/>
      <c r="R479" s="989"/>
      <c r="S479" s="989"/>
      <c r="T479" s="989"/>
      <c r="U479" s="989"/>
      <c r="V479" s="989"/>
      <c r="W479" s="989"/>
      <c r="X479" s="989"/>
      <c r="Y479" s="989"/>
      <c r="Z479" s="989"/>
      <c r="AA479" s="989"/>
      <c r="AB479" s="989"/>
      <c r="AC479" s="990"/>
    </row>
    <row r="480" spans="2:29" ht="13.5" customHeight="1">
      <c r="B480" s="986"/>
      <c r="C480" s="987"/>
      <c r="D480" s="987"/>
      <c r="E480" s="987"/>
      <c r="F480" s="987"/>
      <c r="G480" s="987"/>
      <c r="H480" s="991"/>
      <c r="I480" s="992"/>
      <c r="J480" s="992"/>
      <c r="K480" s="992"/>
      <c r="L480" s="992"/>
      <c r="M480" s="992"/>
      <c r="N480" s="992"/>
      <c r="O480" s="992"/>
      <c r="P480" s="992"/>
      <c r="Q480" s="992"/>
      <c r="R480" s="992"/>
      <c r="S480" s="992"/>
      <c r="T480" s="992"/>
      <c r="U480" s="992"/>
      <c r="V480" s="992"/>
      <c r="W480" s="992"/>
      <c r="X480" s="992"/>
      <c r="Y480" s="992"/>
      <c r="Z480" s="992"/>
      <c r="AA480" s="992"/>
      <c r="AB480" s="992"/>
      <c r="AC480" s="993"/>
    </row>
    <row r="481" spans="2:29" ht="13.5" customHeight="1">
      <c r="B481" s="986"/>
      <c r="C481" s="987"/>
      <c r="D481" s="987"/>
      <c r="E481" s="987"/>
      <c r="F481" s="987"/>
      <c r="G481" s="987"/>
      <c r="H481" s="994"/>
      <c r="I481" s="995"/>
      <c r="J481" s="995"/>
      <c r="K481" s="995"/>
      <c r="L481" s="995"/>
      <c r="M481" s="995"/>
      <c r="N481" s="995"/>
      <c r="O481" s="995"/>
      <c r="P481" s="995"/>
      <c r="Q481" s="995"/>
      <c r="R481" s="995"/>
      <c r="S481" s="995"/>
      <c r="T481" s="995"/>
      <c r="U481" s="995"/>
      <c r="V481" s="995"/>
      <c r="W481" s="995"/>
      <c r="X481" s="995"/>
      <c r="Y481" s="995"/>
      <c r="Z481" s="995"/>
      <c r="AA481" s="995"/>
      <c r="AB481" s="995"/>
      <c r="AC481" s="996"/>
    </row>
    <row r="482" spans="2:29" ht="13.5" customHeight="1">
      <c r="B482" s="986" t="s">
        <v>34</v>
      </c>
      <c r="C482" s="987"/>
      <c r="D482" s="987"/>
      <c r="E482" s="987"/>
      <c r="F482" s="987"/>
      <c r="G482" s="987"/>
      <c r="H482" s="999"/>
      <c r="I482" s="1000"/>
      <c r="J482" s="1000"/>
      <c r="K482" s="1000"/>
      <c r="L482" s="1000"/>
      <c r="M482" s="1000"/>
      <c r="N482" s="1000"/>
      <c r="O482" s="1000"/>
      <c r="P482" s="1000"/>
      <c r="Q482" s="1000"/>
      <c r="R482" s="1000"/>
      <c r="S482" s="1000"/>
      <c r="T482" s="1000"/>
      <c r="U482" s="1000"/>
      <c r="V482" s="1000"/>
      <c r="W482" s="1000"/>
      <c r="X482" s="1000"/>
      <c r="Y482" s="1000"/>
      <c r="Z482" s="1000"/>
      <c r="AA482" s="1000"/>
      <c r="AB482" s="1000"/>
      <c r="AC482" s="1001"/>
    </row>
    <row r="483" spans="2:29" ht="13.5" customHeight="1">
      <c r="B483" s="986"/>
      <c r="C483" s="987"/>
      <c r="D483" s="987"/>
      <c r="E483" s="987"/>
      <c r="F483" s="987"/>
      <c r="G483" s="987"/>
      <c r="H483" s="991"/>
      <c r="I483" s="992"/>
      <c r="J483" s="992"/>
      <c r="K483" s="992"/>
      <c r="L483" s="992"/>
      <c r="M483" s="992"/>
      <c r="N483" s="992"/>
      <c r="O483" s="992"/>
      <c r="P483" s="992"/>
      <c r="Q483" s="992"/>
      <c r="R483" s="992"/>
      <c r="S483" s="992"/>
      <c r="T483" s="992"/>
      <c r="U483" s="992"/>
      <c r="V483" s="992"/>
      <c r="W483" s="992"/>
      <c r="X483" s="992"/>
      <c r="Y483" s="992"/>
      <c r="Z483" s="992"/>
      <c r="AA483" s="992"/>
      <c r="AB483" s="992"/>
      <c r="AC483" s="993"/>
    </row>
    <row r="484" spans="2:29" ht="13.5" customHeight="1">
      <c r="B484" s="986"/>
      <c r="C484" s="987"/>
      <c r="D484" s="987"/>
      <c r="E484" s="987"/>
      <c r="F484" s="987"/>
      <c r="G484" s="987"/>
      <c r="H484" s="994"/>
      <c r="I484" s="995"/>
      <c r="J484" s="995"/>
      <c r="K484" s="995"/>
      <c r="L484" s="995"/>
      <c r="M484" s="995"/>
      <c r="N484" s="995"/>
      <c r="O484" s="995"/>
      <c r="P484" s="995"/>
      <c r="Q484" s="995"/>
      <c r="R484" s="995"/>
      <c r="S484" s="995"/>
      <c r="T484" s="995"/>
      <c r="U484" s="995"/>
      <c r="V484" s="995"/>
      <c r="W484" s="995"/>
      <c r="X484" s="995"/>
      <c r="Y484" s="995"/>
      <c r="Z484" s="995"/>
      <c r="AA484" s="995"/>
      <c r="AB484" s="995"/>
      <c r="AC484" s="996"/>
    </row>
    <row r="485" spans="2:29" ht="13.5" customHeight="1">
      <c r="B485" s="986" t="s">
        <v>35</v>
      </c>
      <c r="C485" s="987"/>
      <c r="D485" s="987"/>
      <c r="E485" s="987"/>
      <c r="F485" s="987"/>
      <c r="G485" s="987"/>
      <c r="H485" s="999"/>
      <c r="I485" s="1000"/>
      <c r="J485" s="1000"/>
      <c r="K485" s="1000"/>
      <c r="L485" s="1000"/>
      <c r="M485" s="1000"/>
      <c r="N485" s="1000"/>
      <c r="O485" s="1000"/>
      <c r="P485" s="1000"/>
      <c r="Q485" s="1000"/>
      <c r="R485" s="1000"/>
      <c r="S485" s="1000"/>
      <c r="T485" s="1000"/>
      <c r="U485" s="1000"/>
      <c r="V485" s="1000"/>
      <c r="W485" s="1000"/>
      <c r="X485" s="1000"/>
      <c r="Y485" s="1000"/>
      <c r="Z485" s="1000"/>
      <c r="AA485" s="1000"/>
      <c r="AB485" s="1000"/>
      <c r="AC485" s="1001"/>
    </row>
    <row r="486" spans="2:29" ht="13.5" customHeight="1">
      <c r="B486" s="986"/>
      <c r="C486" s="987"/>
      <c r="D486" s="987"/>
      <c r="E486" s="987"/>
      <c r="F486" s="987"/>
      <c r="G486" s="987"/>
      <c r="H486" s="991"/>
      <c r="I486" s="992"/>
      <c r="J486" s="992"/>
      <c r="K486" s="992"/>
      <c r="L486" s="992"/>
      <c r="M486" s="992"/>
      <c r="N486" s="992"/>
      <c r="O486" s="992"/>
      <c r="P486" s="992"/>
      <c r="Q486" s="992"/>
      <c r="R486" s="992"/>
      <c r="S486" s="992"/>
      <c r="T486" s="992"/>
      <c r="U486" s="992"/>
      <c r="V486" s="992"/>
      <c r="W486" s="992"/>
      <c r="X486" s="992"/>
      <c r="Y486" s="992"/>
      <c r="Z486" s="992"/>
      <c r="AA486" s="992"/>
      <c r="AB486" s="992"/>
      <c r="AC486" s="993"/>
    </row>
    <row r="487" spans="2:29" ht="13.5" customHeight="1">
      <c r="B487" s="986"/>
      <c r="C487" s="987"/>
      <c r="D487" s="987"/>
      <c r="E487" s="987"/>
      <c r="F487" s="987"/>
      <c r="G487" s="987"/>
      <c r="H487" s="994"/>
      <c r="I487" s="995"/>
      <c r="J487" s="995"/>
      <c r="K487" s="995"/>
      <c r="L487" s="995"/>
      <c r="M487" s="995"/>
      <c r="N487" s="995"/>
      <c r="O487" s="995"/>
      <c r="P487" s="995"/>
      <c r="Q487" s="995"/>
      <c r="R487" s="995"/>
      <c r="S487" s="995"/>
      <c r="T487" s="995"/>
      <c r="U487" s="995"/>
      <c r="V487" s="995"/>
      <c r="W487" s="995"/>
      <c r="X487" s="995"/>
      <c r="Y487" s="995"/>
      <c r="Z487" s="995"/>
      <c r="AA487" s="995"/>
      <c r="AB487" s="995"/>
      <c r="AC487" s="996"/>
    </row>
    <row r="488" spans="2:29" ht="13.5" customHeight="1">
      <c r="B488" s="986" t="s">
        <v>70</v>
      </c>
      <c r="C488" s="987"/>
      <c r="D488" s="987"/>
      <c r="E488" s="987"/>
      <c r="F488" s="987"/>
      <c r="G488" s="987"/>
      <c r="H488" s="999"/>
      <c r="I488" s="1000"/>
      <c r="J488" s="1000"/>
      <c r="K488" s="1000"/>
      <c r="L488" s="1000"/>
      <c r="M488" s="1000"/>
      <c r="N488" s="1000"/>
      <c r="O488" s="1000"/>
      <c r="P488" s="1000"/>
      <c r="Q488" s="1000"/>
      <c r="R488" s="1000"/>
      <c r="S488" s="1000"/>
      <c r="T488" s="1000"/>
      <c r="U488" s="1000"/>
      <c r="V488" s="1000"/>
      <c r="W488" s="1000"/>
      <c r="X488" s="1000"/>
      <c r="Y488" s="1000"/>
      <c r="Z488" s="1000"/>
      <c r="AA488" s="1000"/>
      <c r="AB488" s="1000"/>
      <c r="AC488" s="1001"/>
    </row>
    <row r="489" spans="2:29" ht="13.5" customHeight="1">
      <c r="B489" s="986"/>
      <c r="C489" s="987"/>
      <c r="D489" s="987"/>
      <c r="E489" s="987"/>
      <c r="F489" s="987"/>
      <c r="G489" s="987"/>
      <c r="H489" s="991"/>
      <c r="I489" s="992"/>
      <c r="J489" s="992"/>
      <c r="K489" s="992"/>
      <c r="L489" s="992"/>
      <c r="M489" s="992"/>
      <c r="N489" s="992"/>
      <c r="O489" s="992"/>
      <c r="P489" s="992"/>
      <c r="Q489" s="992"/>
      <c r="R489" s="992"/>
      <c r="S489" s="992"/>
      <c r="T489" s="992"/>
      <c r="U489" s="992"/>
      <c r="V489" s="992"/>
      <c r="W489" s="992"/>
      <c r="X489" s="992"/>
      <c r="Y489" s="992"/>
      <c r="Z489" s="992"/>
      <c r="AA489" s="992"/>
      <c r="AB489" s="992"/>
      <c r="AC489" s="993"/>
    </row>
    <row r="490" spans="2:29" ht="13.5" customHeight="1" thickBot="1">
      <c r="B490" s="997"/>
      <c r="C490" s="998"/>
      <c r="D490" s="998"/>
      <c r="E490" s="998"/>
      <c r="F490" s="998"/>
      <c r="G490" s="998"/>
      <c r="H490" s="1002"/>
      <c r="I490" s="1003"/>
      <c r="J490" s="1003"/>
      <c r="K490" s="1003"/>
      <c r="L490" s="1003"/>
      <c r="M490" s="1003"/>
      <c r="N490" s="1003"/>
      <c r="O490" s="1003"/>
      <c r="P490" s="1003"/>
      <c r="Q490" s="1003"/>
      <c r="R490" s="1003"/>
      <c r="S490" s="1003"/>
      <c r="T490" s="1003"/>
      <c r="U490" s="1003"/>
      <c r="V490" s="1003"/>
      <c r="W490" s="1003"/>
      <c r="X490" s="1003"/>
      <c r="Y490" s="1003"/>
      <c r="Z490" s="1003"/>
      <c r="AA490" s="1003"/>
      <c r="AB490" s="1003"/>
      <c r="AC490" s="1004"/>
    </row>
    <row r="491" spans="2:29" ht="8.25" customHeight="1">
      <c r="B491" s="5"/>
      <c r="D491" s="5"/>
      <c r="G491" s="4"/>
      <c r="H491" s="4"/>
      <c r="I491" s="4"/>
      <c r="J491" s="4"/>
      <c r="K491" s="4"/>
      <c r="L491" s="4"/>
      <c r="M491" s="4"/>
      <c r="N491" s="4"/>
      <c r="O491" s="4"/>
      <c r="P491" s="4"/>
      <c r="Q491" s="4"/>
      <c r="R491" s="4"/>
      <c r="S491" s="4"/>
      <c r="T491" s="4"/>
      <c r="U491" s="4"/>
      <c r="V491" s="4"/>
      <c r="W491" s="4"/>
      <c r="X491" s="4"/>
      <c r="Y491" s="4"/>
      <c r="Z491" s="4"/>
      <c r="AA491" s="4"/>
      <c r="AB491" s="4"/>
      <c r="AC491" s="4"/>
    </row>
    <row r="492" spans="2:29" ht="13.5" customHeight="1">
      <c r="B492" s="30" t="s">
        <v>71</v>
      </c>
      <c r="C492" s="5"/>
      <c r="D492" s="5"/>
      <c r="E492" s="5"/>
      <c r="F492" s="5"/>
      <c r="G492" s="5"/>
      <c r="H492" s="5"/>
      <c r="I492" s="5"/>
      <c r="J492" s="5"/>
      <c r="K492" s="5"/>
      <c r="L492" s="5"/>
      <c r="M492" s="5"/>
      <c r="N492" s="1005" t="s">
        <v>32</v>
      </c>
      <c r="O492" s="1005"/>
      <c r="P492" s="1005"/>
      <c r="Q492" s="1005"/>
      <c r="R492" s="1005"/>
      <c r="S492" s="1005"/>
      <c r="T492" s="1005"/>
      <c r="U492" s="1005"/>
      <c r="V492" s="1005"/>
      <c r="W492" s="1005"/>
      <c r="X492" s="1005"/>
      <c r="Y492" s="1005"/>
      <c r="Z492" s="1005"/>
      <c r="AA492" s="1005"/>
      <c r="AB492" s="1005"/>
      <c r="AC492" s="1005"/>
    </row>
    <row r="493" spans="2:29" ht="6.75" customHeight="1" thickBot="1">
      <c r="B493" s="5"/>
      <c r="C493" s="5"/>
      <c r="D493" s="5"/>
      <c r="E493" s="5"/>
      <c r="F493" s="5"/>
      <c r="G493" s="5"/>
      <c r="H493" s="5"/>
      <c r="I493" s="5"/>
      <c r="J493" s="5"/>
      <c r="K493" s="5"/>
      <c r="L493" s="5"/>
      <c r="M493" s="5"/>
      <c r="N493" s="1005"/>
      <c r="O493" s="1005"/>
      <c r="P493" s="1005"/>
      <c r="Q493" s="1005"/>
      <c r="R493" s="1005"/>
      <c r="S493" s="1005"/>
      <c r="T493" s="1005"/>
      <c r="U493" s="1005"/>
      <c r="V493" s="1005"/>
      <c r="W493" s="1005"/>
      <c r="X493" s="1005"/>
      <c r="Y493" s="1005"/>
      <c r="Z493" s="1005"/>
      <c r="AA493" s="1005"/>
      <c r="AB493" s="1005"/>
      <c r="AC493" s="1005"/>
    </row>
    <row r="494" spans="2:29" ht="13.5" customHeight="1">
      <c r="B494" s="1007" t="s">
        <v>12</v>
      </c>
      <c r="C494" s="1008"/>
      <c r="D494" s="1008" t="s">
        <v>13</v>
      </c>
      <c r="E494" s="1008"/>
      <c r="F494" s="1008"/>
      <c r="G494" s="1008"/>
      <c r="H494" s="357" t="s">
        <v>14</v>
      </c>
      <c r="I494" s="358"/>
      <c r="J494" s="358"/>
      <c r="K494" s="358"/>
      <c r="L494" s="358"/>
      <c r="M494" s="357" t="s">
        <v>267</v>
      </c>
      <c r="N494" s="358"/>
      <c r="O494" s="359"/>
      <c r="P494" s="357" t="s">
        <v>267</v>
      </c>
      <c r="Q494" s="358"/>
      <c r="R494" s="359"/>
      <c r="S494" s="357" t="s">
        <v>267</v>
      </c>
      <c r="T494" s="358"/>
      <c r="U494" s="359"/>
      <c r="V494" s="357" t="s">
        <v>268</v>
      </c>
      <c r="W494" s="358"/>
      <c r="X494" s="358"/>
      <c r="Y494" s="359"/>
      <c r="Z494" s="357" t="s">
        <v>10</v>
      </c>
      <c r="AA494" s="358"/>
      <c r="AB494" s="358"/>
      <c r="AC494" s="378"/>
    </row>
    <row r="495" spans="2:29" ht="13.5" customHeight="1" thickBot="1">
      <c r="B495" s="1009"/>
      <c r="C495" s="1010"/>
      <c r="D495" s="1010"/>
      <c r="E495" s="1010"/>
      <c r="F495" s="1010"/>
      <c r="G495" s="1010"/>
      <c r="H495" s="360"/>
      <c r="I495" s="361"/>
      <c r="J495" s="361"/>
      <c r="K495" s="361"/>
      <c r="L495" s="361"/>
      <c r="M495" s="360"/>
      <c r="N495" s="361"/>
      <c r="O495" s="362"/>
      <c r="P495" s="360"/>
      <c r="Q495" s="361"/>
      <c r="R495" s="362"/>
      <c r="S495" s="360"/>
      <c r="T495" s="361"/>
      <c r="U495" s="362"/>
      <c r="V495" s="360"/>
      <c r="W495" s="361"/>
      <c r="X495" s="361"/>
      <c r="Y495" s="362"/>
      <c r="Z495" s="360"/>
      <c r="AA495" s="361"/>
      <c r="AB495" s="361"/>
      <c r="AC495" s="379"/>
    </row>
    <row r="496" spans="2:29" ht="13.5" customHeight="1" thickTop="1">
      <c r="B496" s="372" t="s">
        <v>137</v>
      </c>
      <c r="C496" s="373"/>
      <c r="D496" s="363" t="s">
        <v>266</v>
      </c>
      <c r="E496" s="411"/>
      <c r="F496" s="411"/>
      <c r="G496" s="412"/>
      <c r="H496" s="111" t="s">
        <v>271</v>
      </c>
      <c r="I496" s="108"/>
      <c r="J496" s="108"/>
      <c r="K496" s="108"/>
      <c r="L496" s="147"/>
      <c r="M496" s="1125" t="s">
        <v>276</v>
      </c>
      <c r="N496" s="1126"/>
      <c r="O496" s="213" t="s">
        <v>273</v>
      </c>
      <c r="P496" s="1125" t="s">
        <v>276</v>
      </c>
      <c r="Q496" s="1126"/>
      <c r="R496" s="213" t="s">
        <v>274</v>
      </c>
      <c r="S496" s="1125" t="s">
        <v>276</v>
      </c>
      <c r="T496" s="1126"/>
      <c r="U496" s="213" t="s">
        <v>275</v>
      </c>
      <c r="V496" s="1125" t="s">
        <v>276</v>
      </c>
      <c r="W496" s="1126"/>
      <c r="X496" s="1126"/>
      <c r="Y496" s="111" t="s">
        <v>272</v>
      </c>
      <c r="Z496" s="1137">
        <v>0</v>
      </c>
      <c r="AA496" s="1138"/>
      <c r="AB496" s="1138"/>
      <c r="AC496" s="1139"/>
    </row>
    <row r="497" spans="2:29" ht="13.5" customHeight="1">
      <c r="B497" s="374"/>
      <c r="C497" s="375"/>
      <c r="D497" s="1011"/>
      <c r="E497" s="1012"/>
      <c r="F497" s="1012"/>
      <c r="G497" s="1013"/>
      <c r="H497" s="121"/>
      <c r="I497" s="110"/>
      <c r="J497" s="110"/>
      <c r="K497" s="110"/>
      <c r="L497" s="166"/>
      <c r="M497" s="178"/>
      <c r="N497" s="110"/>
      <c r="O497" s="166"/>
      <c r="P497" s="178"/>
      <c r="Q497" s="110"/>
      <c r="R497" s="166"/>
      <c r="S497" s="178"/>
      <c r="T497" s="110"/>
      <c r="U497" s="166"/>
      <c r="V497" s="110"/>
      <c r="W497" s="110"/>
      <c r="X497" s="110"/>
      <c r="Y497" s="110"/>
      <c r="Z497" s="1140"/>
      <c r="AA497" s="1141"/>
      <c r="AB497" s="1141"/>
      <c r="AC497" s="1142"/>
    </row>
    <row r="498" spans="2:29" ht="13.5" customHeight="1">
      <c r="B498" s="374"/>
      <c r="C498" s="375"/>
      <c r="D498" s="1011"/>
      <c r="E498" s="1012"/>
      <c r="F498" s="1012"/>
      <c r="G498" s="1013"/>
      <c r="H498" s="151"/>
      <c r="I498" s="152"/>
      <c r="J498" s="152"/>
      <c r="K498" s="152"/>
      <c r="L498" s="153"/>
      <c r="M498" s="151"/>
      <c r="N498" s="152"/>
      <c r="O498" s="153"/>
      <c r="P498" s="151"/>
      <c r="Q498" s="152"/>
      <c r="R498" s="153"/>
      <c r="S498" s="151"/>
      <c r="T498" s="152"/>
      <c r="U498" s="153"/>
      <c r="V498" s="1110" t="s">
        <v>138</v>
      </c>
      <c r="W498" s="1111"/>
      <c r="X498" s="1111"/>
      <c r="Y498" s="1112"/>
      <c r="Z498" s="938">
        <f>SUBTOTAL(9,Z496:AC497)</f>
        <v>0</v>
      </c>
      <c r="AA498" s="939"/>
      <c r="AB498" s="939"/>
      <c r="AC498" s="1014"/>
    </row>
    <row r="499" spans="2:29" ht="13.5" customHeight="1">
      <c r="B499" s="376"/>
      <c r="C499" s="377"/>
      <c r="D499" s="413"/>
      <c r="E499" s="414"/>
      <c r="F499" s="414"/>
      <c r="G499" s="415"/>
      <c r="H499" s="154"/>
      <c r="I499" s="155"/>
      <c r="J499" s="155"/>
      <c r="K499" s="155"/>
      <c r="L499" s="156"/>
      <c r="M499" s="154"/>
      <c r="N499" s="155"/>
      <c r="O499" s="156"/>
      <c r="P499" s="154"/>
      <c r="Q499" s="155"/>
      <c r="R499" s="156"/>
      <c r="S499" s="154"/>
      <c r="T499" s="155"/>
      <c r="U499" s="156"/>
      <c r="V499" s="1113"/>
      <c r="W499" s="1114"/>
      <c r="X499" s="1114"/>
      <c r="Y499" s="1115"/>
      <c r="Z499" s="941"/>
      <c r="AA499" s="942"/>
      <c r="AB499" s="942"/>
      <c r="AC499" s="1015"/>
    </row>
    <row r="500" spans="2:29" ht="13.5" customHeight="1">
      <c r="B500" s="1095" t="s">
        <v>15</v>
      </c>
      <c r="C500" s="1096"/>
      <c r="D500" s="367" t="s">
        <v>16</v>
      </c>
      <c r="E500" s="367"/>
      <c r="F500" s="367"/>
      <c r="G500" s="368"/>
      <c r="H500" s="182" t="s">
        <v>299</v>
      </c>
      <c r="I500" s="81"/>
      <c r="J500" s="82"/>
      <c r="K500" s="82"/>
      <c r="L500" s="167"/>
      <c r="M500" s="169"/>
      <c r="N500" s="190" t="s">
        <v>276</v>
      </c>
      <c r="O500" s="167" t="s">
        <v>278</v>
      </c>
      <c r="P500" s="169"/>
      <c r="Q500" s="190" t="s">
        <v>276</v>
      </c>
      <c r="R500" s="167" t="s">
        <v>273</v>
      </c>
      <c r="S500" s="169"/>
      <c r="T500" s="82"/>
      <c r="U500" s="167"/>
      <c r="V500" s="1130" t="s">
        <v>276</v>
      </c>
      <c r="W500" s="1104"/>
      <c r="X500" s="1104"/>
      <c r="Y500" s="82" t="s">
        <v>272</v>
      </c>
      <c r="Z500" s="1086">
        <v>0</v>
      </c>
      <c r="AA500" s="1087"/>
      <c r="AB500" s="1087"/>
      <c r="AC500" s="1088"/>
    </row>
    <row r="501" spans="2:29" ht="13.5" customHeight="1">
      <c r="B501" s="1097"/>
      <c r="C501" s="1098"/>
      <c r="D501" s="367"/>
      <c r="E501" s="367"/>
      <c r="F501" s="367"/>
      <c r="G501" s="368"/>
      <c r="H501" s="121"/>
      <c r="I501" s="78"/>
      <c r="J501" s="92"/>
      <c r="K501" s="92"/>
      <c r="L501" s="126"/>
      <c r="M501" s="179"/>
      <c r="N501" s="92"/>
      <c r="O501" s="126"/>
      <c r="P501" s="179"/>
      <c r="Q501" s="92"/>
      <c r="R501" s="126"/>
      <c r="S501" s="179"/>
      <c r="T501" s="92"/>
      <c r="U501" s="126"/>
      <c r="V501" s="92"/>
      <c r="W501" s="92"/>
      <c r="X501" s="92"/>
      <c r="Y501" s="92"/>
      <c r="Z501" s="1143"/>
      <c r="AA501" s="1144"/>
      <c r="AB501" s="1144"/>
      <c r="AC501" s="1145"/>
    </row>
    <row r="502" spans="2:29" ht="13.5" customHeight="1">
      <c r="B502" s="1097"/>
      <c r="C502" s="1098"/>
      <c r="D502" s="367"/>
      <c r="E502" s="367"/>
      <c r="F502" s="367"/>
      <c r="G502" s="368"/>
      <c r="H502" s="121"/>
      <c r="I502" s="78"/>
      <c r="J502" s="92"/>
      <c r="K502" s="92"/>
      <c r="L502" s="126"/>
      <c r="M502" s="179"/>
      <c r="N502" s="92"/>
      <c r="O502" s="126"/>
      <c r="P502" s="179"/>
      <c r="Q502" s="92"/>
      <c r="R502" s="126"/>
      <c r="S502" s="179"/>
      <c r="T502" s="92"/>
      <c r="U502" s="126"/>
      <c r="V502" s="92"/>
      <c r="W502" s="92"/>
      <c r="X502" s="92"/>
      <c r="Y502" s="92"/>
      <c r="Z502" s="1143"/>
      <c r="AA502" s="1144"/>
      <c r="AB502" s="1144"/>
      <c r="AC502" s="1145"/>
    </row>
    <row r="503" spans="2:29" ht="13.5" customHeight="1">
      <c r="B503" s="1097"/>
      <c r="C503" s="1098"/>
      <c r="D503" s="367"/>
      <c r="E503" s="367"/>
      <c r="F503" s="367"/>
      <c r="G503" s="368"/>
      <c r="H503" s="160"/>
      <c r="I503" s="161"/>
      <c r="J503" s="161"/>
      <c r="K503" s="161"/>
      <c r="L503" s="162"/>
      <c r="M503" s="160"/>
      <c r="N503" s="161"/>
      <c r="O503" s="162"/>
      <c r="P503" s="160"/>
      <c r="Q503" s="161"/>
      <c r="R503" s="162"/>
      <c r="S503" s="160"/>
      <c r="T503" s="161"/>
      <c r="U503" s="162"/>
      <c r="V503" s="1110" t="s">
        <v>138</v>
      </c>
      <c r="W503" s="1111"/>
      <c r="X503" s="1111"/>
      <c r="Y503" s="1112"/>
      <c r="Z503" s="1016">
        <f>SUM(Z500:AC502)</f>
        <v>0</v>
      </c>
      <c r="AA503" s="1017"/>
      <c r="AB503" s="1017"/>
      <c r="AC503" s="1018"/>
    </row>
    <row r="504" spans="2:29" ht="13.5" customHeight="1">
      <c r="B504" s="1097"/>
      <c r="C504" s="1098"/>
      <c r="D504" s="370"/>
      <c r="E504" s="370"/>
      <c r="F504" s="370"/>
      <c r="G504" s="371"/>
      <c r="H504" s="163"/>
      <c r="I504" s="164"/>
      <c r="J504" s="164"/>
      <c r="K504" s="164"/>
      <c r="L504" s="165"/>
      <c r="M504" s="163"/>
      <c r="N504" s="164"/>
      <c r="O504" s="165"/>
      <c r="P504" s="163"/>
      <c r="Q504" s="164"/>
      <c r="R504" s="165"/>
      <c r="S504" s="163"/>
      <c r="T504" s="164"/>
      <c r="U504" s="165"/>
      <c r="V504" s="1113"/>
      <c r="W504" s="1114"/>
      <c r="X504" s="1114"/>
      <c r="Y504" s="1115"/>
      <c r="Z504" s="1019"/>
      <c r="AA504" s="1020"/>
      <c r="AB504" s="1020"/>
      <c r="AC504" s="1021"/>
    </row>
    <row r="505" spans="2:29" ht="13.5" customHeight="1">
      <c r="B505" s="1097"/>
      <c r="C505" s="1098"/>
      <c r="D505" s="917" t="s">
        <v>5</v>
      </c>
      <c r="E505" s="917"/>
      <c r="F505" s="917"/>
      <c r="G505" s="918"/>
      <c r="H505" s="121" t="s">
        <v>296</v>
      </c>
      <c r="I505" s="79"/>
      <c r="J505" s="80"/>
      <c r="K505" s="80"/>
      <c r="L505" s="80"/>
      <c r="M505" s="194"/>
      <c r="N505" s="82"/>
      <c r="O505" s="167"/>
      <c r="P505" s="169"/>
      <c r="Q505" s="82"/>
      <c r="R505" s="167"/>
      <c r="S505" s="169"/>
      <c r="T505" s="82"/>
      <c r="U505" s="167"/>
      <c r="V505" s="82"/>
      <c r="W505" s="82"/>
      <c r="X505" s="82"/>
      <c r="Y505" s="82"/>
      <c r="Z505" s="1143"/>
      <c r="AA505" s="1144"/>
      <c r="AB505" s="1144"/>
      <c r="AC505" s="1145"/>
    </row>
    <row r="506" spans="2:29" ht="13.5" customHeight="1">
      <c r="B506" s="1097"/>
      <c r="C506" s="1098"/>
      <c r="D506" s="367"/>
      <c r="E506" s="367"/>
      <c r="F506" s="367"/>
      <c r="G506" s="368"/>
      <c r="H506" s="121" t="s">
        <v>287</v>
      </c>
      <c r="I506" s="79"/>
      <c r="J506" s="80"/>
      <c r="K506" s="80"/>
      <c r="L506" s="80"/>
      <c r="M506" s="194"/>
      <c r="N506" s="190" t="s">
        <v>276</v>
      </c>
      <c r="O506" s="167" t="s">
        <v>278</v>
      </c>
      <c r="P506" s="169"/>
      <c r="Q506" s="190" t="s">
        <v>276</v>
      </c>
      <c r="R506" s="167" t="s">
        <v>275</v>
      </c>
      <c r="S506" s="169"/>
      <c r="T506" s="82"/>
      <c r="U506" s="167"/>
      <c r="V506" s="82"/>
      <c r="W506" s="190" t="s">
        <v>276</v>
      </c>
      <c r="X506" s="82"/>
      <c r="Y506" s="190" t="s">
        <v>288</v>
      </c>
      <c r="Z506" s="950">
        <v>0</v>
      </c>
      <c r="AA506" s="951"/>
      <c r="AB506" s="951"/>
      <c r="AC506" s="952"/>
    </row>
    <row r="507" spans="2:29" ht="13.5" customHeight="1">
      <c r="B507" s="1097"/>
      <c r="C507" s="1098"/>
      <c r="D507" s="367"/>
      <c r="E507" s="367"/>
      <c r="F507" s="367"/>
      <c r="G507" s="368"/>
      <c r="H507" s="121"/>
      <c r="I507" s="78"/>
      <c r="J507" s="92"/>
      <c r="K507" s="92"/>
      <c r="L507" s="126"/>
      <c r="M507" s="179"/>
      <c r="N507" s="92"/>
      <c r="O507" s="126"/>
      <c r="P507" s="179"/>
      <c r="Q507" s="92"/>
      <c r="R507" s="126"/>
      <c r="S507" s="179"/>
      <c r="T507" s="92"/>
      <c r="U507" s="126"/>
      <c r="V507" s="92"/>
      <c r="W507" s="92"/>
      <c r="X507" s="92"/>
      <c r="Y507" s="92"/>
      <c r="Z507" s="1143"/>
      <c r="AA507" s="1144"/>
      <c r="AB507" s="1144"/>
      <c r="AC507" s="1145"/>
    </row>
    <row r="508" spans="2:29" ht="13.5" customHeight="1">
      <c r="B508" s="1097"/>
      <c r="C508" s="1098"/>
      <c r="D508" s="367"/>
      <c r="E508" s="367"/>
      <c r="F508" s="367"/>
      <c r="G508" s="368"/>
      <c r="H508" s="160"/>
      <c r="I508" s="161"/>
      <c r="J508" s="161"/>
      <c r="K508" s="161"/>
      <c r="L508" s="162"/>
      <c r="M508" s="160"/>
      <c r="N508" s="161"/>
      <c r="O508" s="162"/>
      <c r="P508" s="160"/>
      <c r="Q508" s="161"/>
      <c r="R508" s="162"/>
      <c r="S508" s="160"/>
      <c r="T508" s="161"/>
      <c r="U508" s="162"/>
      <c r="V508" s="1110" t="s">
        <v>138</v>
      </c>
      <c r="W508" s="1111"/>
      <c r="X508" s="1111"/>
      <c r="Y508" s="1112"/>
      <c r="Z508" s="273">
        <f>SUM(Z505:AC507)</f>
        <v>0</v>
      </c>
      <c r="AA508" s="274"/>
      <c r="AB508" s="274"/>
      <c r="AC508" s="275"/>
    </row>
    <row r="509" spans="2:29" ht="13.5" customHeight="1">
      <c r="B509" s="1097"/>
      <c r="C509" s="1098"/>
      <c r="D509" s="370"/>
      <c r="E509" s="370"/>
      <c r="F509" s="370"/>
      <c r="G509" s="371"/>
      <c r="H509" s="163"/>
      <c r="I509" s="164"/>
      <c r="J509" s="164"/>
      <c r="K509" s="164"/>
      <c r="L509" s="165"/>
      <c r="M509" s="163"/>
      <c r="N509" s="164"/>
      <c r="O509" s="165"/>
      <c r="P509" s="163"/>
      <c r="Q509" s="164"/>
      <c r="R509" s="165"/>
      <c r="S509" s="163"/>
      <c r="T509" s="164"/>
      <c r="U509" s="165"/>
      <c r="V509" s="1113"/>
      <c r="W509" s="1114"/>
      <c r="X509" s="1114"/>
      <c r="Y509" s="1115"/>
      <c r="Z509" s="276"/>
      <c r="AA509" s="277"/>
      <c r="AB509" s="277"/>
      <c r="AC509" s="278"/>
    </row>
    <row r="510" spans="2:29" ht="13.5" customHeight="1">
      <c r="B510" s="1097"/>
      <c r="C510" s="1098"/>
      <c r="D510" s="921" t="s">
        <v>37</v>
      </c>
      <c r="E510" s="917"/>
      <c r="F510" s="917"/>
      <c r="G510" s="918"/>
      <c r="H510" s="86" t="s">
        <v>120</v>
      </c>
      <c r="I510" s="86"/>
      <c r="J510" s="91"/>
      <c r="K510" s="91"/>
      <c r="L510" s="91"/>
      <c r="M510" s="180"/>
      <c r="N510" s="188" t="s">
        <v>276</v>
      </c>
      <c r="O510" s="102" t="s">
        <v>273</v>
      </c>
      <c r="P510" s="91"/>
      <c r="Q510" s="91"/>
      <c r="R510" s="91"/>
      <c r="S510" s="180"/>
      <c r="T510" s="91"/>
      <c r="U510" s="102"/>
      <c r="V510" s="1105" t="s">
        <v>276</v>
      </c>
      <c r="W510" s="1105"/>
      <c r="X510" s="1105"/>
      <c r="Y510" s="82" t="s">
        <v>272</v>
      </c>
      <c r="Z510" s="950">
        <v>0</v>
      </c>
      <c r="AA510" s="951"/>
      <c r="AB510" s="951"/>
      <c r="AC510" s="952"/>
    </row>
    <row r="511" spans="2:29" ht="13.5" customHeight="1">
      <c r="B511" s="1097"/>
      <c r="C511" s="1098"/>
      <c r="D511" s="367"/>
      <c r="E511" s="367"/>
      <c r="F511" s="367"/>
      <c r="G511" s="368"/>
      <c r="H511" s="121" t="s">
        <v>120</v>
      </c>
      <c r="I511" s="78"/>
      <c r="J511" s="92"/>
      <c r="K511" s="92"/>
      <c r="L511" s="92"/>
      <c r="M511" s="179"/>
      <c r="N511" s="190" t="s">
        <v>276</v>
      </c>
      <c r="O511" s="126" t="s">
        <v>273</v>
      </c>
      <c r="P511" s="92"/>
      <c r="Q511" s="92"/>
      <c r="R511" s="92"/>
      <c r="S511" s="179"/>
      <c r="T511" s="92"/>
      <c r="U511" s="126"/>
      <c r="V511" s="1104" t="s">
        <v>276</v>
      </c>
      <c r="W511" s="1104"/>
      <c r="X511" s="1104"/>
      <c r="Y511" s="82" t="s">
        <v>272</v>
      </c>
      <c r="Z511" s="950">
        <v>0</v>
      </c>
      <c r="AA511" s="951"/>
      <c r="AB511" s="951"/>
      <c r="AC511" s="952"/>
    </row>
    <row r="512" spans="2:29" ht="13.5" customHeight="1">
      <c r="B512" s="1097"/>
      <c r="C512" s="1098"/>
      <c r="D512" s="367"/>
      <c r="E512" s="367"/>
      <c r="F512" s="367"/>
      <c r="G512" s="368"/>
      <c r="H512" s="121"/>
      <c r="I512" s="78"/>
      <c r="J512" s="92"/>
      <c r="K512" s="92"/>
      <c r="L512" s="126"/>
      <c r="M512" s="179"/>
      <c r="N512" s="92"/>
      <c r="O512" s="126"/>
      <c r="P512" s="179"/>
      <c r="Q512" s="92"/>
      <c r="R512" s="126"/>
      <c r="S512" s="179"/>
      <c r="T512" s="92"/>
      <c r="U512" s="126"/>
      <c r="V512" s="92"/>
      <c r="W512" s="92"/>
      <c r="X512" s="92"/>
      <c r="Y512" s="92"/>
      <c r="Z512" s="1143"/>
      <c r="AA512" s="1144"/>
      <c r="AB512" s="1144"/>
      <c r="AC512" s="1145"/>
    </row>
    <row r="513" spans="2:29" ht="13.5" customHeight="1">
      <c r="B513" s="1097"/>
      <c r="C513" s="1098"/>
      <c r="D513" s="367"/>
      <c r="E513" s="367"/>
      <c r="F513" s="367"/>
      <c r="G513" s="368"/>
      <c r="H513" s="121"/>
      <c r="I513" s="78"/>
      <c r="J513" s="92"/>
      <c r="K513" s="92"/>
      <c r="L513" s="126"/>
      <c r="M513" s="179"/>
      <c r="N513" s="92"/>
      <c r="O513" s="126"/>
      <c r="P513" s="179"/>
      <c r="Q513" s="92"/>
      <c r="R513" s="126"/>
      <c r="S513" s="179"/>
      <c r="T513" s="92"/>
      <c r="U513" s="126"/>
      <c r="V513" s="92"/>
      <c r="W513" s="92"/>
      <c r="X513" s="92"/>
      <c r="Y513" s="92"/>
      <c r="Z513" s="1143"/>
      <c r="AA513" s="1144"/>
      <c r="AB513" s="1144"/>
      <c r="AC513" s="1145"/>
    </row>
    <row r="514" spans="2:29" ht="13.5" customHeight="1">
      <c r="B514" s="1097"/>
      <c r="C514" s="1098"/>
      <c r="D514" s="367"/>
      <c r="E514" s="367"/>
      <c r="F514" s="367"/>
      <c r="G514" s="368"/>
      <c r="H514" s="160"/>
      <c r="I514" s="161"/>
      <c r="J514" s="161"/>
      <c r="K514" s="161"/>
      <c r="L514" s="162"/>
      <c r="M514" s="160"/>
      <c r="N514" s="161"/>
      <c r="O514" s="162"/>
      <c r="P514" s="160"/>
      <c r="Q514" s="161"/>
      <c r="R514" s="162"/>
      <c r="S514" s="160"/>
      <c r="T514" s="161"/>
      <c r="U514" s="162"/>
      <c r="V514" s="1110" t="s">
        <v>138</v>
      </c>
      <c r="W514" s="1111"/>
      <c r="X514" s="1111"/>
      <c r="Y514" s="1112"/>
      <c r="Z514" s="273">
        <f>SUM(Z510:AC513)</f>
        <v>0</v>
      </c>
      <c r="AA514" s="274"/>
      <c r="AB514" s="274"/>
      <c r="AC514" s="275"/>
    </row>
    <row r="515" spans="2:29" ht="13.5" customHeight="1">
      <c r="B515" s="1097"/>
      <c r="C515" s="1098"/>
      <c r="D515" s="370"/>
      <c r="E515" s="370"/>
      <c r="F515" s="370"/>
      <c r="G515" s="371"/>
      <c r="H515" s="163"/>
      <c r="I515" s="164"/>
      <c r="J515" s="164"/>
      <c r="K515" s="164"/>
      <c r="L515" s="165"/>
      <c r="M515" s="163"/>
      <c r="N515" s="164"/>
      <c r="O515" s="165"/>
      <c r="P515" s="163"/>
      <c r="Q515" s="164"/>
      <c r="R515" s="165"/>
      <c r="S515" s="163"/>
      <c r="T515" s="164"/>
      <c r="U515" s="165"/>
      <c r="V515" s="1113"/>
      <c r="W515" s="1114"/>
      <c r="X515" s="1114"/>
      <c r="Y515" s="1115"/>
      <c r="Z515" s="276"/>
      <c r="AA515" s="277"/>
      <c r="AB515" s="277"/>
      <c r="AC515" s="278"/>
    </row>
    <row r="516" spans="2:29" ht="13.5" customHeight="1">
      <c r="B516" s="1097"/>
      <c r="C516" s="1098"/>
      <c r="D516" s="921" t="s">
        <v>36</v>
      </c>
      <c r="E516" s="917"/>
      <c r="F516" s="917"/>
      <c r="G516" s="918"/>
      <c r="H516" s="86" t="s">
        <v>121</v>
      </c>
      <c r="I516" s="86"/>
      <c r="J516" s="91"/>
      <c r="K516" s="91"/>
      <c r="L516" s="91"/>
      <c r="M516" s="180"/>
      <c r="N516" s="188" t="s">
        <v>276</v>
      </c>
      <c r="O516" s="102" t="s">
        <v>292</v>
      </c>
      <c r="P516" s="180"/>
      <c r="Q516" s="91"/>
      <c r="R516" s="102"/>
      <c r="S516" s="180"/>
      <c r="T516" s="91"/>
      <c r="U516" s="102"/>
      <c r="V516" s="1105" t="s">
        <v>276</v>
      </c>
      <c r="W516" s="1105"/>
      <c r="X516" s="1105"/>
      <c r="Y516" s="82" t="s">
        <v>272</v>
      </c>
      <c r="Z516" s="950">
        <v>0</v>
      </c>
      <c r="AA516" s="951"/>
      <c r="AB516" s="951"/>
      <c r="AC516" s="952"/>
    </row>
    <row r="517" spans="2:29" ht="13.5" customHeight="1">
      <c r="B517" s="1097"/>
      <c r="C517" s="1098"/>
      <c r="D517" s="367"/>
      <c r="E517" s="367"/>
      <c r="F517" s="367"/>
      <c r="G517" s="368"/>
      <c r="H517" s="78" t="s">
        <v>294</v>
      </c>
      <c r="I517" s="78"/>
      <c r="J517" s="92"/>
      <c r="K517" s="92"/>
      <c r="L517" s="92"/>
      <c r="M517" s="179"/>
      <c r="N517" s="190" t="s">
        <v>276</v>
      </c>
      <c r="O517" s="126" t="s">
        <v>293</v>
      </c>
      <c r="P517" s="179"/>
      <c r="Q517" s="92"/>
      <c r="R517" s="126"/>
      <c r="S517" s="179"/>
      <c r="T517" s="92"/>
      <c r="U517" s="126"/>
      <c r="V517" s="1104" t="s">
        <v>276</v>
      </c>
      <c r="W517" s="1104"/>
      <c r="X517" s="1104"/>
      <c r="Y517" s="82" t="s">
        <v>272</v>
      </c>
      <c r="Z517" s="950">
        <v>0</v>
      </c>
      <c r="AA517" s="951"/>
      <c r="AB517" s="951"/>
      <c r="AC517" s="952"/>
    </row>
    <row r="518" spans="2:29" ht="13.5" customHeight="1">
      <c r="B518" s="1097"/>
      <c r="C518" s="1098"/>
      <c r="D518" s="367"/>
      <c r="E518" s="367"/>
      <c r="F518" s="367"/>
      <c r="G518" s="368"/>
      <c r="H518" s="78" t="s">
        <v>295</v>
      </c>
      <c r="I518" s="78"/>
      <c r="J518" s="92"/>
      <c r="K518" s="92"/>
      <c r="L518" s="92"/>
      <c r="M518" s="179"/>
      <c r="N518" s="92"/>
      <c r="O518" s="126"/>
      <c r="P518" s="179"/>
      <c r="Q518" s="92"/>
      <c r="R518" s="126"/>
      <c r="S518" s="179"/>
      <c r="T518" s="92"/>
      <c r="U518" s="126"/>
      <c r="V518" s="92"/>
      <c r="W518" s="92"/>
      <c r="X518" s="92"/>
      <c r="Y518" s="92"/>
      <c r="Z518" s="1143"/>
      <c r="AA518" s="1144"/>
      <c r="AB518" s="1144"/>
      <c r="AC518" s="1145"/>
    </row>
    <row r="519" spans="2:29" ht="13.5" customHeight="1">
      <c r="B519" s="1097"/>
      <c r="C519" s="1098"/>
      <c r="D519" s="367"/>
      <c r="E519" s="367"/>
      <c r="F519" s="367"/>
      <c r="G519" s="368"/>
      <c r="H519" s="121"/>
      <c r="I519" s="78"/>
      <c r="J519" s="92"/>
      <c r="K519" s="92"/>
      <c r="L519" s="126"/>
      <c r="M519" s="179"/>
      <c r="N519" s="92"/>
      <c r="O519" s="126"/>
      <c r="P519" s="179"/>
      <c r="Q519" s="92"/>
      <c r="R519" s="126"/>
      <c r="S519" s="179"/>
      <c r="T519" s="92"/>
      <c r="U519" s="126"/>
      <c r="V519" s="92"/>
      <c r="W519" s="92"/>
      <c r="X519" s="92"/>
      <c r="Y519" s="92"/>
      <c r="Z519" s="1143"/>
      <c r="AA519" s="1144"/>
      <c r="AB519" s="1144"/>
      <c r="AC519" s="1145"/>
    </row>
    <row r="520" spans="2:29" ht="13.5" customHeight="1">
      <c r="B520" s="1097"/>
      <c r="C520" s="1098"/>
      <c r="D520" s="367"/>
      <c r="E520" s="367"/>
      <c r="F520" s="367"/>
      <c r="G520" s="368"/>
      <c r="H520" s="160"/>
      <c r="I520" s="161"/>
      <c r="J520" s="161"/>
      <c r="K520" s="161"/>
      <c r="L520" s="162"/>
      <c r="M520" s="160"/>
      <c r="N520" s="161"/>
      <c r="O520" s="162"/>
      <c r="P520" s="160"/>
      <c r="Q520" s="161"/>
      <c r="R520" s="162"/>
      <c r="S520" s="160"/>
      <c r="T520" s="161"/>
      <c r="U520" s="162"/>
      <c r="V520" s="1110" t="s">
        <v>138</v>
      </c>
      <c r="W520" s="1111"/>
      <c r="X520" s="1111"/>
      <c r="Y520" s="1112"/>
      <c r="Z520" s="273">
        <f>SUM(Z516:AC519)</f>
        <v>0</v>
      </c>
      <c r="AA520" s="274"/>
      <c r="AB520" s="274"/>
      <c r="AC520" s="275"/>
    </row>
    <row r="521" spans="2:29" ht="13.5" customHeight="1">
      <c r="B521" s="1097"/>
      <c r="C521" s="1098"/>
      <c r="D521" s="370"/>
      <c r="E521" s="370"/>
      <c r="F521" s="370"/>
      <c r="G521" s="371"/>
      <c r="H521" s="163"/>
      <c r="I521" s="164"/>
      <c r="J521" s="164"/>
      <c r="K521" s="164"/>
      <c r="L521" s="165"/>
      <c r="M521" s="163"/>
      <c r="N521" s="164"/>
      <c r="O521" s="165"/>
      <c r="P521" s="163"/>
      <c r="Q521" s="164"/>
      <c r="R521" s="165"/>
      <c r="S521" s="163"/>
      <c r="T521" s="164"/>
      <c r="U521" s="165"/>
      <c r="V521" s="1113"/>
      <c r="W521" s="1114"/>
      <c r="X521" s="1114"/>
      <c r="Y521" s="1115"/>
      <c r="Z521" s="276"/>
      <c r="AA521" s="277"/>
      <c r="AB521" s="277"/>
      <c r="AC521" s="278"/>
    </row>
    <row r="522" spans="2:29" ht="13.5" customHeight="1">
      <c r="B522" s="1097"/>
      <c r="C522" s="1098"/>
      <c r="D522" s="921" t="s">
        <v>6</v>
      </c>
      <c r="E522" s="917"/>
      <c r="F522" s="917"/>
      <c r="G522" s="918"/>
      <c r="H522" s="78" t="s">
        <v>123</v>
      </c>
      <c r="I522" s="86"/>
      <c r="J522" s="91"/>
      <c r="K522" s="91"/>
      <c r="L522" s="91"/>
      <c r="M522" s="180"/>
      <c r="N522" s="188" t="s">
        <v>276</v>
      </c>
      <c r="O522" s="102" t="s">
        <v>278</v>
      </c>
      <c r="P522" s="180"/>
      <c r="Q522" s="188" t="s">
        <v>276</v>
      </c>
      <c r="R522" s="102" t="s">
        <v>275</v>
      </c>
      <c r="S522" s="180"/>
      <c r="T522" s="91"/>
      <c r="U522" s="102"/>
      <c r="V522" s="1105" t="s">
        <v>276</v>
      </c>
      <c r="W522" s="1105"/>
      <c r="X522" s="1105"/>
      <c r="Y522" s="82" t="s">
        <v>272</v>
      </c>
      <c r="Z522" s="950">
        <v>0</v>
      </c>
      <c r="AA522" s="951"/>
      <c r="AB522" s="951"/>
      <c r="AC522" s="952"/>
    </row>
    <row r="523" spans="2:29" ht="13.5" customHeight="1">
      <c r="B523" s="1097"/>
      <c r="C523" s="1098"/>
      <c r="D523" s="367"/>
      <c r="E523" s="367"/>
      <c r="F523" s="367"/>
      <c r="G523" s="368"/>
      <c r="H523" s="78"/>
      <c r="I523" s="78"/>
      <c r="J523" s="92"/>
      <c r="K523" s="92"/>
      <c r="L523" s="92"/>
      <c r="M523" s="179"/>
      <c r="N523" s="190"/>
      <c r="O523" s="126"/>
      <c r="P523" s="179"/>
      <c r="Q523" s="190"/>
      <c r="R523" s="126"/>
      <c r="S523" s="179"/>
      <c r="T523" s="92"/>
      <c r="U523" s="126"/>
      <c r="V523" s="1104"/>
      <c r="W523" s="1104"/>
      <c r="X523" s="1104"/>
      <c r="Y523" s="82"/>
      <c r="Z523" s="1143"/>
      <c r="AA523" s="1144"/>
      <c r="AB523" s="1144"/>
      <c r="AC523" s="1145"/>
    </row>
    <row r="524" spans="2:29" s="2" customFormat="1" ht="13.5" customHeight="1">
      <c r="B524" s="1097"/>
      <c r="C524" s="1098"/>
      <c r="D524" s="367"/>
      <c r="E524" s="367"/>
      <c r="F524" s="367"/>
      <c r="G524" s="368"/>
      <c r="H524" s="121"/>
      <c r="I524" s="78"/>
      <c r="J524" s="92"/>
      <c r="K524" s="92"/>
      <c r="L524" s="126"/>
      <c r="M524" s="179"/>
      <c r="N524" s="92"/>
      <c r="O524" s="126"/>
      <c r="P524" s="179"/>
      <c r="Q524" s="92"/>
      <c r="R524" s="126"/>
      <c r="S524" s="179"/>
      <c r="T524" s="92"/>
      <c r="U524" s="126"/>
      <c r="V524" s="92"/>
      <c r="W524" s="92"/>
      <c r="X524" s="92"/>
      <c r="Y524" s="92"/>
      <c r="Z524" s="1143"/>
      <c r="AA524" s="1144"/>
      <c r="AB524" s="1144"/>
      <c r="AC524" s="1145"/>
    </row>
    <row r="525" spans="2:29" ht="13.5" customHeight="1">
      <c r="B525" s="1097"/>
      <c r="C525" s="1098"/>
      <c r="D525" s="367"/>
      <c r="E525" s="367"/>
      <c r="F525" s="367"/>
      <c r="G525" s="368"/>
      <c r="H525" s="160"/>
      <c r="I525" s="161"/>
      <c r="J525" s="161"/>
      <c r="K525" s="161"/>
      <c r="L525" s="162"/>
      <c r="M525" s="160"/>
      <c r="N525" s="161"/>
      <c r="O525" s="162"/>
      <c r="P525" s="160"/>
      <c r="Q525" s="161"/>
      <c r="R525" s="162"/>
      <c r="S525" s="160"/>
      <c r="T525" s="161"/>
      <c r="U525" s="162"/>
      <c r="V525" s="1110" t="s">
        <v>138</v>
      </c>
      <c r="W525" s="1111"/>
      <c r="X525" s="1111"/>
      <c r="Y525" s="1112"/>
      <c r="Z525" s="273">
        <f>SUM(Z522:AC524)</f>
        <v>0</v>
      </c>
      <c r="AA525" s="274"/>
      <c r="AB525" s="274"/>
      <c r="AC525" s="275"/>
    </row>
    <row r="526" spans="2:29" ht="13.5" customHeight="1">
      <c r="B526" s="1097"/>
      <c r="C526" s="1098"/>
      <c r="D526" s="370"/>
      <c r="E526" s="370"/>
      <c r="F526" s="370"/>
      <c r="G526" s="371"/>
      <c r="H526" s="163"/>
      <c r="I526" s="164"/>
      <c r="J526" s="164"/>
      <c r="K526" s="164"/>
      <c r="L526" s="165"/>
      <c r="M526" s="163"/>
      <c r="N526" s="164"/>
      <c r="O526" s="165"/>
      <c r="P526" s="163"/>
      <c r="Q526" s="164"/>
      <c r="R526" s="165"/>
      <c r="S526" s="163"/>
      <c r="T526" s="164"/>
      <c r="U526" s="165"/>
      <c r="V526" s="1113"/>
      <c r="W526" s="1114"/>
      <c r="X526" s="1114"/>
      <c r="Y526" s="1115"/>
      <c r="Z526" s="276"/>
      <c r="AA526" s="277"/>
      <c r="AB526" s="277"/>
      <c r="AC526" s="278"/>
    </row>
    <row r="527" spans="2:29" ht="13.5" customHeight="1">
      <c r="B527" s="1097"/>
      <c r="C527" s="1098"/>
      <c r="D527" s="921" t="s">
        <v>17</v>
      </c>
      <c r="E527" s="917"/>
      <c r="F527" s="917"/>
      <c r="G527" s="918"/>
      <c r="H527" s="93" t="s">
        <v>125</v>
      </c>
      <c r="I527" s="93"/>
      <c r="J527" s="92"/>
      <c r="K527" s="92"/>
      <c r="L527" s="92"/>
      <c r="M527" s="179"/>
      <c r="N527" s="188" t="s">
        <v>276</v>
      </c>
      <c r="O527" s="126" t="s">
        <v>278</v>
      </c>
      <c r="P527" s="179"/>
      <c r="Q527" s="92"/>
      <c r="R527" s="126"/>
      <c r="S527" s="180"/>
      <c r="T527" s="91"/>
      <c r="U527" s="102"/>
      <c r="V527" s="1105" t="s">
        <v>276</v>
      </c>
      <c r="W527" s="1105"/>
      <c r="X527" s="1105"/>
      <c r="Y527" s="82" t="s">
        <v>272</v>
      </c>
      <c r="Z527" s="950">
        <v>0</v>
      </c>
      <c r="AA527" s="951"/>
      <c r="AB527" s="951"/>
      <c r="AC527" s="952"/>
    </row>
    <row r="528" spans="2:29" ht="13.5" customHeight="1">
      <c r="B528" s="1097"/>
      <c r="C528" s="1098"/>
      <c r="D528" s="367"/>
      <c r="E528" s="367"/>
      <c r="F528" s="367"/>
      <c r="G528" s="368"/>
      <c r="H528" s="93"/>
      <c r="I528" s="93"/>
      <c r="J528" s="92"/>
      <c r="K528" s="92"/>
      <c r="L528" s="92"/>
      <c r="M528" s="179"/>
      <c r="N528" s="92"/>
      <c r="O528" s="126"/>
      <c r="P528" s="179"/>
      <c r="Q528" s="92"/>
      <c r="R528" s="126"/>
      <c r="S528" s="179"/>
      <c r="T528" s="92"/>
      <c r="U528" s="126"/>
      <c r="V528" s="92"/>
      <c r="W528" s="92"/>
      <c r="X528" s="92"/>
      <c r="Y528" s="92"/>
      <c r="Z528" s="1143"/>
      <c r="AA528" s="1144"/>
      <c r="AB528" s="1144"/>
      <c r="AC528" s="1145"/>
    </row>
    <row r="529" spans="2:29" ht="13.5" customHeight="1">
      <c r="B529" s="1097"/>
      <c r="C529" s="1098"/>
      <c r="D529" s="367"/>
      <c r="E529" s="367"/>
      <c r="F529" s="367"/>
      <c r="G529" s="368"/>
      <c r="H529" s="121"/>
      <c r="I529" s="78"/>
      <c r="J529" s="92"/>
      <c r="K529" s="92"/>
      <c r="L529" s="126"/>
      <c r="M529" s="179"/>
      <c r="N529" s="92"/>
      <c r="O529" s="126"/>
      <c r="P529" s="179"/>
      <c r="Q529" s="92"/>
      <c r="R529" s="126"/>
      <c r="S529" s="179"/>
      <c r="T529" s="92"/>
      <c r="U529" s="126"/>
      <c r="V529" s="92"/>
      <c r="W529" s="92"/>
      <c r="X529" s="92"/>
      <c r="Y529" s="92"/>
      <c r="Z529" s="1143"/>
      <c r="AA529" s="1144"/>
      <c r="AB529" s="1144"/>
      <c r="AC529" s="1145"/>
    </row>
    <row r="530" spans="2:29" s="2" customFormat="1" ht="13.5" customHeight="1">
      <c r="B530" s="1097"/>
      <c r="C530" s="1098"/>
      <c r="D530" s="367"/>
      <c r="E530" s="367"/>
      <c r="F530" s="367"/>
      <c r="G530" s="368"/>
      <c r="H530" s="160"/>
      <c r="I530" s="161"/>
      <c r="J530" s="161"/>
      <c r="K530" s="161"/>
      <c r="L530" s="162"/>
      <c r="M530" s="160"/>
      <c r="N530" s="161"/>
      <c r="O530" s="162"/>
      <c r="P530" s="160"/>
      <c r="Q530" s="161"/>
      <c r="R530" s="162"/>
      <c r="S530" s="160"/>
      <c r="T530" s="161"/>
      <c r="U530" s="162"/>
      <c r="V530" s="1110" t="s">
        <v>138</v>
      </c>
      <c r="W530" s="1111"/>
      <c r="X530" s="1111"/>
      <c r="Y530" s="1112"/>
      <c r="Z530" s="273">
        <f>SUM(Z527:AC529)</f>
        <v>0</v>
      </c>
      <c r="AA530" s="274"/>
      <c r="AB530" s="274"/>
      <c r="AC530" s="275"/>
    </row>
    <row r="531" spans="2:29" s="2" customFormat="1" ht="13.5" customHeight="1">
      <c r="B531" s="1097"/>
      <c r="C531" s="1098"/>
      <c r="D531" s="370"/>
      <c r="E531" s="370"/>
      <c r="F531" s="370"/>
      <c r="G531" s="371"/>
      <c r="H531" s="163"/>
      <c r="I531" s="164"/>
      <c r="J531" s="164"/>
      <c r="K531" s="164"/>
      <c r="L531" s="165"/>
      <c r="M531" s="163"/>
      <c r="N531" s="164"/>
      <c r="O531" s="165"/>
      <c r="P531" s="163"/>
      <c r="Q531" s="164"/>
      <c r="R531" s="165"/>
      <c r="S531" s="163"/>
      <c r="T531" s="164"/>
      <c r="U531" s="165"/>
      <c r="V531" s="1113"/>
      <c r="W531" s="1114"/>
      <c r="X531" s="1114"/>
      <c r="Y531" s="1115"/>
      <c r="Z531" s="276"/>
      <c r="AA531" s="277"/>
      <c r="AB531" s="277"/>
      <c r="AC531" s="278"/>
    </row>
    <row r="532" spans="2:29" ht="13.5" customHeight="1">
      <c r="B532" s="1097"/>
      <c r="C532" s="1098"/>
      <c r="D532" s="929" t="s">
        <v>7</v>
      </c>
      <c r="E532" s="921"/>
      <c r="F532" s="921"/>
      <c r="G532" s="1118"/>
      <c r="H532" s="78" t="s">
        <v>126</v>
      </c>
      <c r="I532" s="78"/>
      <c r="J532" s="92"/>
      <c r="K532" s="92"/>
      <c r="L532" s="126"/>
      <c r="M532" s="92"/>
      <c r="N532" s="92"/>
      <c r="O532" s="92" t="s">
        <v>291</v>
      </c>
      <c r="P532" s="180"/>
      <c r="Q532" s="91"/>
      <c r="R532" s="102"/>
      <c r="S532" s="180"/>
      <c r="T532" s="91"/>
      <c r="U532" s="102"/>
      <c r="V532" s="1105" t="s">
        <v>276</v>
      </c>
      <c r="W532" s="1105"/>
      <c r="X532" s="1105"/>
      <c r="Y532" s="82" t="s">
        <v>272</v>
      </c>
      <c r="Z532" s="950">
        <v>0</v>
      </c>
      <c r="AA532" s="951"/>
      <c r="AB532" s="951"/>
      <c r="AC532" s="952"/>
    </row>
    <row r="533" spans="2:29" ht="13.5" customHeight="1">
      <c r="B533" s="1097"/>
      <c r="C533" s="1098"/>
      <c r="D533" s="1119"/>
      <c r="E533" s="1120"/>
      <c r="F533" s="1120"/>
      <c r="G533" s="1121"/>
      <c r="H533" s="78"/>
      <c r="I533" s="78"/>
      <c r="J533" s="92"/>
      <c r="K533" s="92"/>
      <c r="L533" s="126"/>
      <c r="M533" s="92"/>
      <c r="N533" s="92"/>
      <c r="O533" s="92"/>
      <c r="P533" s="179"/>
      <c r="Q533" s="92"/>
      <c r="R533" s="126"/>
      <c r="S533" s="179"/>
      <c r="T533" s="92"/>
      <c r="U533" s="126"/>
      <c r="V533" s="1104"/>
      <c r="W533" s="1104"/>
      <c r="X533" s="1104"/>
      <c r="Y533" s="82"/>
      <c r="Z533" s="1143"/>
      <c r="AA533" s="1144"/>
      <c r="AB533" s="1144"/>
      <c r="AC533" s="1145"/>
    </row>
    <row r="534" spans="2:29" ht="13.5" customHeight="1">
      <c r="B534" s="1097"/>
      <c r="C534" s="1098"/>
      <c r="D534" s="1119"/>
      <c r="E534" s="1120"/>
      <c r="F534" s="1120"/>
      <c r="G534" s="1121"/>
      <c r="H534" s="78"/>
      <c r="I534" s="78"/>
      <c r="J534" s="92"/>
      <c r="K534" s="92"/>
      <c r="L534" s="126"/>
      <c r="M534" s="92"/>
      <c r="N534" s="92"/>
      <c r="O534" s="92"/>
      <c r="P534" s="179"/>
      <c r="Q534" s="92"/>
      <c r="R534" s="126"/>
      <c r="S534" s="179"/>
      <c r="T534" s="92"/>
      <c r="U534" s="126"/>
      <c r="V534" s="1104"/>
      <c r="W534" s="1104"/>
      <c r="X534" s="1104"/>
      <c r="Y534" s="82"/>
      <c r="Z534" s="1143"/>
      <c r="AA534" s="1144"/>
      <c r="AB534" s="1144"/>
      <c r="AC534" s="1145"/>
    </row>
    <row r="535" spans="2:29" ht="13.5" customHeight="1">
      <c r="B535" s="1097"/>
      <c r="C535" s="1098"/>
      <c r="D535" s="1119"/>
      <c r="E535" s="1120"/>
      <c r="F535" s="1120"/>
      <c r="G535" s="1121"/>
      <c r="H535" s="78"/>
      <c r="I535" s="78"/>
      <c r="J535" s="92"/>
      <c r="K535" s="92"/>
      <c r="L535" s="126"/>
      <c r="M535" s="92"/>
      <c r="N535" s="92"/>
      <c r="O535" s="92"/>
      <c r="P535" s="179"/>
      <c r="Q535" s="92"/>
      <c r="R535" s="126"/>
      <c r="S535" s="179"/>
      <c r="T535" s="92"/>
      <c r="U535" s="126"/>
      <c r="V535" s="92"/>
      <c r="W535" s="92"/>
      <c r="X535" s="92"/>
      <c r="Y535" s="126"/>
      <c r="Z535" s="1143"/>
      <c r="AA535" s="1144"/>
      <c r="AB535" s="1144"/>
      <c r="AC535" s="1145"/>
    </row>
    <row r="536" spans="2:29" s="2" customFormat="1" ht="13.5" customHeight="1">
      <c r="B536" s="1097"/>
      <c r="C536" s="1098"/>
      <c r="D536" s="1119"/>
      <c r="E536" s="1120"/>
      <c r="F536" s="1120"/>
      <c r="G536" s="1121"/>
      <c r="H536" s="160"/>
      <c r="I536" s="161"/>
      <c r="J536" s="161"/>
      <c r="K536" s="161"/>
      <c r="L536" s="162"/>
      <c r="M536" s="161"/>
      <c r="N536" s="161"/>
      <c r="O536" s="161"/>
      <c r="P536" s="160"/>
      <c r="Q536" s="161"/>
      <c r="R536" s="162"/>
      <c r="S536" s="160"/>
      <c r="T536" s="161"/>
      <c r="U536" s="162"/>
      <c r="V536" s="1111" t="s">
        <v>138</v>
      </c>
      <c r="W536" s="1111"/>
      <c r="X536" s="1111"/>
      <c r="Y536" s="1112"/>
      <c r="Z536" s="273">
        <f>SUM(Z532:AC535)</f>
        <v>0</v>
      </c>
      <c r="AA536" s="274"/>
      <c r="AB536" s="274"/>
      <c r="AC536" s="275"/>
    </row>
    <row r="537" spans="2:29" s="2" customFormat="1" ht="13.5" customHeight="1">
      <c r="B537" s="1097"/>
      <c r="C537" s="1098"/>
      <c r="D537" s="1122"/>
      <c r="E537" s="1123"/>
      <c r="F537" s="1123"/>
      <c r="G537" s="1124"/>
      <c r="H537" s="163"/>
      <c r="I537" s="164"/>
      <c r="J537" s="164"/>
      <c r="K537" s="164"/>
      <c r="L537" s="165"/>
      <c r="M537" s="164"/>
      <c r="N537" s="164"/>
      <c r="O537" s="164"/>
      <c r="P537" s="163"/>
      <c r="Q537" s="164"/>
      <c r="R537" s="165"/>
      <c r="S537" s="163"/>
      <c r="T537" s="164"/>
      <c r="U537" s="165"/>
      <c r="V537" s="1114"/>
      <c r="W537" s="1114"/>
      <c r="X537" s="1114"/>
      <c r="Y537" s="1115"/>
      <c r="Z537" s="276"/>
      <c r="AA537" s="277"/>
      <c r="AB537" s="277"/>
      <c r="AC537" s="278"/>
    </row>
    <row r="538" spans="2:29" s="2" customFormat="1" ht="13.5" customHeight="1">
      <c r="B538" s="1097"/>
      <c r="C538" s="1098"/>
      <c r="D538" s="916" t="s">
        <v>258</v>
      </c>
      <c r="E538" s="917"/>
      <c r="F538" s="917"/>
      <c r="G538" s="918"/>
      <c r="H538" s="78" t="s">
        <v>259</v>
      </c>
      <c r="I538" s="78"/>
      <c r="J538" s="92"/>
      <c r="K538" s="92"/>
      <c r="L538" s="92"/>
      <c r="M538" s="179"/>
      <c r="N538" s="188" t="s">
        <v>276</v>
      </c>
      <c r="O538" s="126" t="s">
        <v>289</v>
      </c>
      <c r="P538" s="179"/>
      <c r="Q538" s="92"/>
      <c r="R538" s="126"/>
      <c r="S538" s="179"/>
      <c r="T538" s="92"/>
      <c r="U538" s="126"/>
      <c r="V538" s="1105" t="s">
        <v>276</v>
      </c>
      <c r="W538" s="1105"/>
      <c r="X538" s="1105"/>
      <c r="Y538" s="82" t="s">
        <v>272</v>
      </c>
      <c r="Z538" s="950">
        <v>0</v>
      </c>
      <c r="AA538" s="951"/>
      <c r="AB538" s="951"/>
      <c r="AC538" s="952"/>
    </row>
    <row r="539" spans="2:29" s="2" customFormat="1" ht="13.5" customHeight="1">
      <c r="B539" s="1097"/>
      <c r="C539" s="1098"/>
      <c r="D539" s="366"/>
      <c r="E539" s="367"/>
      <c r="F539" s="367"/>
      <c r="G539" s="368"/>
      <c r="H539" s="78" t="s">
        <v>260</v>
      </c>
      <c r="I539" s="78"/>
      <c r="J539" s="92"/>
      <c r="K539" s="92"/>
      <c r="L539" s="92"/>
      <c r="M539" s="179"/>
      <c r="N539" s="190" t="s">
        <v>276</v>
      </c>
      <c r="O539" s="126" t="s">
        <v>289</v>
      </c>
      <c r="P539" s="179"/>
      <c r="Q539" s="92"/>
      <c r="R539" s="126"/>
      <c r="S539" s="179"/>
      <c r="T539" s="92"/>
      <c r="U539" s="126"/>
      <c r="V539" s="1104" t="s">
        <v>276</v>
      </c>
      <c r="W539" s="1104"/>
      <c r="X539" s="1104"/>
      <c r="Y539" s="82" t="s">
        <v>272</v>
      </c>
      <c r="Z539" s="950">
        <v>0</v>
      </c>
      <c r="AA539" s="951"/>
      <c r="AB539" s="951"/>
      <c r="AC539" s="952"/>
    </row>
    <row r="540" spans="2:29" s="2" customFormat="1" ht="13.5" customHeight="1">
      <c r="B540" s="1097"/>
      <c r="C540" s="1098"/>
      <c r="D540" s="366"/>
      <c r="E540" s="367"/>
      <c r="F540" s="367"/>
      <c r="G540" s="368"/>
      <c r="H540" s="78"/>
      <c r="I540" s="78"/>
      <c r="J540" s="92"/>
      <c r="K540" s="92"/>
      <c r="L540" s="92"/>
      <c r="M540" s="179"/>
      <c r="N540" s="92"/>
      <c r="O540" s="126"/>
      <c r="P540" s="179"/>
      <c r="Q540" s="92"/>
      <c r="R540" s="126"/>
      <c r="S540" s="179"/>
      <c r="T540" s="92"/>
      <c r="U540" s="126"/>
      <c r="V540" s="92"/>
      <c r="W540" s="92"/>
      <c r="X540" s="92"/>
      <c r="Y540" s="92"/>
      <c r="Z540" s="1127"/>
      <c r="AA540" s="1128"/>
      <c r="AB540" s="1128"/>
      <c r="AC540" s="1129"/>
    </row>
    <row r="541" spans="2:29" s="2" customFormat="1" ht="13.5" customHeight="1">
      <c r="B541" s="1097"/>
      <c r="C541" s="1098"/>
      <c r="D541" s="366"/>
      <c r="E541" s="367"/>
      <c r="F541" s="367"/>
      <c r="G541" s="368"/>
      <c r="H541" s="151"/>
      <c r="I541" s="152"/>
      <c r="J541" s="152"/>
      <c r="K541" s="152"/>
      <c r="L541" s="152"/>
      <c r="M541" s="151"/>
      <c r="N541" s="152"/>
      <c r="O541" s="153"/>
      <c r="P541" s="151"/>
      <c r="Q541" s="152"/>
      <c r="R541" s="153"/>
      <c r="S541" s="151"/>
      <c r="T541" s="152"/>
      <c r="U541" s="153"/>
      <c r="V541" s="1111" t="s">
        <v>138</v>
      </c>
      <c r="W541" s="1111"/>
      <c r="X541" s="1111"/>
      <c r="Y541" s="1112"/>
      <c r="Z541" s="1016">
        <f>SUBTOTAL(9,Z534:AC540)</f>
        <v>0</v>
      </c>
      <c r="AA541" s="1017"/>
      <c r="AB541" s="1017"/>
      <c r="AC541" s="1018"/>
    </row>
    <row r="542" spans="2:29" s="2" customFormat="1" ht="13.5" customHeight="1">
      <c r="B542" s="1097"/>
      <c r="C542" s="1098"/>
      <c r="D542" s="369"/>
      <c r="E542" s="370"/>
      <c r="F542" s="370"/>
      <c r="G542" s="371"/>
      <c r="H542" s="154"/>
      <c r="I542" s="155"/>
      <c r="J542" s="155"/>
      <c r="K542" s="155"/>
      <c r="L542" s="156"/>
      <c r="M542" s="154"/>
      <c r="N542" s="155"/>
      <c r="O542" s="156"/>
      <c r="P542" s="154"/>
      <c r="Q542" s="155"/>
      <c r="R542" s="156"/>
      <c r="S542" s="154"/>
      <c r="T542" s="155"/>
      <c r="U542" s="156"/>
      <c r="V542" s="1114"/>
      <c r="W542" s="1114"/>
      <c r="X542" s="1114"/>
      <c r="Y542" s="1115"/>
      <c r="Z542" s="1019"/>
      <c r="AA542" s="1020"/>
      <c r="AB542" s="1020"/>
      <c r="AC542" s="1021"/>
    </row>
    <row r="543" spans="2:29" s="2" customFormat="1" ht="13.5" customHeight="1">
      <c r="B543" s="1097"/>
      <c r="C543" s="1098"/>
      <c r="D543" s="929" t="s">
        <v>72</v>
      </c>
      <c r="E543" s="930"/>
      <c r="F543" s="930"/>
      <c r="G543" s="931"/>
      <c r="H543" s="93" t="s">
        <v>124</v>
      </c>
      <c r="I543" s="93"/>
      <c r="J543" s="92"/>
      <c r="K543" s="91"/>
      <c r="L543" s="91"/>
      <c r="M543" s="180"/>
      <c r="N543" s="188" t="s">
        <v>276</v>
      </c>
      <c r="O543" s="102" t="s">
        <v>275</v>
      </c>
      <c r="P543" s="180"/>
      <c r="Q543" s="91"/>
      <c r="R543" s="102"/>
      <c r="S543" s="180"/>
      <c r="T543" s="91"/>
      <c r="U543" s="102"/>
      <c r="V543" s="1105" t="s">
        <v>276</v>
      </c>
      <c r="W543" s="1105"/>
      <c r="X543" s="1105"/>
      <c r="Y543" s="82" t="s">
        <v>272</v>
      </c>
      <c r="Z543" s="950">
        <v>0</v>
      </c>
      <c r="AA543" s="951"/>
      <c r="AB543" s="951"/>
      <c r="AC543" s="952"/>
    </row>
    <row r="544" spans="2:29" s="2" customFormat="1" ht="13.5" customHeight="1">
      <c r="B544" s="1097"/>
      <c r="C544" s="1098"/>
      <c r="D544" s="932"/>
      <c r="E544" s="933"/>
      <c r="F544" s="933"/>
      <c r="G544" s="934"/>
      <c r="H544" s="93"/>
      <c r="I544" s="93"/>
      <c r="J544" s="92"/>
      <c r="K544" s="92"/>
      <c r="L544" s="92"/>
      <c r="M544" s="179"/>
      <c r="N544" s="92"/>
      <c r="O544" s="126"/>
      <c r="P544" s="179"/>
      <c r="Q544" s="92"/>
      <c r="R544" s="126"/>
      <c r="S544" s="179"/>
      <c r="T544" s="92"/>
      <c r="U544" s="126"/>
      <c r="V544" s="92"/>
      <c r="W544" s="92"/>
      <c r="X544" s="92"/>
      <c r="Y544" s="92"/>
      <c r="Z544" s="1143"/>
      <c r="AA544" s="1144"/>
      <c r="AB544" s="1144"/>
      <c r="AC544" s="1145"/>
    </row>
    <row r="545" spans="2:29" s="2" customFormat="1" ht="13.5" customHeight="1">
      <c r="B545" s="1097"/>
      <c r="C545" s="1098"/>
      <c r="D545" s="932"/>
      <c r="E545" s="933"/>
      <c r="F545" s="933"/>
      <c r="G545" s="934"/>
      <c r="H545" s="121"/>
      <c r="I545" s="78"/>
      <c r="J545" s="92"/>
      <c r="K545" s="92"/>
      <c r="L545" s="126"/>
      <c r="M545" s="179"/>
      <c r="N545" s="92"/>
      <c r="O545" s="126"/>
      <c r="P545" s="179"/>
      <c r="Q545" s="92"/>
      <c r="R545" s="126"/>
      <c r="S545" s="179"/>
      <c r="T545" s="92"/>
      <c r="U545" s="126"/>
      <c r="V545" s="92"/>
      <c r="W545" s="92"/>
      <c r="X545" s="92"/>
      <c r="Y545" s="92"/>
      <c r="Z545" s="1143"/>
      <c r="AA545" s="1144"/>
      <c r="AB545" s="1144"/>
      <c r="AC545" s="1145"/>
    </row>
    <row r="546" spans="2:29" ht="13.5" customHeight="1">
      <c r="B546" s="1097"/>
      <c r="C546" s="1098"/>
      <c r="D546" s="932"/>
      <c r="E546" s="933"/>
      <c r="F546" s="933"/>
      <c r="G546" s="934"/>
      <c r="H546" s="160"/>
      <c r="I546" s="161"/>
      <c r="J546" s="161"/>
      <c r="K546" s="161"/>
      <c r="L546" s="162"/>
      <c r="M546" s="160"/>
      <c r="N546" s="161"/>
      <c r="O546" s="162"/>
      <c r="P546" s="160"/>
      <c r="Q546" s="161"/>
      <c r="R546" s="162"/>
      <c r="S546" s="160"/>
      <c r="T546" s="161"/>
      <c r="U546" s="162"/>
      <c r="V546" s="1110" t="s">
        <v>138</v>
      </c>
      <c r="W546" s="1111"/>
      <c r="X546" s="1111"/>
      <c r="Y546" s="1112"/>
      <c r="Z546" s="273">
        <f>SUM(Z543:AC545)</f>
        <v>0</v>
      </c>
      <c r="AA546" s="274"/>
      <c r="AB546" s="274"/>
      <c r="AC546" s="275"/>
    </row>
    <row r="547" spans="2:29" ht="13.5" customHeight="1">
      <c r="B547" s="1097"/>
      <c r="C547" s="1098"/>
      <c r="D547" s="935"/>
      <c r="E547" s="936"/>
      <c r="F547" s="936"/>
      <c r="G547" s="937"/>
      <c r="H547" s="163"/>
      <c r="I547" s="164"/>
      <c r="J547" s="164"/>
      <c r="K547" s="164"/>
      <c r="L547" s="165"/>
      <c r="M547" s="163"/>
      <c r="N547" s="164"/>
      <c r="O547" s="165"/>
      <c r="P547" s="163"/>
      <c r="Q547" s="164"/>
      <c r="R547" s="165"/>
      <c r="S547" s="163"/>
      <c r="T547" s="164"/>
      <c r="U547" s="165"/>
      <c r="V547" s="1113"/>
      <c r="W547" s="1114"/>
      <c r="X547" s="1114"/>
      <c r="Y547" s="1115"/>
      <c r="Z547" s="276"/>
      <c r="AA547" s="277"/>
      <c r="AB547" s="277"/>
      <c r="AC547" s="278"/>
    </row>
    <row r="548" spans="2:29" s="2" customFormat="1" ht="13.5" customHeight="1">
      <c r="B548" s="1097"/>
      <c r="C548" s="1098"/>
      <c r="D548" s="280" t="s">
        <v>239</v>
      </c>
      <c r="E548" s="280"/>
      <c r="F548" s="280"/>
      <c r="G548" s="913"/>
      <c r="H548" s="321" t="s">
        <v>302</v>
      </c>
      <c r="I548" s="322"/>
      <c r="J548" s="322"/>
      <c r="K548" s="322"/>
      <c r="L548" s="322"/>
      <c r="M548" s="1106"/>
      <c r="N548" s="1106"/>
      <c r="O548" s="1106"/>
      <c r="P548" s="1108" t="s">
        <v>269</v>
      </c>
      <c r="Q548" s="1108"/>
      <c r="R548" s="1108"/>
      <c r="S548" s="91"/>
      <c r="T548" s="91"/>
      <c r="U548" s="91"/>
      <c r="V548" s="91"/>
      <c r="W548" s="91"/>
      <c r="X548" s="91"/>
      <c r="Y548" s="102"/>
      <c r="Z548" s="287">
        <v>0</v>
      </c>
      <c r="AA548" s="288"/>
      <c r="AB548" s="288"/>
      <c r="AC548" s="1116"/>
    </row>
    <row r="549" spans="2:29" s="2" customFormat="1" ht="13.5" customHeight="1">
      <c r="B549" s="1097"/>
      <c r="C549" s="1098"/>
      <c r="D549" s="282"/>
      <c r="E549" s="282"/>
      <c r="F549" s="282"/>
      <c r="G549" s="1026"/>
      <c r="H549" s="323"/>
      <c r="I549" s="324"/>
      <c r="J549" s="324"/>
      <c r="K549" s="324"/>
      <c r="L549" s="324"/>
      <c r="M549" s="1107"/>
      <c r="N549" s="1107"/>
      <c r="O549" s="1107"/>
      <c r="P549" s="1109"/>
      <c r="Q549" s="1109"/>
      <c r="R549" s="1109"/>
      <c r="S549" s="173"/>
      <c r="T549" s="173"/>
      <c r="U549" s="173"/>
      <c r="V549" s="173"/>
      <c r="W549" s="173"/>
      <c r="X549" s="173"/>
      <c r="Y549" s="174"/>
      <c r="Z549" s="276"/>
      <c r="AA549" s="277"/>
      <c r="AB549" s="277"/>
      <c r="AC549" s="1117"/>
    </row>
    <row r="550" spans="2:29" s="2" customFormat="1" ht="13.5" customHeight="1">
      <c r="B550" s="1097"/>
      <c r="C550" s="1098"/>
      <c r="D550" s="248"/>
      <c r="E550" s="248"/>
      <c r="F550" s="248"/>
      <c r="G550" s="248"/>
      <c r="H550" s="255" t="s">
        <v>313</v>
      </c>
      <c r="I550" s="256"/>
      <c r="J550" s="256"/>
      <c r="K550" s="256"/>
      <c r="L550" s="256"/>
      <c r="M550" s="256"/>
      <c r="N550" s="256"/>
      <c r="O550" s="256"/>
      <c r="P550" s="256"/>
      <c r="Q550" s="256"/>
      <c r="R550" s="256"/>
      <c r="S550" s="256"/>
      <c r="T550" s="256"/>
      <c r="U550" s="256"/>
      <c r="V550" s="256"/>
      <c r="W550" s="256"/>
      <c r="X550" s="256"/>
      <c r="Y550" s="257"/>
      <c r="Z550" s="261"/>
      <c r="AA550" s="262"/>
      <c r="AB550" s="262"/>
      <c r="AC550" s="263"/>
    </row>
    <row r="551" spans="2:29" s="2" customFormat="1" ht="13.5" customHeight="1">
      <c r="B551" s="1097"/>
      <c r="C551" s="1098"/>
      <c r="D551" s="248"/>
      <c r="E551" s="248"/>
      <c r="F551" s="248"/>
      <c r="G551" s="248"/>
      <c r="H551" s="258"/>
      <c r="I551" s="259"/>
      <c r="J551" s="259"/>
      <c r="K551" s="259"/>
      <c r="L551" s="259"/>
      <c r="M551" s="259"/>
      <c r="N551" s="259"/>
      <c r="O551" s="259"/>
      <c r="P551" s="259"/>
      <c r="Q551" s="259"/>
      <c r="R551" s="259"/>
      <c r="S551" s="259"/>
      <c r="T551" s="259"/>
      <c r="U551" s="259"/>
      <c r="V551" s="259"/>
      <c r="W551" s="259"/>
      <c r="X551" s="259"/>
      <c r="Y551" s="260"/>
      <c r="Z551" s="264"/>
      <c r="AA551" s="265"/>
      <c r="AB551" s="265"/>
      <c r="AC551" s="266"/>
    </row>
    <row r="552" spans="2:29" s="2" customFormat="1" ht="13.5" customHeight="1">
      <c r="B552" s="1097"/>
      <c r="C552" s="1098"/>
      <c r="D552" s="248"/>
      <c r="E552" s="248"/>
      <c r="F552" s="248"/>
      <c r="G552" s="248"/>
      <c r="H552" s="255" t="s">
        <v>314</v>
      </c>
      <c r="I552" s="256"/>
      <c r="J552" s="256"/>
      <c r="K552" s="256"/>
      <c r="L552" s="256"/>
      <c r="M552" s="256"/>
      <c r="N552" s="256"/>
      <c r="O552" s="256"/>
      <c r="P552" s="256"/>
      <c r="Q552" s="256"/>
      <c r="R552" s="256"/>
      <c r="S552" s="256"/>
      <c r="T552" s="256"/>
      <c r="U552" s="256"/>
      <c r="V552" s="256"/>
      <c r="W552" s="256"/>
      <c r="X552" s="256"/>
      <c r="Y552" s="257"/>
      <c r="Z552" s="261"/>
      <c r="AA552" s="262"/>
      <c r="AB552" s="262"/>
      <c r="AC552" s="263"/>
    </row>
    <row r="553" spans="2:29" s="2" customFormat="1" ht="13.5" customHeight="1">
      <c r="B553" s="1097"/>
      <c r="C553" s="1098"/>
      <c r="D553" s="248"/>
      <c r="E553" s="248"/>
      <c r="F553" s="248"/>
      <c r="G553" s="248"/>
      <c r="H553" s="258"/>
      <c r="I553" s="259"/>
      <c r="J553" s="259"/>
      <c r="K553" s="259"/>
      <c r="L553" s="259"/>
      <c r="M553" s="259"/>
      <c r="N553" s="259"/>
      <c r="O553" s="259"/>
      <c r="P553" s="259"/>
      <c r="Q553" s="259"/>
      <c r="R553" s="259"/>
      <c r="S553" s="259"/>
      <c r="T553" s="259"/>
      <c r="U553" s="259"/>
      <c r="V553" s="259"/>
      <c r="W553" s="259"/>
      <c r="X553" s="259"/>
      <c r="Y553" s="260"/>
      <c r="Z553" s="264"/>
      <c r="AA553" s="265"/>
      <c r="AB553" s="265"/>
      <c r="AC553" s="266"/>
    </row>
    <row r="554" spans="2:29" s="2" customFormat="1" ht="13.5" customHeight="1">
      <c r="B554" s="1097"/>
      <c r="C554" s="1098"/>
      <c r="D554" s="248"/>
      <c r="E554" s="248"/>
      <c r="F554" s="248"/>
      <c r="G554" s="248"/>
      <c r="H554" s="249"/>
      <c r="I554" s="250"/>
      <c r="J554" s="250"/>
      <c r="K554" s="250"/>
      <c r="L554" s="250"/>
      <c r="M554" s="250"/>
      <c r="N554" s="250"/>
      <c r="O554" s="250"/>
      <c r="P554" s="250"/>
      <c r="Q554" s="250"/>
      <c r="R554" s="250"/>
      <c r="S554" s="250"/>
      <c r="T554" s="250"/>
      <c r="U554" s="251"/>
      <c r="V554" s="267" t="s">
        <v>138</v>
      </c>
      <c r="W554" s="268"/>
      <c r="X554" s="268"/>
      <c r="Y554" s="269"/>
      <c r="Z554" s="273">
        <f>SUBTOTAL(9,Z548:AC553)</f>
        <v>0</v>
      </c>
      <c r="AA554" s="274"/>
      <c r="AB554" s="274"/>
      <c r="AC554" s="275"/>
    </row>
    <row r="555" spans="2:29" s="2" customFormat="1" ht="13.5" customHeight="1">
      <c r="B555" s="1097"/>
      <c r="C555" s="1098"/>
      <c r="D555" s="248"/>
      <c r="E555" s="248"/>
      <c r="F555" s="248"/>
      <c r="G555" s="248"/>
      <c r="H555" s="252"/>
      <c r="I555" s="253"/>
      <c r="J555" s="253"/>
      <c r="K555" s="253"/>
      <c r="L555" s="253"/>
      <c r="M555" s="253"/>
      <c r="N555" s="253"/>
      <c r="O555" s="253"/>
      <c r="P555" s="253"/>
      <c r="Q555" s="253"/>
      <c r="R555" s="253"/>
      <c r="S555" s="253"/>
      <c r="T555" s="253"/>
      <c r="U555" s="254"/>
      <c r="V555" s="270"/>
      <c r="W555" s="271"/>
      <c r="X555" s="271"/>
      <c r="Y555" s="272"/>
      <c r="Z555" s="276"/>
      <c r="AA555" s="277"/>
      <c r="AB555" s="277"/>
      <c r="AC555" s="278"/>
    </row>
    <row r="556" spans="2:29" ht="13.5" customHeight="1">
      <c r="B556" s="1097"/>
      <c r="C556" s="1098"/>
      <c r="D556" s="338" t="s">
        <v>29</v>
      </c>
      <c r="E556" s="339"/>
      <c r="F556" s="339"/>
      <c r="G556" s="339"/>
      <c r="H556" s="339"/>
      <c r="I556" s="339"/>
      <c r="J556" s="339"/>
      <c r="K556" s="339"/>
      <c r="L556" s="339"/>
      <c r="M556" s="339"/>
      <c r="N556" s="339"/>
      <c r="O556" s="339"/>
      <c r="P556" s="339"/>
      <c r="Q556" s="339"/>
      <c r="R556" s="339"/>
      <c r="S556" s="339"/>
      <c r="T556" s="339"/>
      <c r="U556" s="339"/>
      <c r="V556" s="339"/>
      <c r="W556" s="339"/>
      <c r="X556" s="339"/>
      <c r="Y556" s="340"/>
      <c r="Z556" s="1022">
        <f>Z503+Z508+Z520+Z525+Z514+Z530+Z536+Z548+Z546</f>
        <v>0</v>
      </c>
      <c r="AA556" s="1022"/>
      <c r="AB556" s="1022"/>
      <c r="AC556" s="1023"/>
    </row>
    <row r="557" spans="2:29" ht="13.5" customHeight="1">
      <c r="B557" s="1099"/>
      <c r="C557" s="1100"/>
      <c r="D557" s="341"/>
      <c r="E557" s="342"/>
      <c r="F557" s="342"/>
      <c r="G557" s="342"/>
      <c r="H557" s="342"/>
      <c r="I557" s="342"/>
      <c r="J557" s="342"/>
      <c r="K557" s="342"/>
      <c r="L557" s="342"/>
      <c r="M557" s="342"/>
      <c r="N557" s="342"/>
      <c r="O557" s="342"/>
      <c r="P557" s="342"/>
      <c r="Q557" s="342"/>
      <c r="R557" s="342"/>
      <c r="S557" s="342"/>
      <c r="T557" s="342"/>
      <c r="U557" s="342"/>
      <c r="V557" s="342"/>
      <c r="W557" s="342"/>
      <c r="X557" s="342"/>
      <c r="Y557" s="343"/>
      <c r="Z557" s="1022"/>
      <c r="AA557" s="1022"/>
      <c r="AB557" s="1022"/>
      <c r="AC557" s="1023"/>
    </row>
    <row r="558" spans="2:29" ht="13.5" customHeight="1">
      <c r="B558" s="912" t="s">
        <v>39</v>
      </c>
      <c r="C558" s="280"/>
      <c r="D558" s="280"/>
      <c r="E558" s="280"/>
      <c r="F558" s="280"/>
      <c r="G558" s="913"/>
      <c r="H558" s="94"/>
      <c r="I558" s="95"/>
      <c r="J558" s="96"/>
      <c r="K558" s="96"/>
      <c r="L558" s="96"/>
      <c r="M558" s="1177" t="s">
        <v>303</v>
      </c>
      <c r="N558" s="1177"/>
      <c r="O558" s="1177"/>
      <c r="P558" s="96"/>
      <c r="Q558" s="96"/>
      <c r="R558" s="96"/>
      <c r="S558" s="96"/>
      <c r="T558" s="96"/>
      <c r="U558" s="96"/>
      <c r="V558" s="96"/>
      <c r="W558" s="96"/>
      <c r="X558" s="96"/>
      <c r="Y558" s="96"/>
      <c r="Z558" s="1083">
        <f>ROUNDDOWN((Z498+Z556)*10%,0)</f>
        <v>0</v>
      </c>
      <c r="AA558" s="1084"/>
      <c r="AB558" s="1084"/>
      <c r="AC558" s="1085"/>
    </row>
    <row r="559" spans="2:29" ht="13.5" customHeight="1">
      <c r="B559" s="1179"/>
      <c r="C559" s="282"/>
      <c r="D559" s="282"/>
      <c r="E559" s="282"/>
      <c r="F559" s="282"/>
      <c r="G559" s="1026"/>
      <c r="H559" s="78"/>
      <c r="I559" s="97"/>
      <c r="J559" s="99"/>
      <c r="K559" s="99"/>
      <c r="L559" s="99"/>
      <c r="M559" s="1178"/>
      <c r="N559" s="1178"/>
      <c r="O559" s="1178"/>
      <c r="P559" s="99"/>
      <c r="Q559" s="99"/>
      <c r="R559" s="99"/>
      <c r="S559" s="99"/>
      <c r="T559" s="99"/>
      <c r="U559" s="99"/>
      <c r="V559" s="99"/>
      <c r="W559" s="99"/>
      <c r="X559" s="99"/>
      <c r="Y559" s="99"/>
      <c r="Z559" s="1086"/>
      <c r="AA559" s="1087"/>
      <c r="AB559" s="1087"/>
      <c r="AC559" s="1088"/>
    </row>
    <row r="560" spans="2:29" ht="13.5" customHeight="1" thickBot="1">
      <c r="B560" s="1101"/>
      <c r="C560" s="1102"/>
      <c r="D560" s="1102"/>
      <c r="E560" s="1102"/>
      <c r="F560" s="1102"/>
      <c r="G560" s="1103"/>
      <c r="H560" s="78" t="s">
        <v>349</v>
      </c>
      <c r="I560" s="100"/>
      <c r="J560" s="82"/>
      <c r="K560" s="82"/>
      <c r="L560" s="82"/>
      <c r="M560" s="82"/>
      <c r="N560" s="82"/>
      <c r="O560" s="82"/>
      <c r="P560" s="82"/>
      <c r="Q560" s="82"/>
      <c r="R560" s="82"/>
      <c r="S560" s="82"/>
      <c r="T560" s="82"/>
      <c r="U560" s="82"/>
      <c r="V560" s="82"/>
      <c r="W560" s="101"/>
      <c r="X560" s="82"/>
      <c r="Y560" s="82"/>
      <c r="Z560" s="1086"/>
      <c r="AA560" s="1087"/>
      <c r="AB560" s="1087"/>
      <c r="AC560" s="1088"/>
    </row>
    <row r="561" spans="2:29" ht="13.5" customHeight="1">
      <c r="B561" s="973" t="s">
        <v>41</v>
      </c>
      <c r="C561" s="974"/>
      <c r="D561" s="974"/>
      <c r="E561" s="974"/>
      <c r="F561" s="974"/>
      <c r="G561" s="974"/>
      <c r="H561" s="974"/>
      <c r="I561" s="974"/>
      <c r="J561" s="974"/>
      <c r="K561" s="974"/>
      <c r="L561" s="974"/>
      <c r="M561" s="974"/>
      <c r="N561" s="974"/>
      <c r="O561" s="974"/>
      <c r="P561" s="974"/>
      <c r="Q561" s="974"/>
      <c r="R561" s="974"/>
      <c r="S561" s="974"/>
      <c r="T561" s="974"/>
      <c r="U561" s="974"/>
      <c r="V561" s="974"/>
      <c r="W561" s="974"/>
      <c r="X561" s="974"/>
      <c r="Y561" s="975"/>
      <c r="Z561" s="1030">
        <f>Z556+Z558+Z498</f>
        <v>0</v>
      </c>
      <c r="AA561" s="1031"/>
      <c r="AB561" s="1031"/>
      <c r="AC561" s="1032"/>
    </row>
    <row r="562" spans="2:29" ht="13.5" customHeight="1" thickBot="1">
      <c r="B562" s="947"/>
      <c r="C562" s="948"/>
      <c r="D562" s="948"/>
      <c r="E562" s="948"/>
      <c r="F562" s="948"/>
      <c r="G562" s="948"/>
      <c r="H562" s="948"/>
      <c r="I562" s="948"/>
      <c r="J562" s="948"/>
      <c r="K562" s="948"/>
      <c r="L562" s="948"/>
      <c r="M562" s="948"/>
      <c r="N562" s="948"/>
      <c r="O562" s="948"/>
      <c r="P562" s="948"/>
      <c r="Q562" s="948"/>
      <c r="R562" s="948"/>
      <c r="S562" s="948"/>
      <c r="T562" s="948"/>
      <c r="U562" s="948"/>
      <c r="V562" s="948"/>
      <c r="W562" s="948"/>
      <c r="X562" s="948"/>
      <c r="Y562" s="949"/>
      <c r="Z562" s="1033"/>
      <c r="AA562" s="1034"/>
      <c r="AB562" s="1034"/>
      <c r="AC562" s="1035"/>
    </row>
    <row r="563" spans="2:29" ht="13.5" customHeight="1">
      <c r="B563" s="5"/>
      <c r="C563" s="5"/>
      <c r="D563" s="5"/>
      <c r="E563" s="5"/>
      <c r="F563" s="6"/>
      <c r="G563" s="4"/>
      <c r="H563" s="4"/>
      <c r="I563" s="4"/>
      <c r="J563" s="4"/>
      <c r="K563" s="4"/>
      <c r="L563" s="4"/>
      <c r="M563" s="4"/>
      <c r="N563" s="4"/>
      <c r="O563" s="4"/>
      <c r="P563" s="4"/>
      <c r="Q563" s="4"/>
      <c r="R563" s="4"/>
      <c r="S563" s="4"/>
      <c r="T563" s="4"/>
      <c r="U563" s="4"/>
      <c r="V563" s="4"/>
      <c r="W563" s="4"/>
      <c r="X563" s="4"/>
      <c r="Y563" s="4"/>
      <c r="Z563" s="4"/>
      <c r="AA563" s="4"/>
      <c r="AB563" s="4"/>
      <c r="AC563" s="4"/>
    </row>
    <row r="564" spans="2:29" ht="13.5" customHeight="1">
      <c r="B564" s="5"/>
      <c r="C564" s="5"/>
      <c r="D564" s="5"/>
      <c r="E564" s="5"/>
      <c r="F564" s="6"/>
      <c r="G564" s="4"/>
      <c r="H564" s="4"/>
      <c r="I564" s="4"/>
      <c r="J564" s="4"/>
      <c r="K564" s="4"/>
      <c r="L564" s="4"/>
      <c r="M564" s="4"/>
      <c r="N564" s="4"/>
      <c r="O564" s="4"/>
      <c r="P564" s="4"/>
      <c r="Q564" s="4"/>
      <c r="R564" s="4"/>
      <c r="S564" s="4"/>
      <c r="T564" s="4"/>
      <c r="U564" s="4"/>
      <c r="V564" s="4"/>
      <c r="W564" s="4"/>
      <c r="X564" s="4"/>
      <c r="Y564" s="4"/>
      <c r="Z564" s="4"/>
      <c r="AA564" s="4"/>
      <c r="AB564" s="4"/>
      <c r="AC564" s="4"/>
    </row>
    <row r="565" spans="2:29" ht="13.5" customHeight="1">
      <c r="B565" s="4"/>
      <c r="C565" s="4"/>
      <c r="D565" s="4"/>
      <c r="E565" s="4"/>
      <c r="F565" s="4"/>
      <c r="G565" s="4"/>
      <c r="H565" s="4"/>
      <c r="I565" s="4"/>
      <c r="J565" s="4"/>
      <c r="K565" s="4"/>
      <c r="L565" s="4"/>
      <c r="M565" s="4"/>
      <c r="N565" s="4"/>
      <c r="O565" s="4"/>
      <c r="P565" s="4"/>
      <c r="Q565" s="4"/>
      <c r="R565" s="4"/>
      <c r="S565" s="1"/>
      <c r="T565" s="1"/>
      <c r="U565" s="1"/>
      <c r="V565" s="1"/>
      <c r="W565" s="4"/>
      <c r="X565" s="4"/>
      <c r="Y565" s="4"/>
      <c r="Z565" s="28"/>
      <c r="AA565" s="28"/>
      <c r="AB565" s="28"/>
      <c r="AC565" s="28"/>
    </row>
    <row r="566" spans="2:29" ht="13.5" customHeight="1">
      <c r="B566" s="17" t="s">
        <v>246</v>
      </c>
      <c r="C566" s="1"/>
      <c r="D566" s="1"/>
      <c r="E566" s="1"/>
      <c r="F566" s="1"/>
      <c r="G566" s="1"/>
      <c r="H566" s="1"/>
      <c r="I566" s="1"/>
      <c r="J566" s="1"/>
      <c r="K566" s="1"/>
      <c r="L566" s="1"/>
      <c r="M566" s="1"/>
      <c r="N566" s="1"/>
      <c r="O566" s="1"/>
      <c r="P566" s="1"/>
      <c r="Q566" s="1"/>
      <c r="R566" s="1"/>
      <c r="S566" s="1"/>
      <c r="T566" s="1"/>
      <c r="U566" s="1"/>
      <c r="V566" s="1"/>
      <c r="W566" s="1"/>
      <c r="X566" s="1"/>
      <c r="Y566" s="1"/>
      <c r="Z566" s="1"/>
      <c r="AA566" s="1"/>
      <c r="AB566" s="1"/>
      <c r="AC566" s="1"/>
    </row>
    <row r="567" spans="2:29" ht="13.5" customHeight="1" thickBot="1">
      <c r="B567" s="14"/>
      <c r="C567" s="14"/>
      <c r="D567" s="14"/>
      <c r="E567" s="14"/>
      <c r="F567" s="14"/>
      <c r="G567" s="14"/>
      <c r="H567" s="14"/>
      <c r="I567" s="14"/>
      <c r="J567" s="14"/>
      <c r="K567" s="14"/>
      <c r="L567" s="14"/>
      <c r="M567" s="14"/>
      <c r="N567" s="14"/>
      <c r="O567" s="14"/>
      <c r="P567" s="14"/>
      <c r="Q567" s="14"/>
      <c r="R567" s="14"/>
      <c r="S567" s="14"/>
      <c r="T567" s="14"/>
      <c r="U567" s="14"/>
      <c r="V567" s="14"/>
      <c r="W567" s="14"/>
      <c r="X567" s="14"/>
      <c r="Y567" s="14"/>
      <c r="Z567" s="14"/>
      <c r="AA567" s="14"/>
      <c r="AB567" s="14"/>
      <c r="AC567" s="14"/>
    </row>
    <row r="568" spans="2:29" ht="13.5" customHeight="1">
      <c r="B568" s="1037" t="s">
        <v>18</v>
      </c>
      <c r="C568" s="1038"/>
      <c r="D568" s="1043" t="s">
        <v>24</v>
      </c>
      <c r="E568" s="901"/>
      <c r="F568" s="901"/>
      <c r="G568" s="1044" t="s">
        <v>129</v>
      </c>
      <c r="H568" s="1044"/>
      <c r="I568" s="1044"/>
      <c r="J568" s="1044"/>
      <c r="K568" s="1044"/>
      <c r="L568" s="1044"/>
      <c r="M568" s="1044"/>
      <c r="N568" s="1044"/>
      <c r="O568" s="845" t="s">
        <v>25</v>
      </c>
      <c r="P568" s="856"/>
      <c r="Q568" s="856"/>
      <c r="R568" s="846"/>
      <c r="S568" s="1049" t="s">
        <v>154</v>
      </c>
      <c r="T568" s="1050"/>
      <c r="U568" s="1050"/>
      <c r="V568" s="1050"/>
      <c r="W568" s="1050"/>
      <c r="X568" s="1050"/>
      <c r="Y568" s="1050"/>
      <c r="Z568" s="1050"/>
      <c r="AA568" s="1050"/>
      <c r="AB568" s="1050"/>
      <c r="AC568" s="1051"/>
    </row>
    <row r="569" spans="2:29" ht="13.5" customHeight="1">
      <c r="B569" s="1039"/>
      <c r="C569" s="1040"/>
      <c r="D569" s="1027"/>
      <c r="E569" s="740"/>
      <c r="F569" s="740"/>
      <c r="G569" s="1045"/>
      <c r="H569" s="1045"/>
      <c r="I569" s="1045"/>
      <c r="J569" s="1045"/>
      <c r="K569" s="1045"/>
      <c r="L569" s="1045"/>
      <c r="M569" s="1045"/>
      <c r="N569" s="1045"/>
      <c r="O569" s="1046"/>
      <c r="P569" s="1047"/>
      <c r="Q569" s="1047"/>
      <c r="R569" s="1048"/>
      <c r="S569" s="1052"/>
      <c r="T569" s="1053"/>
      <c r="U569" s="1053"/>
      <c r="V569" s="1053"/>
      <c r="W569" s="1053"/>
      <c r="X569" s="1053"/>
      <c r="Y569" s="1053"/>
      <c r="Z569" s="1053"/>
      <c r="AA569" s="1053"/>
      <c r="AB569" s="1053"/>
      <c r="AC569" s="1054"/>
    </row>
    <row r="570" spans="2:29" ht="13.5" customHeight="1">
      <c r="B570" s="1039"/>
      <c r="C570" s="1040"/>
      <c r="D570" s="1027" t="s">
        <v>1</v>
      </c>
      <c r="E570" s="740"/>
      <c r="F570" s="740"/>
      <c r="G570" s="1045" t="s">
        <v>130</v>
      </c>
      <c r="H570" s="1045"/>
      <c r="I570" s="1045"/>
      <c r="J570" s="1045"/>
      <c r="K570" s="1045"/>
      <c r="L570" s="1045"/>
      <c r="M570" s="1045"/>
      <c r="N570" s="1045"/>
      <c r="O570" s="732" t="s">
        <v>26</v>
      </c>
      <c r="P570" s="1055"/>
      <c r="Q570" s="1055"/>
      <c r="R570" s="733"/>
      <c r="S570" s="1056" t="s">
        <v>132</v>
      </c>
      <c r="T570" s="1057"/>
      <c r="U570" s="1057"/>
      <c r="V570" s="1057"/>
      <c r="W570" s="1057"/>
      <c r="X570" s="1057"/>
      <c r="Y570" s="1057"/>
      <c r="Z570" s="1057"/>
      <c r="AA570" s="1057"/>
      <c r="AB570" s="1057"/>
      <c r="AC570" s="1058"/>
    </row>
    <row r="571" spans="2:29" ht="13.5" customHeight="1">
      <c r="B571" s="1039"/>
      <c r="C571" s="1040"/>
      <c r="D571" s="1027"/>
      <c r="E571" s="740"/>
      <c r="F571" s="740"/>
      <c r="G571" s="1045"/>
      <c r="H571" s="1045"/>
      <c r="I571" s="1045"/>
      <c r="J571" s="1045"/>
      <c r="K571" s="1045"/>
      <c r="L571" s="1045"/>
      <c r="M571" s="1045"/>
      <c r="N571" s="1045"/>
      <c r="O571" s="1046"/>
      <c r="P571" s="1047"/>
      <c r="Q571" s="1047"/>
      <c r="R571" s="1048"/>
      <c r="S571" s="1052"/>
      <c r="T571" s="1053"/>
      <c r="U571" s="1053"/>
      <c r="V571" s="1053"/>
      <c r="W571" s="1053"/>
      <c r="X571" s="1053"/>
      <c r="Y571" s="1053"/>
      <c r="Z571" s="1053"/>
      <c r="AA571" s="1053"/>
      <c r="AB571" s="1053"/>
      <c r="AC571" s="1054"/>
    </row>
    <row r="572" spans="2:29" ht="13.5" customHeight="1">
      <c r="B572" s="1039"/>
      <c r="C572" s="1040"/>
      <c r="D572" s="1027" t="s">
        <v>58</v>
      </c>
      <c r="E572" s="740"/>
      <c r="F572" s="740"/>
      <c r="G572" s="1059" t="s">
        <v>131</v>
      </c>
      <c r="H572" s="1045"/>
      <c r="I572" s="1045"/>
      <c r="J572" s="1045"/>
      <c r="K572" s="1045"/>
      <c r="L572" s="1045"/>
      <c r="M572" s="1045"/>
      <c r="N572" s="1045"/>
      <c r="O572" s="732"/>
      <c r="P572" s="1055"/>
      <c r="Q572" s="1055"/>
      <c r="R572" s="733"/>
      <c r="S572" s="1056"/>
      <c r="T572" s="1057"/>
      <c r="U572" s="1057"/>
      <c r="V572" s="1057"/>
      <c r="W572" s="1057"/>
      <c r="X572" s="1057"/>
      <c r="Y572" s="1057"/>
      <c r="Z572" s="1057"/>
      <c r="AA572" s="1057"/>
      <c r="AB572" s="1057"/>
      <c r="AC572" s="1058"/>
    </row>
    <row r="573" spans="2:29" ht="13.5" customHeight="1" thickBot="1">
      <c r="B573" s="1041"/>
      <c r="C573" s="1042"/>
      <c r="D573" s="1028"/>
      <c r="E573" s="1029"/>
      <c r="F573" s="1029"/>
      <c r="G573" s="1060"/>
      <c r="H573" s="1060"/>
      <c r="I573" s="1060"/>
      <c r="J573" s="1060"/>
      <c r="K573" s="1060"/>
      <c r="L573" s="1060"/>
      <c r="M573" s="1060"/>
      <c r="N573" s="1060"/>
      <c r="O573" s="1061"/>
      <c r="P573" s="1062"/>
      <c r="Q573" s="1062"/>
      <c r="R573" s="1063"/>
      <c r="S573" s="1064"/>
      <c r="T573" s="1065"/>
      <c r="U573" s="1065"/>
      <c r="V573" s="1065"/>
      <c r="W573" s="1065"/>
      <c r="X573" s="1065"/>
      <c r="Y573" s="1065"/>
      <c r="Z573" s="1065"/>
      <c r="AA573" s="1065"/>
      <c r="AB573" s="1065"/>
      <c r="AC573" s="1066"/>
    </row>
    <row r="574" spans="2:29" ht="13.5" customHeight="1">
      <c r="B574" s="1037" t="s">
        <v>3</v>
      </c>
      <c r="C574" s="1038"/>
      <c r="D574" s="1043" t="s">
        <v>24</v>
      </c>
      <c r="E574" s="901"/>
      <c r="F574" s="901"/>
      <c r="G574" s="1067"/>
      <c r="H574" s="1067"/>
      <c r="I574" s="1067"/>
      <c r="J574" s="1067"/>
      <c r="K574" s="1067"/>
      <c r="L574" s="1067"/>
      <c r="M574" s="1067"/>
      <c r="N574" s="1067"/>
      <c r="O574" s="845" t="s">
        <v>25</v>
      </c>
      <c r="P574" s="856"/>
      <c r="Q574" s="856"/>
      <c r="R574" s="846"/>
      <c r="S574" s="1068"/>
      <c r="T574" s="1069"/>
      <c r="U574" s="1069"/>
      <c r="V574" s="1069"/>
      <c r="W574" s="1069"/>
      <c r="X574" s="1069"/>
      <c r="Y574" s="1069"/>
      <c r="Z574" s="1069"/>
      <c r="AA574" s="1069"/>
      <c r="AB574" s="1069"/>
      <c r="AC574" s="1070"/>
    </row>
    <row r="575" spans="2:29" ht="13.5" customHeight="1">
      <c r="B575" s="1039"/>
      <c r="C575" s="1040"/>
      <c r="D575" s="1027"/>
      <c r="E575" s="740"/>
      <c r="F575" s="740"/>
      <c r="G575" s="1036"/>
      <c r="H575" s="1036"/>
      <c r="I575" s="1036"/>
      <c r="J575" s="1036"/>
      <c r="K575" s="1036"/>
      <c r="L575" s="1036"/>
      <c r="M575" s="1036"/>
      <c r="N575" s="1036"/>
      <c r="O575" s="1046"/>
      <c r="P575" s="1047"/>
      <c r="Q575" s="1047"/>
      <c r="R575" s="1048"/>
      <c r="S575" s="1071"/>
      <c r="T575" s="1072"/>
      <c r="U575" s="1072"/>
      <c r="V575" s="1072"/>
      <c r="W575" s="1072"/>
      <c r="X575" s="1072"/>
      <c r="Y575" s="1072"/>
      <c r="Z575" s="1072"/>
      <c r="AA575" s="1072"/>
      <c r="AB575" s="1072"/>
      <c r="AC575" s="1073"/>
    </row>
    <row r="576" spans="2:29" ht="13.5" customHeight="1">
      <c r="B576" s="1039"/>
      <c r="C576" s="1040"/>
      <c r="D576" s="1027" t="s">
        <v>1</v>
      </c>
      <c r="E576" s="740"/>
      <c r="F576" s="740"/>
      <c r="G576" s="1036"/>
      <c r="H576" s="1036"/>
      <c r="I576" s="1036"/>
      <c r="J576" s="1036"/>
      <c r="K576" s="1036"/>
      <c r="L576" s="1036"/>
      <c r="M576" s="1036"/>
      <c r="N576" s="1036"/>
      <c r="O576" s="732" t="s">
        <v>27</v>
      </c>
      <c r="P576" s="1055"/>
      <c r="Q576" s="1055"/>
      <c r="R576" s="733"/>
      <c r="S576" s="1077"/>
      <c r="T576" s="1078"/>
      <c r="U576" s="1078"/>
      <c r="V576" s="1078"/>
      <c r="W576" s="1078"/>
      <c r="X576" s="1078"/>
      <c r="Y576" s="1078"/>
      <c r="Z576" s="1078"/>
      <c r="AA576" s="1078"/>
      <c r="AB576" s="1078"/>
      <c r="AC576" s="1079"/>
    </row>
    <row r="577" spans="2:29" ht="13.5" customHeight="1">
      <c r="B577" s="1039"/>
      <c r="C577" s="1040"/>
      <c r="D577" s="1027"/>
      <c r="E577" s="740"/>
      <c r="F577" s="740"/>
      <c r="G577" s="1036"/>
      <c r="H577" s="1036"/>
      <c r="I577" s="1036"/>
      <c r="J577" s="1036"/>
      <c r="K577" s="1036"/>
      <c r="L577" s="1036"/>
      <c r="M577" s="1036"/>
      <c r="N577" s="1036"/>
      <c r="O577" s="1046"/>
      <c r="P577" s="1047"/>
      <c r="Q577" s="1047"/>
      <c r="R577" s="1048"/>
      <c r="S577" s="1071"/>
      <c r="T577" s="1072"/>
      <c r="U577" s="1072"/>
      <c r="V577" s="1072"/>
      <c r="W577" s="1072"/>
      <c r="X577" s="1072"/>
      <c r="Y577" s="1072"/>
      <c r="Z577" s="1072"/>
      <c r="AA577" s="1072"/>
      <c r="AB577" s="1072"/>
      <c r="AC577" s="1073"/>
    </row>
    <row r="578" spans="2:29" ht="13.5" customHeight="1">
      <c r="B578" s="1039"/>
      <c r="C578" s="1040"/>
      <c r="D578" s="1027" t="s">
        <v>58</v>
      </c>
      <c r="E578" s="740"/>
      <c r="F578" s="740"/>
      <c r="G578" s="1036"/>
      <c r="H578" s="1036"/>
      <c r="I578" s="1036"/>
      <c r="J578" s="1036"/>
      <c r="K578" s="1036"/>
      <c r="L578" s="1036"/>
      <c r="M578" s="1036"/>
      <c r="N578" s="1036"/>
      <c r="O578" s="732" t="s">
        <v>26</v>
      </c>
      <c r="P578" s="1055"/>
      <c r="Q578" s="1055"/>
      <c r="R578" s="733"/>
      <c r="S578" s="1077"/>
      <c r="T578" s="1078"/>
      <c r="U578" s="1078"/>
      <c r="V578" s="1078"/>
      <c r="W578" s="1078"/>
      <c r="X578" s="1078"/>
      <c r="Y578" s="1078"/>
      <c r="Z578" s="1078"/>
      <c r="AA578" s="1078"/>
      <c r="AB578" s="1078"/>
      <c r="AC578" s="1079"/>
    </row>
    <row r="579" spans="2:29" ht="13.5" customHeight="1" thickBot="1">
      <c r="B579" s="1041"/>
      <c r="C579" s="1042"/>
      <c r="D579" s="1028"/>
      <c r="E579" s="1029"/>
      <c r="F579" s="1029"/>
      <c r="G579" s="1076"/>
      <c r="H579" s="1076"/>
      <c r="I579" s="1076"/>
      <c r="J579" s="1076"/>
      <c r="K579" s="1076"/>
      <c r="L579" s="1076"/>
      <c r="M579" s="1076"/>
      <c r="N579" s="1076"/>
      <c r="O579" s="1061"/>
      <c r="P579" s="1062"/>
      <c r="Q579" s="1062"/>
      <c r="R579" s="1063"/>
      <c r="S579" s="1080"/>
      <c r="T579" s="1081"/>
      <c r="U579" s="1081"/>
      <c r="V579" s="1081"/>
      <c r="W579" s="1081"/>
      <c r="X579" s="1081"/>
      <c r="Y579" s="1081"/>
      <c r="Z579" s="1081"/>
      <c r="AA579" s="1081"/>
      <c r="AB579" s="1081"/>
      <c r="AC579" s="1082"/>
    </row>
    <row r="580" spans="2:29" ht="13.5" customHeight="1">
      <c r="B580" s="1037" t="s">
        <v>4</v>
      </c>
      <c r="C580" s="1038"/>
      <c r="D580" s="1043" t="s">
        <v>24</v>
      </c>
      <c r="E580" s="901"/>
      <c r="F580" s="901"/>
      <c r="G580" s="1067"/>
      <c r="H580" s="1067"/>
      <c r="I580" s="1067"/>
      <c r="J580" s="1067"/>
      <c r="K580" s="1067"/>
      <c r="L580" s="1067"/>
      <c r="M580" s="1067"/>
      <c r="N580" s="1067"/>
      <c r="O580" s="845" t="s">
        <v>25</v>
      </c>
      <c r="P580" s="856"/>
      <c r="Q580" s="856"/>
      <c r="R580" s="846"/>
      <c r="S580" s="1068"/>
      <c r="T580" s="1069"/>
      <c r="U580" s="1069"/>
      <c r="V580" s="1069"/>
      <c r="W580" s="1069"/>
      <c r="X580" s="1069"/>
      <c r="Y580" s="1069"/>
      <c r="Z580" s="1069"/>
      <c r="AA580" s="1069"/>
      <c r="AB580" s="1069"/>
      <c r="AC580" s="1070"/>
    </row>
    <row r="581" spans="2:29" ht="13.5" customHeight="1">
      <c r="B581" s="1039"/>
      <c r="C581" s="1040"/>
      <c r="D581" s="1027"/>
      <c r="E581" s="740"/>
      <c r="F581" s="740"/>
      <c r="G581" s="1036"/>
      <c r="H581" s="1036"/>
      <c r="I581" s="1036"/>
      <c r="J581" s="1036"/>
      <c r="K581" s="1036"/>
      <c r="L581" s="1036"/>
      <c r="M581" s="1036"/>
      <c r="N581" s="1036"/>
      <c r="O581" s="1046"/>
      <c r="P581" s="1047"/>
      <c r="Q581" s="1047"/>
      <c r="R581" s="1048"/>
      <c r="S581" s="1071"/>
      <c r="T581" s="1072"/>
      <c r="U581" s="1072"/>
      <c r="V581" s="1072"/>
      <c r="W581" s="1072"/>
      <c r="X581" s="1072"/>
      <c r="Y581" s="1072"/>
      <c r="Z581" s="1072"/>
      <c r="AA581" s="1072"/>
      <c r="AB581" s="1072"/>
      <c r="AC581" s="1073"/>
    </row>
    <row r="582" spans="2:29" ht="13.5" customHeight="1">
      <c r="B582" s="1039"/>
      <c r="C582" s="1040"/>
      <c r="D582" s="1027" t="s">
        <v>1</v>
      </c>
      <c r="E582" s="740"/>
      <c r="F582" s="740"/>
      <c r="G582" s="1036"/>
      <c r="H582" s="1036"/>
      <c r="I582" s="1036"/>
      <c r="J582" s="1036"/>
      <c r="K582" s="1036"/>
      <c r="L582" s="1036"/>
      <c r="M582" s="1036"/>
      <c r="N582" s="1036"/>
      <c r="O582" s="732" t="s">
        <v>26</v>
      </c>
      <c r="P582" s="1055"/>
      <c r="Q582" s="1055"/>
      <c r="R582" s="733"/>
      <c r="S582" s="1077"/>
      <c r="T582" s="1078"/>
      <c r="U582" s="1078"/>
      <c r="V582" s="1078"/>
      <c r="W582" s="1078"/>
      <c r="X582" s="1078"/>
      <c r="Y582" s="1078"/>
      <c r="Z582" s="1078"/>
      <c r="AA582" s="1078"/>
      <c r="AB582" s="1078"/>
      <c r="AC582" s="1079"/>
    </row>
    <row r="583" spans="2:29" ht="13.5" customHeight="1">
      <c r="B583" s="1039"/>
      <c r="C583" s="1040"/>
      <c r="D583" s="1027"/>
      <c r="E583" s="740"/>
      <c r="F583" s="740"/>
      <c r="G583" s="1036"/>
      <c r="H583" s="1036"/>
      <c r="I583" s="1036"/>
      <c r="J583" s="1036"/>
      <c r="K583" s="1036"/>
      <c r="L583" s="1036"/>
      <c r="M583" s="1036"/>
      <c r="N583" s="1036"/>
      <c r="O583" s="1046"/>
      <c r="P583" s="1047"/>
      <c r="Q583" s="1047"/>
      <c r="R583" s="1048"/>
      <c r="S583" s="1071"/>
      <c r="T583" s="1072"/>
      <c r="U583" s="1072"/>
      <c r="V583" s="1072"/>
      <c r="W583" s="1072"/>
      <c r="X583" s="1072"/>
      <c r="Y583" s="1072"/>
      <c r="Z583" s="1072"/>
      <c r="AA583" s="1072"/>
      <c r="AB583" s="1072"/>
      <c r="AC583" s="1073"/>
    </row>
    <row r="584" spans="2:29" ht="13.5" customHeight="1">
      <c r="B584" s="1039"/>
      <c r="C584" s="1040"/>
      <c r="D584" s="1027" t="s">
        <v>58</v>
      </c>
      <c r="E584" s="740"/>
      <c r="F584" s="740"/>
      <c r="G584" s="1036"/>
      <c r="H584" s="1036"/>
      <c r="I584" s="1036"/>
      <c r="J584" s="1036"/>
      <c r="K584" s="1036"/>
      <c r="L584" s="1036"/>
      <c r="M584" s="1036"/>
      <c r="N584" s="1036"/>
      <c r="O584" s="732"/>
      <c r="P584" s="1055"/>
      <c r="Q584" s="1055"/>
      <c r="R584" s="733"/>
      <c r="S584" s="1077"/>
      <c r="T584" s="1078"/>
      <c r="U584" s="1078"/>
      <c r="V584" s="1078"/>
      <c r="W584" s="1078"/>
      <c r="X584" s="1078"/>
      <c r="Y584" s="1078"/>
      <c r="Z584" s="1078"/>
      <c r="AA584" s="1078"/>
      <c r="AB584" s="1078"/>
      <c r="AC584" s="1079"/>
    </row>
    <row r="585" spans="2:29" ht="13.5" customHeight="1" thickBot="1">
      <c r="B585" s="1041"/>
      <c r="C585" s="1042"/>
      <c r="D585" s="1028"/>
      <c r="E585" s="1029"/>
      <c r="F585" s="1029"/>
      <c r="G585" s="1076"/>
      <c r="H585" s="1076"/>
      <c r="I585" s="1076"/>
      <c r="J585" s="1076"/>
      <c r="K585" s="1076"/>
      <c r="L585" s="1076"/>
      <c r="M585" s="1076"/>
      <c r="N585" s="1076"/>
      <c r="O585" s="1061"/>
      <c r="P585" s="1062"/>
      <c r="Q585" s="1062"/>
      <c r="R585" s="1063"/>
      <c r="S585" s="1080"/>
      <c r="T585" s="1081"/>
      <c r="U585" s="1081"/>
      <c r="V585" s="1081"/>
      <c r="W585" s="1081"/>
      <c r="X585" s="1081"/>
      <c r="Y585" s="1081"/>
      <c r="Z585" s="1081"/>
      <c r="AA585" s="1081"/>
      <c r="AB585" s="1081"/>
      <c r="AC585" s="1082"/>
    </row>
    <row r="586" spans="2:29" ht="13.5" customHeight="1">
      <c r="B586" s="15" t="s">
        <v>236</v>
      </c>
      <c r="C586" s="15"/>
      <c r="D586" s="15"/>
      <c r="E586" s="15"/>
      <c r="F586" s="15"/>
      <c r="G586" s="15"/>
      <c r="H586" s="15"/>
      <c r="I586" s="15"/>
      <c r="J586" s="15"/>
      <c r="K586" s="15"/>
      <c r="L586" s="15"/>
      <c r="M586" s="15"/>
      <c r="N586" s="15"/>
      <c r="O586" s="15"/>
      <c r="P586" s="15"/>
      <c r="Q586" s="15"/>
      <c r="R586" s="15"/>
      <c r="S586" s="15"/>
      <c r="T586" s="15"/>
      <c r="U586" s="15"/>
      <c r="V586" s="15"/>
      <c r="W586" s="15"/>
      <c r="X586" s="15"/>
      <c r="Y586" s="15"/>
      <c r="Z586" s="15"/>
      <c r="AA586" s="15"/>
      <c r="AB586" s="15"/>
      <c r="AC586" s="15"/>
    </row>
    <row r="587" ht="13.5" customHeight="1">
      <c r="B587" s="112" t="s">
        <v>237</v>
      </c>
    </row>
    <row r="588" ht="13.5" customHeight="1">
      <c r="B588" s="112"/>
    </row>
    <row r="589" ht="13.5" customHeight="1">
      <c r="B589" s="113" t="s">
        <v>247</v>
      </c>
    </row>
    <row r="590" ht="13.5" customHeight="1" thickBot="1">
      <c r="B590" s="112" t="s">
        <v>238</v>
      </c>
    </row>
    <row r="591" spans="2:29" ht="13.5" customHeight="1">
      <c r="B591" s="1037" t="s">
        <v>161</v>
      </c>
      <c r="C591" s="1038"/>
      <c r="D591" s="1043" t="s">
        <v>158</v>
      </c>
      <c r="E591" s="901"/>
      <c r="F591" s="901"/>
      <c r="G591" s="1067"/>
      <c r="H591" s="1067"/>
      <c r="I591" s="1067"/>
      <c r="J591" s="1067"/>
      <c r="K591" s="1067"/>
      <c r="L591" s="1067"/>
      <c r="M591" s="1067"/>
      <c r="N591" s="1067"/>
      <c r="O591" s="845" t="s">
        <v>159</v>
      </c>
      <c r="P591" s="856"/>
      <c r="Q591" s="856"/>
      <c r="R591" s="846"/>
      <c r="S591" s="1068"/>
      <c r="T591" s="1069"/>
      <c r="U591" s="1069"/>
      <c r="V591" s="1069"/>
      <c r="W591" s="1069"/>
      <c r="X591" s="1069"/>
      <c r="Y591" s="1069"/>
      <c r="Z591" s="1069"/>
      <c r="AA591" s="1069"/>
      <c r="AB591" s="1069"/>
      <c r="AC591" s="1070"/>
    </row>
    <row r="592" spans="2:29" ht="13.5" customHeight="1">
      <c r="B592" s="1039"/>
      <c r="C592" s="1040"/>
      <c r="D592" s="1027"/>
      <c r="E592" s="740"/>
      <c r="F592" s="740"/>
      <c r="G592" s="1036"/>
      <c r="H592" s="1036"/>
      <c r="I592" s="1036"/>
      <c r="J592" s="1036"/>
      <c r="K592" s="1036"/>
      <c r="L592" s="1036"/>
      <c r="M592" s="1036"/>
      <c r="N592" s="1036"/>
      <c r="O592" s="1046"/>
      <c r="P592" s="1047"/>
      <c r="Q592" s="1047"/>
      <c r="R592" s="1048"/>
      <c r="S592" s="1071"/>
      <c r="T592" s="1072"/>
      <c r="U592" s="1072"/>
      <c r="V592" s="1072"/>
      <c r="W592" s="1072"/>
      <c r="X592" s="1072"/>
      <c r="Y592" s="1072"/>
      <c r="Z592" s="1072"/>
      <c r="AA592" s="1072"/>
      <c r="AB592" s="1072"/>
      <c r="AC592" s="1073"/>
    </row>
    <row r="593" spans="2:29" ht="13.5" customHeight="1">
      <c r="B593" s="1039"/>
      <c r="C593" s="1040"/>
      <c r="D593" s="1027" t="s">
        <v>2</v>
      </c>
      <c r="E593" s="740"/>
      <c r="F593" s="740"/>
      <c r="G593" s="766"/>
      <c r="H593" s="1074"/>
      <c r="I593" s="1074"/>
      <c r="J593" s="767"/>
      <c r="K593" s="732" t="s">
        <v>160</v>
      </c>
      <c r="L593" s="1055"/>
      <c r="M593" s="1055"/>
      <c r="N593" s="733"/>
      <c r="O593" s="1089"/>
      <c r="P593" s="1090"/>
      <c r="Q593" s="1090"/>
      <c r="R593" s="1090"/>
      <c r="S593" s="1090"/>
      <c r="T593" s="1090"/>
      <c r="U593" s="1090"/>
      <c r="V593" s="1090"/>
      <c r="W593" s="1090"/>
      <c r="X593" s="1090"/>
      <c r="Y593" s="1090"/>
      <c r="Z593" s="1090"/>
      <c r="AA593" s="1090"/>
      <c r="AB593" s="1090"/>
      <c r="AC593" s="1091"/>
    </row>
    <row r="594" spans="2:29" ht="13.5" customHeight="1">
      <c r="B594" s="1039"/>
      <c r="C594" s="1040"/>
      <c r="D594" s="1027"/>
      <c r="E594" s="740"/>
      <c r="F594" s="740"/>
      <c r="G594" s="768"/>
      <c r="H594" s="1075"/>
      <c r="I594" s="1075"/>
      <c r="J594" s="769"/>
      <c r="K594" s="1046"/>
      <c r="L594" s="1047"/>
      <c r="M594" s="1047"/>
      <c r="N594" s="1048"/>
      <c r="O594" s="1092"/>
      <c r="P594" s="1093"/>
      <c r="Q594" s="1093"/>
      <c r="R594" s="1093"/>
      <c r="S594" s="1093"/>
      <c r="T594" s="1093"/>
      <c r="U594" s="1093"/>
      <c r="V594" s="1093"/>
      <c r="W594" s="1093"/>
      <c r="X594" s="1093"/>
      <c r="Y594" s="1093"/>
      <c r="Z594" s="1093"/>
      <c r="AA594" s="1093"/>
      <c r="AB594" s="1093"/>
      <c r="AC594" s="1094"/>
    </row>
    <row r="595" spans="2:29" ht="13.5" customHeight="1">
      <c r="B595" s="1039"/>
      <c r="C595" s="1040"/>
      <c r="D595" s="1027" t="s">
        <v>1</v>
      </c>
      <c r="E595" s="740"/>
      <c r="F595" s="740"/>
      <c r="G595" s="1036"/>
      <c r="H595" s="1036"/>
      <c r="I595" s="1036"/>
      <c r="J595" s="1036"/>
      <c r="K595" s="1036"/>
      <c r="L595" s="1036"/>
      <c r="M595" s="1036"/>
      <c r="N595" s="1036"/>
      <c r="O595" s="732"/>
      <c r="P595" s="1055"/>
      <c r="Q595" s="1055"/>
      <c r="R595" s="733"/>
      <c r="S595" s="1077"/>
      <c r="T595" s="1078"/>
      <c r="U595" s="1078"/>
      <c r="V595" s="1078"/>
      <c r="W595" s="1078"/>
      <c r="X595" s="1078"/>
      <c r="Y595" s="1078"/>
      <c r="Z595" s="1078"/>
      <c r="AA595" s="1078"/>
      <c r="AB595" s="1078"/>
      <c r="AC595" s="1079"/>
    </row>
    <row r="596" spans="2:29" ht="13.5" customHeight="1" thickBot="1">
      <c r="B596" s="1041"/>
      <c r="C596" s="1042"/>
      <c r="D596" s="1028"/>
      <c r="E596" s="1029"/>
      <c r="F596" s="1029"/>
      <c r="G596" s="1076"/>
      <c r="H596" s="1076"/>
      <c r="I596" s="1076"/>
      <c r="J596" s="1076"/>
      <c r="K596" s="1076"/>
      <c r="L596" s="1076"/>
      <c r="M596" s="1076"/>
      <c r="N596" s="1076"/>
      <c r="O596" s="1061"/>
      <c r="P596" s="1062"/>
      <c r="Q596" s="1062"/>
      <c r="R596" s="1063"/>
      <c r="S596" s="1080"/>
      <c r="T596" s="1081"/>
      <c r="U596" s="1081"/>
      <c r="V596" s="1081"/>
      <c r="W596" s="1081"/>
      <c r="X596" s="1081"/>
      <c r="Y596" s="1081"/>
      <c r="Z596" s="1081"/>
      <c r="AA596" s="1081"/>
      <c r="AB596" s="1081"/>
      <c r="AC596" s="1082"/>
    </row>
    <row r="600" ht="13.5" customHeight="1">
      <c r="B600" s="3" t="s">
        <v>312</v>
      </c>
    </row>
    <row r="602" ht="13.5" customHeight="1">
      <c r="B602" s="3" t="s">
        <v>315</v>
      </c>
    </row>
    <row r="603" ht="13.5" customHeight="1">
      <c r="B603" s="3" t="s">
        <v>316</v>
      </c>
    </row>
    <row r="604" ht="13.5" customHeight="1">
      <c r="B604" s="3" t="s">
        <v>317</v>
      </c>
    </row>
    <row r="605" ht="13.5" customHeight="1">
      <c r="B605" s="3" t="s">
        <v>318</v>
      </c>
    </row>
    <row r="606" ht="13.5" customHeight="1">
      <c r="B606" s="3" t="s">
        <v>319</v>
      </c>
    </row>
    <row r="607" ht="13.5" customHeight="1">
      <c r="B607" s="3" t="s">
        <v>320</v>
      </c>
    </row>
    <row r="608" ht="13.5" customHeight="1">
      <c r="B608" s="3" t="s">
        <v>321</v>
      </c>
    </row>
    <row r="609" ht="13.5" customHeight="1">
      <c r="B609" s="3" t="s">
        <v>322</v>
      </c>
    </row>
    <row r="610" ht="13.5" customHeight="1">
      <c r="B610" s="3" t="s">
        <v>323</v>
      </c>
    </row>
    <row r="611" ht="13.5" customHeight="1">
      <c r="B611" s="3" t="s">
        <v>324</v>
      </c>
    </row>
    <row r="612" ht="13.5" customHeight="1">
      <c r="B612" s="3" t="s">
        <v>325</v>
      </c>
    </row>
    <row r="613" ht="13.5" customHeight="1">
      <c r="B613" s="3" t="s">
        <v>326</v>
      </c>
    </row>
    <row r="614" ht="13.5" customHeight="1">
      <c r="B614" s="3" t="s">
        <v>327</v>
      </c>
    </row>
    <row r="615" ht="13.5" customHeight="1">
      <c r="B615" s="3" t="s">
        <v>328</v>
      </c>
    </row>
    <row r="616" ht="13.5" customHeight="1">
      <c r="B616" s="3" t="s">
        <v>329</v>
      </c>
    </row>
    <row r="619" ht="13.5" customHeight="1">
      <c r="B619" s="3" t="s">
        <v>330</v>
      </c>
    </row>
    <row r="621" ht="13.5" customHeight="1">
      <c r="B621" s="3" t="s">
        <v>331</v>
      </c>
    </row>
    <row r="622" ht="13.5" customHeight="1">
      <c r="B622" s="3" t="s">
        <v>332</v>
      </c>
    </row>
    <row r="623" ht="13.5" customHeight="1">
      <c r="B623" s="3" t="s">
        <v>333</v>
      </c>
    </row>
    <row r="624" ht="13.5" customHeight="1">
      <c r="B624" s="3" t="s">
        <v>334</v>
      </c>
    </row>
    <row r="625" ht="13.5" customHeight="1">
      <c r="B625" s="3" t="s">
        <v>335</v>
      </c>
    </row>
    <row r="626" ht="13.5" customHeight="1">
      <c r="B626" s="3" t="s">
        <v>336</v>
      </c>
    </row>
    <row r="627" ht="13.5" customHeight="1">
      <c r="B627" s="3" t="s">
        <v>337</v>
      </c>
    </row>
    <row r="628" ht="13.5" customHeight="1">
      <c r="B628" s="3" t="s">
        <v>338</v>
      </c>
    </row>
    <row r="629" ht="13.5" customHeight="1">
      <c r="B629" s="3" t="s">
        <v>339</v>
      </c>
    </row>
    <row r="630" ht="13.5" customHeight="1">
      <c r="B630" s="3" t="s">
        <v>340</v>
      </c>
    </row>
    <row r="631" ht="13.5" customHeight="1">
      <c r="B631" s="3" t="s">
        <v>341</v>
      </c>
    </row>
    <row r="632" ht="13.5" customHeight="1">
      <c r="B632" s="3" t="s">
        <v>342</v>
      </c>
    </row>
    <row r="633" ht="13.5" customHeight="1">
      <c r="B633" s="3" t="s">
        <v>343</v>
      </c>
    </row>
    <row r="634" ht="13.5" customHeight="1">
      <c r="B634" s="3" t="s">
        <v>344</v>
      </c>
    </row>
    <row r="635" ht="13.5" customHeight="1">
      <c r="B635" s="3" t="s">
        <v>345</v>
      </c>
    </row>
    <row r="636" ht="13.5" customHeight="1">
      <c r="B636" s="3" t="s">
        <v>346</v>
      </c>
    </row>
    <row r="637" ht="13.5" customHeight="1">
      <c r="B637" s="3" t="s">
        <v>347</v>
      </c>
    </row>
    <row r="638" ht="13.5" customHeight="1">
      <c r="B638" s="3" t="s">
        <v>348</v>
      </c>
    </row>
  </sheetData>
  <sheetProtection/>
  <mergeCells count="997">
    <mergeCell ref="M558:O559"/>
    <mergeCell ref="B558:G560"/>
    <mergeCell ref="B65:U65"/>
    <mergeCell ref="V65:Z65"/>
    <mergeCell ref="Z258:AA259"/>
    <mergeCell ref="B500:C557"/>
    <mergeCell ref="B389:C460"/>
    <mergeCell ref="W256:Y257"/>
    <mergeCell ref="D441:G446"/>
    <mergeCell ref="Z391:AC391"/>
    <mergeCell ref="B62:U62"/>
    <mergeCell ref="V62:Z62"/>
    <mergeCell ref="AA62:AB62"/>
    <mergeCell ref="G267:AC269"/>
    <mergeCell ref="R256:V257"/>
    <mergeCell ref="B63:U63"/>
    <mergeCell ref="V63:Z63"/>
    <mergeCell ref="AA63:AB63"/>
    <mergeCell ref="B64:U64"/>
    <mergeCell ref="V64:Z64"/>
    <mergeCell ref="B60:U60"/>
    <mergeCell ref="V60:Z60"/>
    <mergeCell ref="AA60:AB60"/>
    <mergeCell ref="B61:U61"/>
    <mergeCell ref="V61:Z61"/>
    <mergeCell ref="AA61:AB61"/>
    <mergeCell ref="B58:U58"/>
    <mergeCell ref="V58:Z58"/>
    <mergeCell ref="AA58:AB58"/>
    <mergeCell ref="B59:U59"/>
    <mergeCell ref="V59:Z59"/>
    <mergeCell ref="AA59:AB59"/>
    <mergeCell ref="B56:U56"/>
    <mergeCell ref="V56:Z56"/>
    <mergeCell ref="AA56:AB56"/>
    <mergeCell ref="B57:U57"/>
    <mergeCell ref="V57:Z57"/>
    <mergeCell ref="AA57:AB57"/>
    <mergeCell ref="Z392:AC392"/>
    <mergeCell ref="Z407:AC407"/>
    <mergeCell ref="C260:AC261"/>
    <mergeCell ref="B266:AC266"/>
    <mergeCell ref="Z439:AC440"/>
    <mergeCell ref="D435:G440"/>
    <mergeCell ref="B267:F269"/>
    <mergeCell ref="B270:F272"/>
    <mergeCell ref="G270:AC272"/>
    <mergeCell ref="B273:F275"/>
    <mergeCell ref="B54:U54"/>
    <mergeCell ref="V54:Z54"/>
    <mergeCell ref="AA54:AB54"/>
    <mergeCell ref="B55:U55"/>
    <mergeCell ref="V55:Z55"/>
    <mergeCell ref="AA55:AB55"/>
    <mergeCell ref="AB254:AB255"/>
    <mergeCell ref="AC254:AC255"/>
    <mergeCell ref="Z256:AA257"/>
    <mergeCell ref="AB256:AB257"/>
    <mergeCell ref="AC256:AC257"/>
    <mergeCell ref="AB258:AB259"/>
    <mergeCell ref="AC258:AC259"/>
    <mergeCell ref="C256:D257"/>
    <mergeCell ref="E256:F257"/>
    <mergeCell ref="G256:J257"/>
    <mergeCell ref="K256:N257"/>
    <mergeCell ref="O256:Q257"/>
    <mergeCell ref="R252:V253"/>
    <mergeCell ref="R254:V255"/>
    <mergeCell ref="Z252:AA253"/>
    <mergeCell ref="AB252:AB253"/>
    <mergeCell ref="AC252:AC253"/>
    <mergeCell ref="C254:D255"/>
    <mergeCell ref="E254:F255"/>
    <mergeCell ref="G254:J255"/>
    <mergeCell ref="K254:N255"/>
    <mergeCell ref="O254:Q255"/>
    <mergeCell ref="W254:Y255"/>
    <mergeCell ref="Z254:AA255"/>
    <mergeCell ref="W250:Y251"/>
    <mergeCell ref="Z250:AA251"/>
    <mergeCell ref="AB250:AB251"/>
    <mergeCell ref="AC250:AC251"/>
    <mergeCell ref="C252:D253"/>
    <mergeCell ref="E252:F253"/>
    <mergeCell ref="G252:J253"/>
    <mergeCell ref="K252:N253"/>
    <mergeCell ref="O252:Q253"/>
    <mergeCell ref="W252:Y253"/>
    <mergeCell ref="W248:Y249"/>
    <mergeCell ref="Z248:AA249"/>
    <mergeCell ref="AB248:AB249"/>
    <mergeCell ref="AC248:AC249"/>
    <mergeCell ref="C250:D251"/>
    <mergeCell ref="E250:F251"/>
    <mergeCell ref="G250:J251"/>
    <mergeCell ref="K250:N251"/>
    <mergeCell ref="O250:Q251"/>
    <mergeCell ref="R250:V251"/>
    <mergeCell ref="W246:Y247"/>
    <mergeCell ref="Z246:AA247"/>
    <mergeCell ref="AB246:AB247"/>
    <mergeCell ref="AC246:AC247"/>
    <mergeCell ref="C248:D249"/>
    <mergeCell ref="E248:F249"/>
    <mergeCell ref="G248:J249"/>
    <mergeCell ref="K248:N249"/>
    <mergeCell ref="O248:Q249"/>
    <mergeCell ref="R248:V249"/>
    <mergeCell ref="W244:Y245"/>
    <mergeCell ref="Z244:AA245"/>
    <mergeCell ref="AB244:AB245"/>
    <mergeCell ref="AC244:AC245"/>
    <mergeCell ref="C246:D247"/>
    <mergeCell ref="E246:F247"/>
    <mergeCell ref="G246:J247"/>
    <mergeCell ref="K246:N247"/>
    <mergeCell ref="O246:Q247"/>
    <mergeCell ref="R246:V247"/>
    <mergeCell ref="W242:Y243"/>
    <mergeCell ref="Z242:AA243"/>
    <mergeCell ref="AB242:AB243"/>
    <mergeCell ref="AC242:AC243"/>
    <mergeCell ref="C244:D245"/>
    <mergeCell ref="E244:F245"/>
    <mergeCell ref="G244:J245"/>
    <mergeCell ref="K244:N245"/>
    <mergeCell ref="O244:Q245"/>
    <mergeCell ref="R244:V245"/>
    <mergeCell ref="C242:D243"/>
    <mergeCell ref="E242:F243"/>
    <mergeCell ref="G242:J243"/>
    <mergeCell ref="K242:N243"/>
    <mergeCell ref="O242:Q243"/>
    <mergeCell ref="R242:V243"/>
    <mergeCell ref="K240:N241"/>
    <mergeCell ref="O240:Q241"/>
    <mergeCell ref="Z240:AA241"/>
    <mergeCell ref="AB240:AB241"/>
    <mergeCell ref="AC240:AC241"/>
    <mergeCell ref="R238:V239"/>
    <mergeCell ref="W238:Y239"/>
    <mergeCell ref="Z238:AA239"/>
    <mergeCell ref="AC236:AC237"/>
    <mergeCell ref="C238:D239"/>
    <mergeCell ref="E238:F239"/>
    <mergeCell ref="G238:J239"/>
    <mergeCell ref="K238:N239"/>
    <mergeCell ref="O238:Q239"/>
    <mergeCell ref="AB238:AB239"/>
    <mergeCell ref="AC238:AC239"/>
    <mergeCell ref="AC234:AC235"/>
    <mergeCell ref="C236:D237"/>
    <mergeCell ref="E236:F237"/>
    <mergeCell ref="G236:J237"/>
    <mergeCell ref="K236:N237"/>
    <mergeCell ref="O236:Q237"/>
    <mergeCell ref="R236:V237"/>
    <mergeCell ref="W236:Y237"/>
    <mergeCell ref="Z236:AA237"/>
    <mergeCell ref="AB236:AB237"/>
    <mergeCell ref="AC232:AC233"/>
    <mergeCell ref="C234:D235"/>
    <mergeCell ref="E234:F235"/>
    <mergeCell ref="G234:J235"/>
    <mergeCell ref="K234:N235"/>
    <mergeCell ref="O234:Q235"/>
    <mergeCell ref="R234:V235"/>
    <mergeCell ref="W234:Y235"/>
    <mergeCell ref="Z234:AA235"/>
    <mergeCell ref="AB234:AB235"/>
    <mergeCell ref="K232:N233"/>
    <mergeCell ref="O232:Q233"/>
    <mergeCell ref="R232:V233"/>
    <mergeCell ref="W232:Y233"/>
    <mergeCell ref="Z232:AA233"/>
    <mergeCell ref="AB232:AB233"/>
    <mergeCell ref="Q159:S160"/>
    <mergeCell ref="G151:K152"/>
    <mergeCell ref="K228:N231"/>
    <mergeCell ref="O228:Q231"/>
    <mergeCell ref="C258:Y259"/>
    <mergeCell ref="R240:V241"/>
    <mergeCell ref="W240:Y241"/>
    <mergeCell ref="R228:V231"/>
    <mergeCell ref="W228:Y231"/>
    <mergeCell ref="C240:D241"/>
    <mergeCell ref="B225:F227"/>
    <mergeCell ref="G225:I227"/>
    <mergeCell ref="J225:M227"/>
    <mergeCell ref="N225:P227"/>
    <mergeCell ref="M207:R209"/>
    <mergeCell ref="G213:AC215"/>
    <mergeCell ref="Q225:V227"/>
    <mergeCell ref="W225:Y227"/>
    <mergeCell ref="Z225:AC227"/>
    <mergeCell ref="G210:L212"/>
    <mergeCell ref="B182:F184"/>
    <mergeCell ref="G182:AC184"/>
    <mergeCell ref="J114:M114"/>
    <mergeCell ref="N114:AC114"/>
    <mergeCell ref="B118:AC118"/>
    <mergeCell ref="N104:O104"/>
    <mergeCell ref="N113:AC113"/>
    <mergeCell ref="B105:E106"/>
    <mergeCell ref="B107:E108"/>
    <mergeCell ref="L159:P160"/>
    <mergeCell ref="Y38:Z38"/>
    <mergeCell ref="G39:X39"/>
    <mergeCell ref="Y39:Z39"/>
    <mergeCell ref="G42:X42"/>
    <mergeCell ref="Y42:Z42"/>
    <mergeCell ref="G40:X40"/>
    <mergeCell ref="Y40:Z40"/>
    <mergeCell ref="G41:X41"/>
    <mergeCell ref="Y41:Z41"/>
    <mergeCell ref="G38:X38"/>
    <mergeCell ref="Y34:Z34"/>
    <mergeCell ref="G35:X35"/>
    <mergeCell ref="Y35:Z35"/>
    <mergeCell ref="G36:X36"/>
    <mergeCell ref="Y36:Z36"/>
    <mergeCell ref="G37:X37"/>
    <mergeCell ref="Y37:Z37"/>
    <mergeCell ref="B228:B261"/>
    <mergeCell ref="C228:D231"/>
    <mergeCell ref="E228:F231"/>
    <mergeCell ref="G228:J231"/>
    <mergeCell ref="G240:J241"/>
    <mergeCell ref="Z228:AA231"/>
    <mergeCell ref="E240:F241"/>
    <mergeCell ref="C232:D233"/>
    <mergeCell ref="E232:F233"/>
    <mergeCell ref="G232:J233"/>
    <mergeCell ref="AB228:AB231"/>
    <mergeCell ref="AC228:AC231"/>
    <mergeCell ref="K18:M19"/>
    <mergeCell ref="B207:F212"/>
    <mergeCell ref="G207:L209"/>
    <mergeCell ref="B119:F121"/>
    <mergeCell ref="G119:AC121"/>
    <mergeCell ref="B125:F140"/>
    <mergeCell ref="S207:AC209"/>
    <mergeCell ref="C173:AA174"/>
    <mergeCell ref="G141:T143"/>
    <mergeCell ref="U141:AC143"/>
    <mergeCell ref="Z1:AC2"/>
    <mergeCell ref="B3:E4"/>
    <mergeCell ref="W4:AC5"/>
    <mergeCell ref="B6:AC7"/>
    <mergeCell ref="B8:AC9"/>
    <mergeCell ref="N15:AB15"/>
    <mergeCell ref="B11:J12"/>
    <mergeCell ref="K13:L14"/>
    <mergeCell ref="K15:M17"/>
    <mergeCell ref="N16:AB17"/>
    <mergeCell ref="K22:M23"/>
    <mergeCell ref="O22:S23"/>
    <mergeCell ref="T22:AB23"/>
    <mergeCell ref="AC22:AC23"/>
    <mergeCell ref="B25:AC27"/>
    <mergeCell ref="O18:AC19"/>
    <mergeCell ref="K20:M21"/>
    <mergeCell ref="O20:S21"/>
    <mergeCell ref="T20:AB21"/>
    <mergeCell ref="AC20:AC21"/>
    <mergeCell ref="D29:AA29"/>
    <mergeCell ref="D32:AA32"/>
    <mergeCell ref="B45:G45"/>
    <mergeCell ref="C46:AA46"/>
    <mergeCell ref="C47:E47"/>
    <mergeCell ref="F47:W47"/>
    <mergeCell ref="Z47:AB47"/>
    <mergeCell ref="G33:Z33"/>
    <mergeCell ref="F34:F42"/>
    <mergeCell ref="G34:X34"/>
    <mergeCell ref="C50:E51"/>
    <mergeCell ref="F50:W51"/>
    <mergeCell ref="Z50:AB51"/>
    <mergeCell ref="B48:B49"/>
    <mergeCell ref="C48:E49"/>
    <mergeCell ref="F48:W49"/>
    <mergeCell ref="Z48:AB49"/>
    <mergeCell ref="B50:B51"/>
    <mergeCell ref="B68:AC68"/>
    <mergeCell ref="B71:D73"/>
    <mergeCell ref="E71:AC73"/>
    <mergeCell ref="B74:D78"/>
    <mergeCell ref="E74:AC78"/>
    <mergeCell ref="B80:D87"/>
    <mergeCell ref="E80:AC87"/>
    <mergeCell ref="B79:D79"/>
    <mergeCell ref="E79:AC79"/>
    <mergeCell ref="B91:D92"/>
    <mergeCell ref="B93:D100"/>
    <mergeCell ref="E93:AC100"/>
    <mergeCell ref="E91:AC92"/>
    <mergeCell ref="B103:E104"/>
    <mergeCell ref="F103:AC103"/>
    <mergeCell ref="F104:G104"/>
    <mergeCell ref="H104:I104"/>
    <mergeCell ref="J104:K104"/>
    <mergeCell ref="L104:M104"/>
    <mergeCell ref="X104:Y104"/>
    <mergeCell ref="Z104:AA104"/>
    <mergeCell ref="AB104:AC104"/>
    <mergeCell ref="R104:S104"/>
    <mergeCell ref="T104:U104"/>
    <mergeCell ref="V104:W104"/>
    <mergeCell ref="P104:Q104"/>
    <mergeCell ref="Z153:AA154"/>
    <mergeCell ref="AB153:AB154"/>
    <mergeCell ref="B109:E110"/>
    <mergeCell ref="B111:E112"/>
    <mergeCell ref="B113:I114"/>
    <mergeCell ref="J113:M113"/>
    <mergeCell ref="T147:Y150"/>
    <mergeCell ref="Q151:S152"/>
    <mergeCell ref="C153:D154"/>
    <mergeCell ref="L151:P152"/>
    <mergeCell ref="S210:AC212"/>
    <mergeCell ref="T151:Y152"/>
    <mergeCell ref="C219:F221"/>
    <mergeCell ref="G219:R221"/>
    <mergeCell ref="S219:V221"/>
    <mergeCell ref="W219:AC221"/>
    <mergeCell ref="AC151:AC152"/>
    <mergeCell ref="T153:Y154"/>
    <mergeCell ref="E153:F154"/>
    <mergeCell ref="B122:F124"/>
    <mergeCell ref="G122:AC124"/>
    <mergeCell ref="G125:AC140"/>
    <mergeCell ref="B141:F143"/>
    <mergeCell ref="B213:F215"/>
    <mergeCell ref="B144:F146"/>
    <mergeCell ref="G144:AC146"/>
    <mergeCell ref="Z147:AA150"/>
    <mergeCell ref="AB147:AB150"/>
    <mergeCell ref="M210:R212"/>
    <mergeCell ref="AC147:AC150"/>
    <mergeCell ref="C159:D160"/>
    <mergeCell ref="E159:F160"/>
    <mergeCell ref="G159:K160"/>
    <mergeCell ref="C151:D152"/>
    <mergeCell ref="E151:F152"/>
    <mergeCell ref="L147:P150"/>
    <mergeCell ref="Q147:S150"/>
    <mergeCell ref="Z151:AA152"/>
    <mergeCell ref="AB151:AB152"/>
    <mergeCell ref="G153:K154"/>
    <mergeCell ref="L153:P154"/>
    <mergeCell ref="Q153:S154"/>
    <mergeCell ref="AC153:AC154"/>
    <mergeCell ref="C155:D156"/>
    <mergeCell ref="E155:F156"/>
    <mergeCell ref="G155:K156"/>
    <mergeCell ref="L155:P156"/>
    <mergeCell ref="Q155:S156"/>
    <mergeCell ref="T155:Y156"/>
    <mergeCell ref="Z155:AA156"/>
    <mergeCell ref="AB155:AB156"/>
    <mergeCell ref="AC155:AC156"/>
    <mergeCell ref="C157:D158"/>
    <mergeCell ref="E157:F158"/>
    <mergeCell ref="G157:K158"/>
    <mergeCell ref="L157:P158"/>
    <mergeCell ref="Q157:S158"/>
    <mergeCell ref="T157:Y158"/>
    <mergeCell ref="AB157:AB158"/>
    <mergeCell ref="AC157:AC158"/>
    <mergeCell ref="T159:Y160"/>
    <mergeCell ref="Z159:AA160"/>
    <mergeCell ref="AB159:AB160"/>
    <mergeCell ref="AC159:AC160"/>
    <mergeCell ref="E161:F162"/>
    <mergeCell ref="G161:K162"/>
    <mergeCell ref="L161:P162"/>
    <mergeCell ref="Q161:S162"/>
    <mergeCell ref="T161:Y162"/>
    <mergeCell ref="Z157:AA158"/>
    <mergeCell ref="Z161:AA162"/>
    <mergeCell ref="AB161:AB162"/>
    <mergeCell ref="AC161:AC162"/>
    <mergeCell ref="C163:D164"/>
    <mergeCell ref="E163:F164"/>
    <mergeCell ref="G163:K164"/>
    <mergeCell ref="L163:P164"/>
    <mergeCell ref="Q163:S164"/>
    <mergeCell ref="T163:Y164"/>
    <mergeCell ref="C161:D162"/>
    <mergeCell ref="Z163:AA164"/>
    <mergeCell ref="AB163:AB164"/>
    <mergeCell ref="AC163:AC164"/>
    <mergeCell ref="Z165:AA166"/>
    <mergeCell ref="C165:D166"/>
    <mergeCell ref="E165:F166"/>
    <mergeCell ref="G165:K166"/>
    <mergeCell ref="L165:P166"/>
    <mergeCell ref="Q165:S166"/>
    <mergeCell ref="T165:Y166"/>
    <mergeCell ref="AB165:AB166"/>
    <mergeCell ref="AC165:AC166"/>
    <mergeCell ref="C167:D168"/>
    <mergeCell ref="E167:F168"/>
    <mergeCell ref="G167:K168"/>
    <mergeCell ref="L167:P168"/>
    <mergeCell ref="Q167:S168"/>
    <mergeCell ref="T167:Y168"/>
    <mergeCell ref="Z167:AA168"/>
    <mergeCell ref="AB167:AB168"/>
    <mergeCell ref="AC167:AC168"/>
    <mergeCell ref="C169:D170"/>
    <mergeCell ref="E169:F170"/>
    <mergeCell ref="G169:K170"/>
    <mergeCell ref="L169:P170"/>
    <mergeCell ref="Q169:S170"/>
    <mergeCell ref="T169:Y170"/>
    <mergeCell ref="Z169:AA170"/>
    <mergeCell ref="AB169:AB170"/>
    <mergeCell ref="AB173:AB174"/>
    <mergeCell ref="AC173:AC174"/>
    <mergeCell ref="G216:AC218"/>
    <mergeCell ref="G222:AC224"/>
    <mergeCell ref="T171:Y172"/>
    <mergeCell ref="B179:AC180"/>
    <mergeCell ref="B181:AC181"/>
    <mergeCell ref="G185:AC187"/>
    <mergeCell ref="B191:F206"/>
    <mergeCell ref="G191:AC206"/>
    <mergeCell ref="B219:B224"/>
    <mergeCell ref="C171:D172"/>
    <mergeCell ref="E171:F172"/>
    <mergeCell ref="G171:K172"/>
    <mergeCell ref="L171:P172"/>
    <mergeCell ref="Q171:S172"/>
    <mergeCell ref="C222:F224"/>
    <mergeCell ref="B185:F187"/>
    <mergeCell ref="B188:F190"/>
    <mergeCell ref="G188:AC190"/>
    <mergeCell ref="C175:AC176"/>
    <mergeCell ref="B147:B176"/>
    <mergeCell ref="C147:D150"/>
    <mergeCell ref="E147:F150"/>
    <mergeCell ref="G147:K150"/>
    <mergeCell ref="B216:F218"/>
    <mergeCell ref="Z171:AA172"/>
    <mergeCell ref="AB171:AB172"/>
    <mergeCell ref="AC169:AC170"/>
    <mergeCell ref="AC171:AC172"/>
    <mergeCell ref="G273:AC275"/>
    <mergeCell ref="B276:F284"/>
    <mergeCell ref="G276:AC284"/>
    <mergeCell ref="B285:F287"/>
    <mergeCell ref="G285:T287"/>
    <mergeCell ref="U285:AC287"/>
    <mergeCell ref="B288:F290"/>
    <mergeCell ref="G288:AC290"/>
    <mergeCell ref="B291:B320"/>
    <mergeCell ref="C291:D294"/>
    <mergeCell ref="E291:F294"/>
    <mergeCell ref="G291:K294"/>
    <mergeCell ref="L291:P294"/>
    <mergeCell ref="Q291:S294"/>
    <mergeCell ref="T291:Y294"/>
    <mergeCell ref="Z291:AA294"/>
    <mergeCell ref="AB291:AB294"/>
    <mergeCell ref="AC291:AC294"/>
    <mergeCell ref="C295:D296"/>
    <mergeCell ref="E295:F296"/>
    <mergeCell ref="G295:K296"/>
    <mergeCell ref="L295:P296"/>
    <mergeCell ref="Q295:S296"/>
    <mergeCell ref="T295:Y296"/>
    <mergeCell ref="Z295:AA296"/>
    <mergeCell ref="AB295:AB296"/>
    <mergeCell ref="AC295:AC296"/>
    <mergeCell ref="C297:D298"/>
    <mergeCell ref="E297:F298"/>
    <mergeCell ref="G297:K298"/>
    <mergeCell ref="L297:P298"/>
    <mergeCell ref="Q297:S298"/>
    <mergeCell ref="T297:Y298"/>
    <mergeCell ref="Z297:AA298"/>
    <mergeCell ref="AB297:AB298"/>
    <mergeCell ref="AC297:AC298"/>
    <mergeCell ref="C299:D300"/>
    <mergeCell ref="E299:F300"/>
    <mergeCell ref="G299:K300"/>
    <mergeCell ref="L299:P300"/>
    <mergeCell ref="Q299:S300"/>
    <mergeCell ref="T299:Y300"/>
    <mergeCell ref="Z299:AA300"/>
    <mergeCell ref="AB299:AB300"/>
    <mergeCell ref="AC299:AC300"/>
    <mergeCell ref="C301:D302"/>
    <mergeCell ref="E301:F302"/>
    <mergeCell ref="G301:K302"/>
    <mergeCell ref="L301:P302"/>
    <mergeCell ref="Q301:S302"/>
    <mergeCell ref="T301:Y302"/>
    <mergeCell ref="Z301:AA302"/>
    <mergeCell ref="AB301:AB302"/>
    <mergeCell ref="AC301:AC302"/>
    <mergeCell ref="C303:D304"/>
    <mergeCell ref="E303:F304"/>
    <mergeCell ref="G303:K304"/>
    <mergeCell ref="L303:P304"/>
    <mergeCell ref="Q303:S304"/>
    <mergeCell ref="T303:Y304"/>
    <mergeCell ref="Z303:AA304"/>
    <mergeCell ref="AB303:AB304"/>
    <mergeCell ref="AC303:AC304"/>
    <mergeCell ref="C305:D306"/>
    <mergeCell ref="E305:F306"/>
    <mergeCell ref="G305:K306"/>
    <mergeCell ref="L305:P306"/>
    <mergeCell ref="Q305:S306"/>
    <mergeCell ref="T305:Y306"/>
    <mergeCell ref="Z305:AA306"/>
    <mergeCell ref="AB305:AB306"/>
    <mergeCell ref="AC305:AC306"/>
    <mergeCell ref="C307:D308"/>
    <mergeCell ref="E307:F308"/>
    <mergeCell ref="G307:K308"/>
    <mergeCell ref="L307:P308"/>
    <mergeCell ref="Q307:S308"/>
    <mergeCell ref="T307:Y308"/>
    <mergeCell ref="C309:D310"/>
    <mergeCell ref="E309:F310"/>
    <mergeCell ref="G309:K310"/>
    <mergeCell ref="L309:P310"/>
    <mergeCell ref="Q309:S310"/>
    <mergeCell ref="T309:Y310"/>
    <mergeCell ref="T311:Y312"/>
    <mergeCell ref="Z311:AA312"/>
    <mergeCell ref="AB311:AB312"/>
    <mergeCell ref="Z307:AA308"/>
    <mergeCell ref="AB307:AB308"/>
    <mergeCell ref="AC307:AC308"/>
    <mergeCell ref="Z309:AA310"/>
    <mergeCell ref="Z313:AA314"/>
    <mergeCell ref="AB313:AB314"/>
    <mergeCell ref="AC313:AC314"/>
    <mergeCell ref="AB309:AB310"/>
    <mergeCell ref="AC309:AC310"/>
    <mergeCell ref="C311:D312"/>
    <mergeCell ref="E311:F312"/>
    <mergeCell ref="G311:K312"/>
    <mergeCell ref="L311:P312"/>
    <mergeCell ref="Q311:S312"/>
    <mergeCell ref="L315:P316"/>
    <mergeCell ref="Q315:S316"/>
    <mergeCell ref="T315:Y316"/>
    <mergeCell ref="AC311:AC312"/>
    <mergeCell ref="C313:D314"/>
    <mergeCell ref="E313:F314"/>
    <mergeCell ref="G313:K314"/>
    <mergeCell ref="L313:P314"/>
    <mergeCell ref="Q313:S314"/>
    <mergeCell ref="T313:Y314"/>
    <mergeCell ref="Z315:AA316"/>
    <mergeCell ref="AB315:AB316"/>
    <mergeCell ref="AC315:AC316"/>
    <mergeCell ref="C317:Y318"/>
    <mergeCell ref="Z317:AA318"/>
    <mergeCell ref="AB317:AB318"/>
    <mergeCell ref="AC317:AC318"/>
    <mergeCell ref="C315:D316"/>
    <mergeCell ref="E315:F316"/>
    <mergeCell ref="G315:K316"/>
    <mergeCell ref="C319:AC320"/>
    <mergeCell ref="B383:C384"/>
    <mergeCell ref="D383:G384"/>
    <mergeCell ref="Z383:AC384"/>
    <mergeCell ref="D389:G404"/>
    <mergeCell ref="Z389:AC389"/>
    <mergeCell ref="Z390:AC390"/>
    <mergeCell ref="Z393:AC393"/>
    <mergeCell ref="B385:C388"/>
    <mergeCell ref="Z400:AC400"/>
    <mergeCell ref="Z401:AC401"/>
    <mergeCell ref="Z402:AC402"/>
    <mergeCell ref="Z403:AC404"/>
    <mergeCell ref="Z394:AC394"/>
    <mergeCell ref="Z395:AC395"/>
    <mergeCell ref="Z396:AC396"/>
    <mergeCell ref="Z397:AC397"/>
    <mergeCell ref="Z398:AC398"/>
    <mergeCell ref="Z399:AC399"/>
    <mergeCell ref="D405:G412"/>
    <mergeCell ref="Z405:AC405"/>
    <mergeCell ref="Z406:AC406"/>
    <mergeCell ref="Z409:AC409"/>
    <mergeCell ref="Z410:AC410"/>
    <mergeCell ref="Z411:AC412"/>
    <mergeCell ref="Z408:AC408"/>
    <mergeCell ref="D413:G418"/>
    <mergeCell ref="Z413:AC413"/>
    <mergeCell ref="Z414:AC414"/>
    <mergeCell ref="Z415:AC415"/>
    <mergeCell ref="Z416:AC416"/>
    <mergeCell ref="Z417:AC418"/>
    <mergeCell ref="V417:Y418"/>
    <mergeCell ref="V413:X413"/>
    <mergeCell ref="V414:X414"/>
    <mergeCell ref="D419:G424"/>
    <mergeCell ref="Z419:AC419"/>
    <mergeCell ref="Z420:AC420"/>
    <mergeCell ref="Z421:AC421"/>
    <mergeCell ref="Z422:AC422"/>
    <mergeCell ref="Z423:AC424"/>
    <mergeCell ref="V419:X419"/>
    <mergeCell ref="V420:X420"/>
    <mergeCell ref="V423:Y424"/>
    <mergeCell ref="D425:G430"/>
    <mergeCell ref="Z425:AC425"/>
    <mergeCell ref="Z426:AC426"/>
    <mergeCell ref="Z427:AC427"/>
    <mergeCell ref="Z428:AC428"/>
    <mergeCell ref="Z429:AC430"/>
    <mergeCell ref="V425:X425"/>
    <mergeCell ref="V426:X426"/>
    <mergeCell ref="V429:Y430"/>
    <mergeCell ref="D447:G450"/>
    <mergeCell ref="Z447:AC447"/>
    <mergeCell ref="Z448:AC448"/>
    <mergeCell ref="Z449:AC450"/>
    <mergeCell ref="Z435:AC435"/>
    <mergeCell ref="Z431:AC431"/>
    <mergeCell ref="Z432:AC432"/>
    <mergeCell ref="Z433:AC434"/>
    <mergeCell ref="V447:X447"/>
    <mergeCell ref="V431:X431"/>
    <mergeCell ref="P451:R452"/>
    <mergeCell ref="Z451:AC452"/>
    <mergeCell ref="M461:O462"/>
    <mergeCell ref="P461:R462"/>
    <mergeCell ref="Z436:AC436"/>
    <mergeCell ref="Z441:AC441"/>
    <mergeCell ref="Z442:AC442"/>
    <mergeCell ref="Z445:AC446"/>
    <mergeCell ref="Z443:AC443"/>
    <mergeCell ref="Z444:AC444"/>
    <mergeCell ref="B463:G464"/>
    <mergeCell ref="Z463:AC464"/>
    <mergeCell ref="B461:G462"/>
    <mergeCell ref="H461:L462"/>
    <mergeCell ref="D459:Y460"/>
    <mergeCell ref="Z459:AC460"/>
    <mergeCell ref="Z461:AC462"/>
    <mergeCell ref="D385:G388"/>
    <mergeCell ref="B465:Y466"/>
    <mergeCell ref="Z465:AC466"/>
    <mergeCell ref="B467:C469"/>
    <mergeCell ref="D467:G468"/>
    <mergeCell ref="Z467:AC467"/>
    <mergeCell ref="Z468:AC468"/>
    <mergeCell ref="D469:Y470"/>
    <mergeCell ref="Z469:AC470"/>
    <mergeCell ref="M451:O452"/>
    <mergeCell ref="B471:Y473"/>
    <mergeCell ref="Z471:AC473"/>
    <mergeCell ref="B474:AC475"/>
    <mergeCell ref="B476:AC477"/>
    <mergeCell ref="B479:G481"/>
    <mergeCell ref="H479:AC481"/>
    <mergeCell ref="B482:G484"/>
    <mergeCell ref="H482:AC484"/>
    <mergeCell ref="B485:G487"/>
    <mergeCell ref="H485:AC487"/>
    <mergeCell ref="B488:G490"/>
    <mergeCell ref="H488:AC490"/>
    <mergeCell ref="N492:AC493"/>
    <mergeCell ref="B494:C495"/>
    <mergeCell ref="D494:G495"/>
    <mergeCell ref="Z494:AC495"/>
    <mergeCell ref="D500:G504"/>
    <mergeCell ref="Z500:AC500"/>
    <mergeCell ref="Z501:AC501"/>
    <mergeCell ref="Z502:AC502"/>
    <mergeCell ref="B496:C499"/>
    <mergeCell ref="Z503:AC504"/>
    <mergeCell ref="D505:G509"/>
    <mergeCell ref="Z505:AC505"/>
    <mergeCell ref="Z506:AC506"/>
    <mergeCell ref="Z507:AC507"/>
    <mergeCell ref="Z508:AC509"/>
    <mergeCell ref="D510:G515"/>
    <mergeCell ref="Z510:AC510"/>
    <mergeCell ref="Z511:AC511"/>
    <mergeCell ref="Z512:AC512"/>
    <mergeCell ref="Z513:AC513"/>
    <mergeCell ref="Z514:AC515"/>
    <mergeCell ref="Z516:AC516"/>
    <mergeCell ref="Z517:AC517"/>
    <mergeCell ref="Z518:AC518"/>
    <mergeCell ref="Z519:AC519"/>
    <mergeCell ref="Z520:AC521"/>
    <mergeCell ref="V514:Y515"/>
    <mergeCell ref="Z527:AC527"/>
    <mergeCell ref="Z528:AC528"/>
    <mergeCell ref="Z529:AC529"/>
    <mergeCell ref="Z530:AC531"/>
    <mergeCell ref="D522:G526"/>
    <mergeCell ref="Z522:AC522"/>
    <mergeCell ref="Z523:AC523"/>
    <mergeCell ref="Z524:AC524"/>
    <mergeCell ref="Z525:AC526"/>
    <mergeCell ref="D556:Y557"/>
    <mergeCell ref="Z556:AC557"/>
    <mergeCell ref="Z532:AC532"/>
    <mergeCell ref="Z533:AC533"/>
    <mergeCell ref="Z534:AC534"/>
    <mergeCell ref="Z543:AC543"/>
    <mergeCell ref="Z544:AC544"/>
    <mergeCell ref="Z545:AC545"/>
    <mergeCell ref="Z546:AC547"/>
    <mergeCell ref="V539:X539"/>
    <mergeCell ref="Z558:AC560"/>
    <mergeCell ref="B561:Y562"/>
    <mergeCell ref="Z561:AC562"/>
    <mergeCell ref="B568:C573"/>
    <mergeCell ref="D568:F569"/>
    <mergeCell ref="G568:N569"/>
    <mergeCell ref="O568:R569"/>
    <mergeCell ref="S568:AC569"/>
    <mergeCell ref="D572:F573"/>
    <mergeCell ref="G572:N573"/>
    <mergeCell ref="B574:C579"/>
    <mergeCell ref="D574:F575"/>
    <mergeCell ref="G574:N575"/>
    <mergeCell ref="O574:R575"/>
    <mergeCell ref="S574:AC575"/>
    <mergeCell ref="D570:F571"/>
    <mergeCell ref="G570:N571"/>
    <mergeCell ref="O570:R571"/>
    <mergeCell ref="S570:AC571"/>
    <mergeCell ref="D576:F577"/>
    <mergeCell ref="O572:R573"/>
    <mergeCell ref="S572:AC573"/>
    <mergeCell ref="D578:F579"/>
    <mergeCell ref="G578:N579"/>
    <mergeCell ref="G576:N577"/>
    <mergeCell ref="O576:R577"/>
    <mergeCell ref="S576:AC577"/>
    <mergeCell ref="S580:AC581"/>
    <mergeCell ref="O578:R579"/>
    <mergeCell ref="S578:AC579"/>
    <mergeCell ref="S582:AC583"/>
    <mergeCell ref="D584:F585"/>
    <mergeCell ref="G584:N585"/>
    <mergeCell ref="O584:R585"/>
    <mergeCell ref="S584:AC585"/>
    <mergeCell ref="G582:N583"/>
    <mergeCell ref="D582:F583"/>
    <mergeCell ref="Z498:AC499"/>
    <mergeCell ref="D431:G434"/>
    <mergeCell ref="Z535:AC535"/>
    <mergeCell ref="Z536:AC537"/>
    <mergeCell ref="D543:G547"/>
    <mergeCell ref="B580:C585"/>
    <mergeCell ref="D580:F581"/>
    <mergeCell ref="G580:N581"/>
    <mergeCell ref="O580:R581"/>
    <mergeCell ref="O582:R583"/>
    <mergeCell ref="E88:AC90"/>
    <mergeCell ref="B88:D90"/>
    <mergeCell ref="Z387:AC388"/>
    <mergeCell ref="D496:G499"/>
    <mergeCell ref="B324:AC324"/>
    <mergeCell ref="B325:F327"/>
    <mergeCell ref="D451:G452"/>
    <mergeCell ref="H451:L452"/>
    <mergeCell ref="Z496:AC496"/>
    <mergeCell ref="Z497:AC497"/>
    <mergeCell ref="G325:AC327"/>
    <mergeCell ref="B328:F330"/>
    <mergeCell ref="G328:AC330"/>
    <mergeCell ref="B331:F333"/>
    <mergeCell ref="G331:AC333"/>
    <mergeCell ref="B334:F342"/>
    <mergeCell ref="G334:AC342"/>
    <mergeCell ref="B343:F345"/>
    <mergeCell ref="G343:T345"/>
    <mergeCell ref="U343:AC345"/>
    <mergeCell ref="B346:F348"/>
    <mergeCell ref="G346:AC348"/>
    <mergeCell ref="B349:B378"/>
    <mergeCell ref="C349:D352"/>
    <mergeCell ref="E349:F352"/>
    <mergeCell ref="G349:K352"/>
    <mergeCell ref="L349:P352"/>
    <mergeCell ref="Q349:S352"/>
    <mergeCell ref="C361:D362"/>
    <mergeCell ref="E361:F362"/>
    <mergeCell ref="G361:K362"/>
    <mergeCell ref="L361:P362"/>
    <mergeCell ref="T349:Y352"/>
    <mergeCell ref="C359:D360"/>
    <mergeCell ref="E359:F360"/>
    <mergeCell ref="G359:K360"/>
    <mergeCell ref="L359:P360"/>
    <mergeCell ref="Z349:AA352"/>
    <mergeCell ref="AB349:AB352"/>
    <mergeCell ref="AC349:AC352"/>
    <mergeCell ref="C353:D354"/>
    <mergeCell ref="E353:F354"/>
    <mergeCell ref="G353:K354"/>
    <mergeCell ref="L353:P354"/>
    <mergeCell ref="Q353:S354"/>
    <mergeCell ref="T353:Y354"/>
    <mergeCell ref="Z353:AA354"/>
    <mergeCell ref="AB353:AB354"/>
    <mergeCell ref="AC353:AC354"/>
    <mergeCell ref="C355:D356"/>
    <mergeCell ref="E355:F356"/>
    <mergeCell ref="G355:K356"/>
    <mergeCell ref="L355:P356"/>
    <mergeCell ref="Q355:S356"/>
    <mergeCell ref="T355:Y356"/>
    <mergeCell ref="Z355:AA356"/>
    <mergeCell ref="AB355:AB356"/>
    <mergeCell ref="AC355:AC356"/>
    <mergeCell ref="C357:D358"/>
    <mergeCell ref="E357:F358"/>
    <mergeCell ref="G357:K358"/>
    <mergeCell ref="L357:P358"/>
    <mergeCell ref="Q357:S358"/>
    <mergeCell ref="T357:Y358"/>
    <mergeCell ref="Z357:AA358"/>
    <mergeCell ref="AB357:AB358"/>
    <mergeCell ref="AC357:AC358"/>
    <mergeCell ref="Q359:S360"/>
    <mergeCell ref="T359:Y360"/>
    <mergeCell ref="Z359:AA360"/>
    <mergeCell ref="AB359:AB360"/>
    <mergeCell ref="AC359:AC360"/>
    <mergeCell ref="Q361:S362"/>
    <mergeCell ref="T361:Y362"/>
    <mergeCell ref="Z361:AA362"/>
    <mergeCell ref="AB361:AB362"/>
    <mergeCell ref="AC361:AC362"/>
    <mergeCell ref="C363:D364"/>
    <mergeCell ref="E363:F364"/>
    <mergeCell ref="G363:K364"/>
    <mergeCell ref="L363:P364"/>
    <mergeCell ref="Q363:S364"/>
    <mergeCell ref="T363:Y364"/>
    <mergeCell ref="Z363:AA364"/>
    <mergeCell ref="AB363:AB364"/>
    <mergeCell ref="AC363:AC364"/>
    <mergeCell ref="C365:D366"/>
    <mergeCell ref="E365:F366"/>
    <mergeCell ref="G365:K366"/>
    <mergeCell ref="L365:P366"/>
    <mergeCell ref="Q365:S366"/>
    <mergeCell ref="T365:Y366"/>
    <mergeCell ref="Z365:AA366"/>
    <mergeCell ref="AB365:AB366"/>
    <mergeCell ref="AC365:AC366"/>
    <mergeCell ref="C367:D368"/>
    <mergeCell ref="E367:F368"/>
    <mergeCell ref="G367:K368"/>
    <mergeCell ref="L367:P368"/>
    <mergeCell ref="Q367:S368"/>
    <mergeCell ref="T367:Y368"/>
    <mergeCell ref="Z367:AA368"/>
    <mergeCell ref="AB367:AB368"/>
    <mergeCell ref="AC367:AC368"/>
    <mergeCell ref="Z369:AA370"/>
    <mergeCell ref="AB369:AB370"/>
    <mergeCell ref="C369:D370"/>
    <mergeCell ref="E369:F370"/>
    <mergeCell ref="G369:K370"/>
    <mergeCell ref="L369:P370"/>
    <mergeCell ref="Q369:S370"/>
    <mergeCell ref="T369:Y370"/>
    <mergeCell ref="AC369:AC370"/>
    <mergeCell ref="C371:D372"/>
    <mergeCell ref="E371:F372"/>
    <mergeCell ref="G371:K372"/>
    <mergeCell ref="L371:P372"/>
    <mergeCell ref="Q371:S372"/>
    <mergeCell ref="T371:Y372"/>
    <mergeCell ref="Z371:AA372"/>
    <mergeCell ref="AB371:AB372"/>
    <mergeCell ref="AC371:AC372"/>
    <mergeCell ref="AC375:AC376"/>
    <mergeCell ref="C373:D374"/>
    <mergeCell ref="E373:F374"/>
    <mergeCell ref="G373:K374"/>
    <mergeCell ref="L373:P374"/>
    <mergeCell ref="Q373:S374"/>
    <mergeCell ref="T373:Y374"/>
    <mergeCell ref="G591:N592"/>
    <mergeCell ref="O591:R592"/>
    <mergeCell ref="S591:AC592"/>
    <mergeCell ref="D593:F594"/>
    <mergeCell ref="K593:N594"/>
    <mergeCell ref="AB373:AB374"/>
    <mergeCell ref="AC373:AC374"/>
    <mergeCell ref="C375:Y376"/>
    <mergeCell ref="Z375:AA376"/>
    <mergeCell ref="AB375:AB376"/>
    <mergeCell ref="C377:AC378"/>
    <mergeCell ref="Z373:AA374"/>
    <mergeCell ref="D595:F596"/>
    <mergeCell ref="G595:N596"/>
    <mergeCell ref="O595:R596"/>
    <mergeCell ref="S595:AC596"/>
    <mergeCell ref="O593:AC594"/>
    <mergeCell ref="G593:J594"/>
    <mergeCell ref="B591:C596"/>
    <mergeCell ref="D591:F592"/>
    <mergeCell ref="V433:Y434"/>
    <mergeCell ref="V439:Y440"/>
    <mergeCell ref="V445:Y446"/>
    <mergeCell ref="V441:X441"/>
    <mergeCell ref="V442:X442"/>
    <mergeCell ref="V435:X435"/>
    <mergeCell ref="V436:X436"/>
    <mergeCell ref="H383:L384"/>
    <mergeCell ref="M383:O384"/>
    <mergeCell ref="P383:R384"/>
    <mergeCell ref="S383:U384"/>
    <mergeCell ref="V383:Y384"/>
    <mergeCell ref="V387:Y388"/>
    <mergeCell ref="M385:N385"/>
    <mergeCell ref="V390:X390"/>
    <mergeCell ref="P385:Q385"/>
    <mergeCell ref="S385:T385"/>
    <mergeCell ref="V385:X385"/>
    <mergeCell ref="V403:Y404"/>
    <mergeCell ref="V411:Y412"/>
    <mergeCell ref="V389:X389"/>
    <mergeCell ref="V396:X396"/>
    <mergeCell ref="V391:X391"/>
    <mergeCell ref="V392:X392"/>
    <mergeCell ref="V393:X393"/>
    <mergeCell ref="V510:X510"/>
    <mergeCell ref="V511:X511"/>
    <mergeCell ref="V500:X500"/>
    <mergeCell ref="V498:Y499"/>
    <mergeCell ref="V503:Y504"/>
    <mergeCell ref="V508:Y509"/>
    <mergeCell ref="V394:X394"/>
    <mergeCell ref="V395:X395"/>
    <mergeCell ref="V449:Y450"/>
    <mergeCell ref="Z540:AC540"/>
    <mergeCell ref="V541:Y542"/>
    <mergeCell ref="Z541:AC542"/>
    <mergeCell ref="V523:X523"/>
    <mergeCell ref="V516:X516"/>
    <mergeCell ref="V517:X517"/>
    <mergeCell ref="Z538:AC538"/>
    <mergeCell ref="V536:Y537"/>
    <mergeCell ref="V532:X532"/>
    <mergeCell ref="V520:Y521"/>
    <mergeCell ref="H494:L495"/>
    <mergeCell ref="M494:O495"/>
    <mergeCell ref="P494:R495"/>
    <mergeCell ref="S494:U495"/>
    <mergeCell ref="V494:Y495"/>
    <mergeCell ref="V522:X522"/>
    <mergeCell ref="M496:N496"/>
    <mergeCell ref="P496:Q496"/>
    <mergeCell ref="S496:T496"/>
    <mergeCell ref="V496:X496"/>
    <mergeCell ref="D516:G521"/>
    <mergeCell ref="V525:Y526"/>
    <mergeCell ref="V530:Y531"/>
    <mergeCell ref="V546:Y547"/>
    <mergeCell ref="Z548:AC549"/>
    <mergeCell ref="D538:G542"/>
    <mergeCell ref="V538:X538"/>
    <mergeCell ref="D532:G537"/>
    <mergeCell ref="Z539:AC539"/>
    <mergeCell ref="V533:X533"/>
    <mergeCell ref="V534:X534"/>
    <mergeCell ref="V543:X543"/>
    <mergeCell ref="V527:X527"/>
    <mergeCell ref="D548:G549"/>
    <mergeCell ref="H548:L549"/>
    <mergeCell ref="M548:O549"/>
    <mergeCell ref="P548:R549"/>
    <mergeCell ref="D527:G531"/>
    <mergeCell ref="H453:Y454"/>
    <mergeCell ref="Z453:AC454"/>
    <mergeCell ref="H455:Y456"/>
    <mergeCell ref="Z455:AC456"/>
    <mergeCell ref="V457:Y458"/>
    <mergeCell ref="Z457:AC458"/>
    <mergeCell ref="H550:Y551"/>
    <mergeCell ref="Z550:AC551"/>
    <mergeCell ref="H552:Y553"/>
    <mergeCell ref="Z552:AC553"/>
    <mergeCell ref="V554:Y555"/>
    <mergeCell ref="Z554:AC555"/>
  </mergeCells>
  <dataValidations count="1">
    <dataValidation type="list" allowBlank="1" showInputMessage="1" showErrorMessage="1" sqref="Y34:Z42">
      <formula1>"○"</formula1>
    </dataValidation>
  </dataValidations>
  <hyperlinks>
    <hyperlink ref="G572" r:id="rId1" display="XXX@XX.XX.XX"/>
  </hyperlinks>
  <printOptions horizontalCentered="1"/>
  <pageMargins left="0.31496062992125984" right="0.2755905511811024" top="0.1968503937007874" bottom="0.1968503937007874" header="0.2362204724409449" footer="0.2755905511811024"/>
  <pageSetup cellComments="asDisplayed" fitToHeight="30" horizontalDpi="600" verticalDpi="600" orientation="portrait" paperSize="9" scale="70" r:id="rId5"/>
  <rowBreaks count="8" manualBreakCount="8">
    <brk id="66" max="28" man="1"/>
    <brk id="115" max="28" man="1"/>
    <brk id="177" max="28" man="1"/>
    <brk id="263" max="28" man="1"/>
    <brk id="322" max="28" man="1"/>
    <brk id="380" max="28" man="1"/>
    <brk id="473" max="28" man="1"/>
    <brk id="564" max="28" man="1"/>
  </rowBreaks>
  <drawing r:id="rId4"/>
  <legacyDrawing r:id="rId3"/>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2022-12-19T05:48:15Z</cp:lastPrinted>
  <dcterms:created xsi:type="dcterms:W3CDTF">2010-05-10T10:56:33Z</dcterms:created>
  <dcterms:modified xsi:type="dcterms:W3CDTF">2023-12-19T09:30:58Z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